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65" yWindow="-15" windowWidth="14550" windowHeight="12705" activeTab="3"/>
  </bookViews>
  <sheets>
    <sheet name="2월" sheetId="1" r:id="rId1"/>
    <sheet name="5월" sheetId="2" r:id="rId2"/>
    <sheet name="8월" sheetId="4" r:id="rId3"/>
    <sheet name="11월" sheetId="5" r:id="rId4"/>
  </sheets>
  <calcPr calcId="145621"/>
</workbook>
</file>

<file path=xl/calcChain.xml><?xml version="1.0" encoding="utf-8"?>
<calcChain xmlns="http://schemas.openxmlformats.org/spreadsheetml/2006/main">
  <c r="AD430" i="5" l="1"/>
  <c r="AC430" i="5"/>
  <c r="AD429" i="5"/>
  <c r="AC429" i="5"/>
  <c r="AD428" i="5"/>
  <c r="AC428" i="5"/>
  <c r="AD427" i="5"/>
  <c r="AC427" i="5"/>
  <c r="A427" i="5"/>
  <c r="AD426" i="5"/>
  <c r="AC426" i="5"/>
  <c r="AD425" i="5"/>
  <c r="AC425" i="5"/>
  <c r="AD424" i="5"/>
  <c r="AC424" i="5"/>
  <c r="AD423" i="5"/>
  <c r="AC423" i="5"/>
  <c r="A423" i="5"/>
  <c r="AD422" i="5"/>
  <c r="AC422" i="5"/>
  <c r="AD421" i="5"/>
  <c r="AC421" i="5"/>
  <c r="AD420" i="5"/>
  <c r="AC420" i="5"/>
  <c r="AD419" i="5"/>
  <c r="AC419" i="5"/>
  <c r="AD418" i="5"/>
  <c r="AC418" i="5"/>
  <c r="AD417" i="5"/>
  <c r="AC417" i="5"/>
  <c r="AD416" i="5"/>
  <c r="AC416" i="5"/>
  <c r="AD415" i="5"/>
  <c r="AC415" i="5"/>
  <c r="AD414" i="5"/>
  <c r="AC414" i="5"/>
  <c r="AD413" i="5"/>
  <c r="AC413" i="5"/>
  <c r="AD412" i="5"/>
  <c r="AC412" i="5"/>
  <c r="AD411" i="5"/>
  <c r="AC411" i="5"/>
  <c r="AD410" i="5"/>
  <c r="AC410" i="5"/>
  <c r="AD409" i="5"/>
  <c r="AC409" i="5"/>
  <c r="AD408" i="5"/>
  <c r="AC408" i="5"/>
  <c r="AD407" i="5"/>
  <c r="AC407" i="5"/>
  <c r="AD406" i="5"/>
  <c r="AC406" i="5"/>
  <c r="AD405" i="5"/>
  <c r="AC405" i="5"/>
  <c r="AD404" i="5"/>
  <c r="AC404" i="5"/>
  <c r="AD403" i="5"/>
  <c r="AC403" i="5"/>
  <c r="A403" i="5"/>
  <c r="AD402" i="5"/>
  <c r="AC402" i="5"/>
  <c r="AD401" i="5"/>
  <c r="AC401" i="5"/>
  <c r="AD400" i="5"/>
  <c r="AC400" i="5"/>
  <c r="AD399" i="5"/>
  <c r="AC399" i="5"/>
  <c r="AD398" i="5"/>
  <c r="AC398" i="5"/>
  <c r="AD397" i="5"/>
  <c r="AC397" i="5"/>
  <c r="B397" i="5"/>
  <c r="A397" i="5"/>
  <c r="AD396" i="5"/>
  <c r="AC396" i="5"/>
  <c r="AD395" i="5"/>
  <c r="AC395" i="5"/>
  <c r="AD394" i="5"/>
  <c r="AC394" i="5"/>
  <c r="AD393" i="5"/>
  <c r="AC393" i="5"/>
  <c r="AD392" i="5"/>
  <c r="AC392" i="5"/>
  <c r="AD391" i="5"/>
  <c r="AC391" i="5"/>
  <c r="AD390" i="5"/>
  <c r="AC390" i="5"/>
  <c r="AD389" i="5"/>
  <c r="AC389" i="5"/>
  <c r="AD388" i="5"/>
  <c r="AC388" i="5"/>
  <c r="AD387" i="5"/>
  <c r="AC387" i="5"/>
  <c r="AD386" i="5"/>
  <c r="AC386" i="5"/>
  <c r="AD385" i="5"/>
  <c r="AC385" i="5"/>
  <c r="B385" i="5"/>
  <c r="A385" i="5"/>
  <c r="AD384" i="5"/>
  <c r="AC384" i="5"/>
  <c r="AD383" i="5"/>
  <c r="AC383" i="5"/>
  <c r="AD382" i="5"/>
  <c r="AC382" i="5"/>
  <c r="AD381" i="5"/>
  <c r="AC381" i="5"/>
  <c r="AD380" i="5"/>
  <c r="AC380" i="5"/>
  <c r="AD379" i="5"/>
  <c r="AC379" i="5"/>
  <c r="AD378" i="5"/>
  <c r="AC378" i="5"/>
  <c r="B378" i="5"/>
  <c r="A378" i="5"/>
  <c r="AD377" i="5"/>
  <c r="AC377" i="5"/>
  <c r="AD376" i="5"/>
  <c r="AC376" i="5"/>
  <c r="AD375" i="5"/>
  <c r="AC375" i="5"/>
  <c r="B375" i="5"/>
  <c r="A375" i="5"/>
  <c r="AD374" i="5"/>
  <c r="AC374" i="5"/>
  <c r="AD373" i="5"/>
  <c r="AC373" i="5"/>
  <c r="AD372" i="5"/>
  <c r="AC372" i="5"/>
  <c r="AD371" i="5"/>
  <c r="AC371" i="5"/>
  <c r="AD370" i="5"/>
  <c r="AC370" i="5"/>
  <c r="AD369" i="5"/>
  <c r="AC369" i="5"/>
  <c r="AD368" i="5"/>
  <c r="AC368" i="5"/>
  <c r="B368" i="5"/>
  <c r="A368" i="5"/>
  <c r="AD367" i="5"/>
  <c r="AC367" i="5"/>
  <c r="AD366" i="5"/>
  <c r="AC366" i="5"/>
  <c r="AD365" i="5"/>
  <c r="AC365" i="5"/>
  <c r="AD364" i="5"/>
  <c r="AC364" i="5"/>
  <c r="AD363" i="5"/>
  <c r="AC363" i="5"/>
  <c r="B363" i="5"/>
  <c r="A363" i="5"/>
  <c r="AD362" i="5"/>
  <c r="AC362" i="5"/>
  <c r="AD361" i="5"/>
  <c r="AC361" i="5"/>
  <c r="AD360" i="5"/>
  <c r="AC360" i="5"/>
  <c r="AD359" i="5"/>
  <c r="AC359" i="5"/>
  <c r="AD358" i="5"/>
  <c r="AC358" i="5"/>
  <c r="AD357" i="5"/>
  <c r="AC357" i="5"/>
  <c r="AD356" i="5"/>
  <c r="AC356" i="5"/>
  <c r="AD355" i="5"/>
  <c r="AC355" i="5"/>
  <c r="AD354" i="5"/>
  <c r="AC354" i="5"/>
  <c r="AD353" i="5"/>
  <c r="AC353" i="5"/>
  <c r="AD352" i="5"/>
  <c r="AC352" i="5"/>
  <c r="AD351" i="5"/>
  <c r="AC351" i="5"/>
  <c r="B351" i="5"/>
  <c r="A351" i="5"/>
  <c r="AD350" i="5"/>
  <c r="AC350" i="5"/>
  <c r="AD349" i="5"/>
  <c r="AC349" i="5"/>
  <c r="AD348" i="5"/>
  <c r="AC348" i="5"/>
  <c r="AD347" i="5"/>
  <c r="AC347" i="5"/>
  <c r="AD346" i="5"/>
  <c r="AC346" i="5"/>
  <c r="AD345" i="5"/>
  <c r="AC345" i="5"/>
  <c r="AD344" i="5"/>
  <c r="AC344" i="5"/>
  <c r="AD343" i="5"/>
  <c r="AC343" i="5"/>
  <c r="AD342" i="5"/>
  <c r="AC342" i="5"/>
  <c r="AD341" i="5"/>
  <c r="AC341" i="5"/>
  <c r="B341" i="5"/>
  <c r="A341" i="5"/>
  <c r="AD340" i="5"/>
  <c r="AC340" i="5"/>
  <c r="AD339" i="5"/>
  <c r="AC339" i="5"/>
  <c r="AD338" i="5"/>
  <c r="AC338" i="5"/>
  <c r="AD337" i="5"/>
  <c r="AC337" i="5"/>
  <c r="AD336" i="5"/>
  <c r="AC336" i="5"/>
  <c r="AD335" i="5"/>
  <c r="AC335" i="5"/>
  <c r="AD334" i="5"/>
  <c r="AC334" i="5"/>
  <c r="AD333" i="5"/>
  <c r="AC333" i="5"/>
  <c r="AD332" i="5"/>
  <c r="AC332" i="5"/>
  <c r="AD331" i="5"/>
  <c r="AC331" i="5"/>
  <c r="AD330" i="5"/>
  <c r="AC330" i="5"/>
  <c r="AD329" i="5"/>
  <c r="AC329" i="5"/>
  <c r="AD328" i="5"/>
  <c r="AC328" i="5"/>
  <c r="AD327" i="5"/>
  <c r="AC327" i="5"/>
  <c r="AD326" i="5"/>
  <c r="AC326" i="5"/>
  <c r="AD325" i="5"/>
  <c r="AC325" i="5"/>
  <c r="AD324" i="5"/>
  <c r="AC324" i="5"/>
  <c r="AD323" i="5"/>
  <c r="AC323" i="5"/>
  <c r="AD322" i="5"/>
  <c r="AC322" i="5"/>
  <c r="AD321" i="5"/>
  <c r="AC321" i="5"/>
  <c r="AD320" i="5"/>
  <c r="AC320" i="5"/>
  <c r="AD319" i="5"/>
  <c r="AC319" i="5"/>
  <c r="AD318" i="5"/>
  <c r="AC318" i="5"/>
  <c r="B318" i="5"/>
  <c r="A318" i="5"/>
  <c r="AD317" i="5"/>
  <c r="AC317" i="5"/>
  <c r="AD316" i="5"/>
  <c r="AC316" i="5"/>
  <c r="AD315" i="5"/>
  <c r="AC315" i="5"/>
  <c r="AD314" i="5"/>
  <c r="AC314" i="5"/>
  <c r="AD313" i="5"/>
  <c r="AC313" i="5"/>
  <c r="B313" i="5"/>
  <c r="A313" i="5"/>
  <c r="AD312" i="5"/>
  <c r="AC312" i="5"/>
  <c r="AD311" i="5"/>
  <c r="AC311" i="5"/>
  <c r="AD310" i="5"/>
  <c r="AC310" i="5"/>
  <c r="AD309" i="5"/>
  <c r="AC309" i="5"/>
  <c r="B309" i="5"/>
  <c r="A309" i="5"/>
  <c r="AD308" i="5"/>
  <c r="AC308" i="5"/>
  <c r="AD307" i="5"/>
  <c r="AC307" i="5"/>
  <c r="AD306" i="5"/>
  <c r="AC306" i="5"/>
  <c r="AD305" i="5"/>
  <c r="AC305" i="5"/>
  <c r="AD304" i="5"/>
  <c r="AC304" i="5"/>
  <c r="AD303" i="5"/>
  <c r="AC303" i="5"/>
  <c r="B303" i="5"/>
  <c r="A303" i="5"/>
  <c r="AD302" i="5"/>
  <c r="AC302" i="5"/>
  <c r="AD301" i="5"/>
  <c r="AC301" i="5"/>
  <c r="AD300" i="5"/>
  <c r="AC300" i="5"/>
  <c r="AD299" i="5"/>
  <c r="AC299" i="5"/>
  <c r="AD298" i="5"/>
  <c r="AC298" i="5"/>
  <c r="B298" i="5"/>
  <c r="A298" i="5"/>
  <c r="AD297" i="5"/>
  <c r="AC297" i="5"/>
  <c r="AD296" i="5"/>
  <c r="AC296" i="5"/>
  <c r="AD295" i="5"/>
  <c r="AC295" i="5"/>
  <c r="AD294" i="5"/>
  <c r="AC294" i="5"/>
  <c r="AD293" i="5"/>
  <c r="AC293" i="5"/>
  <c r="AD292" i="5"/>
  <c r="AC292" i="5"/>
  <c r="AD291" i="5"/>
  <c r="AC291" i="5"/>
  <c r="B291" i="5"/>
  <c r="A291" i="5"/>
  <c r="AD290" i="5"/>
  <c r="AC290" i="5"/>
  <c r="AD289" i="5"/>
  <c r="AC289" i="5"/>
  <c r="AD288" i="5"/>
  <c r="AC288" i="5"/>
  <c r="AD287" i="5"/>
  <c r="AC287" i="5"/>
  <c r="B287" i="5"/>
  <c r="A287" i="5"/>
  <c r="AD286" i="5"/>
  <c r="AC286" i="5"/>
  <c r="AD285" i="5"/>
  <c r="AC285" i="5"/>
  <c r="AD284" i="5"/>
  <c r="AC284" i="5"/>
  <c r="AD283" i="5"/>
  <c r="AC283" i="5"/>
  <c r="AD282" i="5"/>
  <c r="AC282" i="5"/>
  <c r="AD281" i="5"/>
  <c r="AC281" i="5"/>
  <c r="AD280" i="5"/>
  <c r="AC280" i="5"/>
  <c r="AD279" i="5"/>
  <c r="AC279" i="5"/>
  <c r="AD278" i="5"/>
  <c r="AC278" i="5"/>
  <c r="AD277" i="5"/>
  <c r="AC277" i="5"/>
  <c r="B277" i="5"/>
  <c r="A277" i="5"/>
  <c r="AD276" i="5"/>
  <c r="AC276" i="5"/>
  <c r="AD275" i="5"/>
  <c r="AC275" i="5"/>
  <c r="AD274" i="5"/>
  <c r="AC274" i="5"/>
  <c r="AD273" i="5"/>
  <c r="AC273" i="5"/>
  <c r="AD272" i="5"/>
  <c r="AC272" i="5"/>
  <c r="AD271" i="5"/>
  <c r="AC271" i="5"/>
  <c r="AD270" i="5"/>
  <c r="AC270" i="5"/>
  <c r="AD269" i="5"/>
  <c r="AC269" i="5"/>
  <c r="B269" i="5"/>
  <c r="A269" i="5"/>
  <c r="AD268" i="5"/>
  <c r="AC268" i="5"/>
  <c r="AD267" i="5"/>
  <c r="AC267" i="5"/>
  <c r="AD266" i="5"/>
  <c r="AC266" i="5"/>
  <c r="A266" i="5"/>
  <c r="AD265" i="5"/>
  <c r="AC265" i="5"/>
  <c r="B265" i="5"/>
  <c r="A265" i="5"/>
  <c r="AD264" i="5"/>
  <c r="AC264" i="5"/>
  <c r="AD263" i="5"/>
  <c r="AC263" i="5"/>
  <c r="AD262" i="5"/>
  <c r="AC262" i="5"/>
  <c r="AD261" i="5"/>
  <c r="AC261" i="5"/>
  <c r="B261" i="5"/>
  <c r="A261" i="5"/>
  <c r="AD260" i="5"/>
  <c r="AC260" i="5"/>
  <c r="AD259" i="5"/>
  <c r="AC259" i="5"/>
  <c r="AD258" i="5"/>
  <c r="AC258" i="5"/>
  <c r="B258" i="5"/>
  <c r="A258" i="5"/>
  <c r="AD257" i="5"/>
  <c r="AC257" i="5"/>
  <c r="AD256" i="5"/>
  <c r="AC256" i="5"/>
  <c r="B256" i="5"/>
  <c r="A256" i="5"/>
  <c r="AD255" i="5"/>
  <c r="AC255" i="5"/>
  <c r="AD254" i="5"/>
  <c r="AC254" i="5"/>
  <c r="AD253" i="5"/>
  <c r="AC253" i="5"/>
  <c r="AD252" i="5"/>
  <c r="AC252" i="5"/>
  <c r="AD251" i="5"/>
  <c r="AC251" i="5"/>
  <c r="AD250" i="5"/>
  <c r="AC250" i="5"/>
  <c r="AD249" i="5"/>
  <c r="AC249" i="5"/>
  <c r="AD248" i="5"/>
  <c r="AC248" i="5"/>
  <c r="B248" i="5"/>
  <c r="A248" i="5"/>
  <c r="AD247" i="5"/>
  <c r="AC247" i="5"/>
  <c r="AD246" i="5"/>
  <c r="AC246" i="5"/>
  <c r="B246" i="5"/>
  <c r="A246" i="5"/>
  <c r="AD245" i="5"/>
  <c r="AC245" i="5"/>
  <c r="AD244" i="5"/>
  <c r="AC244" i="5"/>
  <c r="AD243" i="5"/>
  <c r="AC243" i="5"/>
  <c r="AD242" i="5"/>
  <c r="AC242" i="5"/>
  <c r="B242" i="5"/>
  <c r="A242" i="5"/>
  <c r="AD241" i="5"/>
  <c r="AC241" i="5"/>
  <c r="AD240" i="5"/>
  <c r="AC240" i="5"/>
  <c r="AD239" i="5"/>
  <c r="AC239" i="5"/>
  <c r="AD238" i="5"/>
  <c r="AC238" i="5"/>
  <c r="AD237" i="5"/>
  <c r="AC237" i="5"/>
  <c r="AD236" i="5"/>
  <c r="AC236" i="5"/>
  <c r="B236" i="5"/>
  <c r="A236" i="5"/>
  <c r="AD235" i="5"/>
  <c r="AC235" i="5"/>
  <c r="AD234" i="5"/>
  <c r="AC234" i="5"/>
  <c r="AD233" i="5"/>
  <c r="AC233" i="5"/>
  <c r="AD232" i="5"/>
  <c r="AC232" i="5"/>
  <c r="AD231" i="5"/>
  <c r="AC231" i="5"/>
  <c r="B231" i="5"/>
  <c r="A231" i="5"/>
  <c r="AD230" i="5"/>
  <c r="AC230" i="5"/>
  <c r="AD229" i="5"/>
  <c r="AC229" i="5"/>
  <c r="AD228" i="5"/>
  <c r="AC228" i="5"/>
  <c r="B228" i="5"/>
  <c r="A228" i="5"/>
  <c r="AD227" i="5"/>
  <c r="AC227" i="5"/>
  <c r="AD226" i="5"/>
  <c r="AC226" i="5"/>
  <c r="AD225" i="5"/>
  <c r="AC225" i="5"/>
  <c r="B225" i="5"/>
  <c r="A225" i="5"/>
  <c r="AD224" i="5"/>
  <c r="AC224" i="5"/>
  <c r="AD223" i="5"/>
  <c r="AC223" i="5"/>
  <c r="AD222" i="5"/>
  <c r="AC222" i="5"/>
  <c r="B222" i="5"/>
  <c r="A222" i="5"/>
  <c r="AD221" i="5"/>
  <c r="AC221" i="5"/>
  <c r="AD220" i="5"/>
  <c r="AC220" i="5"/>
  <c r="B220" i="5"/>
  <c r="A220" i="5"/>
  <c r="AD219" i="5"/>
  <c r="AC219" i="5"/>
  <c r="AD218" i="5"/>
  <c r="AC218" i="5"/>
  <c r="B218" i="5"/>
  <c r="A218" i="5"/>
  <c r="AD217" i="5"/>
  <c r="AC217" i="5"/>
  <c r="AD216" i="5"/>
  <c r="AC216" i="5"/>
  <c r="AD215" i="5"/>
  <c r="AC215" i="5"/>
  <c r="B215" i="5"/>
  <c r="A215" i="5"/>
  <c r="AD214" i="5"/>
  <c r="AC214" i="5"/>
  <c r="AD213" i="5"/>
  <c r="AC213" i="5"/>
  <c r="AD212" i="5"/>
  <c r="AC212" i="5"/>
  <c r="B212" i="5"/>
  <c r="A212" i="5"/>
  <c r="AD211" i="5"/>
  <c r="AC211" i="5"/>
  <c r="AD210" i="5"/>
  <c r="AC210" i="5"/>
  <c r="AD209" i="5"/>
  <c r="AC209" i="5"/>
  <c r="AD208" i="5"/>
  <c r="AC208" i="5"/>
  <c r="AD207" i="5"/>
  <c r="AC207" i="5"/>
  <c r="B207" i="5"/>
  <c r="A207" i="5"/>
  <c r="AD206" i="5"/>
  <c r="AC206" i="5"/>
  <c r="AD205" i="5"/>
  <c r="AC205" i="5"/>
  <c r="AD204" i="5"/>
  <c r="AC204" i="5"/>
  <c r="AD203" i="5"/>
  <c r="AC203" i="5"/>
  <c r="AD202" i="5"/>
  <c r="AC202" i="5"/>
  <c r="AD201" i="5"/>
  <c r="AC201" i="5"/>
  <c r="AD200" i="5"/>
  <c r="AC200" i="5"/>
  <c r="AD199" i="5"/>
  <c r="AC199" i="5"/>
  <c r="B199" i="5"/>
  <c r="A199" i="5"/>
  <c r="AD198" i="5"/>
  <c r="AC198" i="5"/>
  <c r="AD197" i="5"/>
  <c r="AC197" i="5"/>
  <c r="AD196" i="5"/>
  <c r="AC196" i="5"/>
  <c r="B196" i="5"/>
  <c r="A196" i="5"/>
  <c r="AD195" i="5"/>
  <c r="AC195" i="5"/>
  <c r="AD194" i="5"/>
  <c r="AC194" i="5"/>
  <c r="AD193" i="5"/>
  <c r="AC193" i="5"/>
  <c r="AD192" i="5"/>
  <c r="AC192" i="5"/>
  <c r="AD191" i="5"/>
  <c r="AC191" i="5"/>
  <c r="B191" i="5"/>
  <c r="A191" i="5"/>
  <c r="AD190" i="5"/>
  <c r="AC190" i="5"/>
  <c r="AD189" i="5"/>
  <c r="AC189" i="5"/>
  <c r="AD188" i="5"/>
  <c r="AC188" i="5"/>
  <c r="AD187" i="5"/>
  <c r="AC187" i="5"/>
  <c r="AD186" i="5"/>
  <c r="AC186" i="5"/>
  <c r="B186" i="5"/>
  <c r="A186" i="5"/>
  <c r="AD185" i="5"/>
  <c r="AC185" i="5"/>
  <c r="AD184" i="5"/>
  <c r="AC184" i="5"/>
  <c r="AD183" i="5"/>
  <c r="AC183" i="5"/>
  <c r="AD182" i="5"/>
  <c r="AC182" i="5"/>
  <c r="AD181" i="5"/>
  <c r="AC181" i="5"/>
  <c r="AD180" i="5"/>
  <c r="AC180" i="5"/>
  <c r="AD179" i="5"/>
  <c r="AC179" i="5"/>
  <c r="AD178" i="5"/>
  <c r="AC178" i="5"/>
  <c r="AD177" i="5"/>
  <c r="AC177" i="5"/>
  <c r="AD176" i="5"/>
  <c r="AC176" i="5"/>
  <c r="AD175" i="5"/>
  <c r="AC175" i="5"/>
  <c r="AD174" i="5"/>
  <c r="AC174" i="5"/>
  <c r="B174" i="5"/>
  <c r="A174" i="5"/>
  <c r="AD173" i="5"/>
  <c r="AC173" i="5"/>
  <c r="AD172" i="5"/>
  <c r="AC172" i="5"/>
  <c r="AD171" i="5"/>
  <c r="AC171" i="5"/>
  <c r="AD170" i="5"/>
  <c r="AC170" i="5"/>
  <c r="AD169" i="5"/>
  <c r="AC169" i="5"/>
  <c r="B169" i="5"/>
  <c r="A169" i="5"/>
  <c r="AD168" i="5"/>
  <c r="AC168" i="5"/>
  <c r="AD167" i="5"/>
  <c r="AC167" i="5"/>
  <c r="B167" i="5"/>
  <c r="A167" i="5"/>
  <c r="AD166" i="5"/>
  <c r="AC166" i="5"/>
  <c r="AD165" i="5"/>
  <c r="AC165" i="5"/>
  <c r="AD164" i="5"/>
  <c r="AC164" i="5"/>
  <c r="AD163" i="5"/>
  <c r="AC163" i="5"/>
  <c r="B163" i="5"/>
  <c r="A163" i="5"/>
  <c r="AD162" i="5"/>
  <c r="AC162" i="5"/>
  <c r="AD161" i="5"/>
  <c r="AC161" i="5"/>
  <c r="AD160" i="5"/>
  <c r="AC160" i="5"/>
  <c r="B160" i="5"/>
  <c r="A160" i="5"/>
  <c r="AD159" i="5"/>
  <c r="AC159" i="5"/>
  <c r="AD158" i="5"/>
  <c r="AC158" i="5"/>
  <c r="AD157" i="5"/>
  <c r="AC157" i="5"/>
  <c r="AD156" i="5"/>
  <c r="AC156" i="5"/>
  <c r="AD155" i="5"/>
  <c r="AC155" i="5"/>
  <c r="AD154" i="5"/>
  <c r="AC154" i="5"/>
  <c r="B154" i="5"/>
  <c r="A154" i="5"/>
  <c r="AD153" i="5"/>
  <c r="AC153" i="5"/>
  <c r="AD152" i="5"/>
  <c r="AC152" i="5"/>
  <c r="AD151" i="5"/>
  <c r="AC151" i="5"/>
  <c r="AD150" i="5"/>
  <c r="AC150" i="5"/>
  <c r="B150" i="5"/>
  <c r="A150" i="5"/>
  <c r="AD149" i="5"/>
  <c r="AC149" i="5"/>
  <c r="AD148" i="5"/>
  <c r="AC148" i="5"/>
  <c r="AD147" i="5"/>
  <c r="AC147" i="5"/>
  <c r="AD146" i="5"/>
  <c r="AC146" i="5"/>
  <c r="B146" i="5"/>
  <c r="A146" i="5"/>
  <c r="AD145" i="5"/>
  <c r="AC145" i="5"/>
  <c r="AD144" i="5"/>
  <c r="AC144" i="5"/>
  <c r="AD143" i="5"/>
  <c r="AC143" i="5"/>
  <c r="AD142" i="5"/>
  <c r="AC142" i="5"/>
  <c r="B142" i="5"/>
  <c r="A142" i="5"/>
  <c r="AD141" i="5"/>
  <c r="AC141" i="5"/>
  <c r="AD140" i="5"/>
  <c r="AC140" i="5"/>
  <c r="AD139" i="5"/>
  <c r="AC139" i="5"/>
  <c r="AD138" i="5"/>
  <c r="AC138" i="5"/>
  <c r="AD137" i="5"/>
  <c r="AC137" i="5"/>
  <c r="AD136" i="5"/>
  <c r="AC136" i="5"/>
  <c r="AD135" i="5"/>
  <c r="AC135" i="5"/>
  <c r="AD134" i="5"/>
  <c r="AC134" i="5"/>
  <c r="AD133" i="5"/>
  <c r="AC133" i="5"/>
  <c r="B133" i="5"/>
  <c r="A133" i="5"/>
  <c r="AD132" i="5"/>
  <c r="AC132" i="5"/>
  <c r="AD131" i="5"/>
  <c r="AC131" i="5"/>
  <c r="AD130" i="5"/>
  <c r="AC130" i="5"/>
  <c r="AD129" i="5"/>
  <c r="AC129" i="5"/>
  <c r="AD128" i="5"/>
  <c r="AC128" i="5"/>
  <c r="AD127" i="5"/>
  <c r="AC127" i="5"/>
  <c r="AD126" i="5"/>
  <c r="AC126" i="5"/>
  <c r="AD125" i="5"/>
  <c r="AC125" i="5"/>
  <c r="AD124" i="5"/>
  <c r="AC124" i="5"/>
  <c r="AD123" i="5"/>
  <c r="AC123" i="5"/>
  <c r="AD122" i="5"/>
  <c r="AC122" i="5"/>
  <c r="AD121" i="5"/>
  <c r="AC121" i="5"/>
  <c r="AD120" i="5"/>
  <c r="AC120" i="5"/>
  <c r="AD119" i="5"/>
  <c r="AC119" i="5"/>
  <c r="AD118" i="5"/>
  <c r="AC118" i="5"/>
  <c r="B118" i="5"/>
  <c r="A118" i="5"/>
  <c r="AD117" i="5"/>
  <c r="AC117" i="5"/>
  <c r="AD116" i="5"/>
  <c r="AC116" i="5"/>
  <c r="AD115" i="5"/>
  <c r="AC115" i="5"/>
  <c r="AD114" i="5"/>
  <c r="AC114" i="5"/>
  <c r="B114" i="5"/>
  <c r="A114" i="5"/>
  <c r="AD113" i="5"/>
  <c r="AC113" i="5"/>
  <c r="AD112" i="5"/>
  <c r="AC112" i="5"/>
  <c r="B112" i="5"/>
  <c r="A112" i="5"/>
  <c r="AD111" i="5"/>
  <c r="AC111" i="5"/>
  <c r="AD110" i="5"/>
  <c r="AC110" i="5"/>
  <c r="AD109" i="5"/>
  <c r="AC109" i="5"/>
  <c r="AD108" i="5"/>
  <c r="AC108" i="5"/>
  <c r="B108" i="5"/>
  <c r="A108" i="5"/>
  <c r="AD107" i="5"/>
  <c r="AC107" i="5"/>
  <c r="AD106" i="5"/>
  <c r="AC106" i="5"/>
  <c r="AD105" i="5"/>
  <c r="AC105" i="5"/>
  <c r="AD104" i="5"/>
  <c r="AC104" i="5"/>
  <c r="AD103" i="5"/>
  <c r="AC103" i="5"/>
  <c r="AD102" i="5"/>
  <c r="AC102" i="5"/>
  <c r="AD101" i="5"/>
  <c r="AC101" i="5"/>
  <c r="AD100" i="5"/>
  <c r="AC100" i="5"/>
  <c r="AD99" i="5"/>
  <c r="AC99" i="5"/>
  <c r="AD98" i="5"/>
  <c r="AC98" i="5"/>
  <c r="AD97" i="5"/>
  <c r="AC97" i="5"/>
  <c r="AD96" i="5"/>
  <c r="AC96" i="5"/>
  <c r="AD95" i="5"/>
  <c r="AC95" i="5"/>
  <c r="AD94" i="5"/>
  <c r="AC94" i="5"/>
  <c r="AD93" i="5"/>
  <c r="AC93" i="5"/>
  <c r="AD92" i="5"/>
  <c r="AC92" i="5"/>
  <c r="AD91" i="5"/>
  <c r="AC91" i="5"/>
  <c r="B91" i="5"/>
  <c r="A91" i="5"/>
  <c r="AD90" i="5"/>
  <c r="AC90" i="5"/>
  <c r="AD89" i="5"/>
  <c r="AC89" i="5"/>
  <c r="AD88" i="5"/>
  <c r="AC88" i="5"/>
  <c r="AD87" i="5"/>
  <c r="AC87" i="5"/>
  <c r="B87" i="5"/>
  <c r="A87" i="5"/>
  <c r="AD86" i="5"/>
  <c r="AC86" i="5"/>
  <c r="AD85" i="5"/>
  <c r="AC85" i="5"/>
  <c r="AD84" i="5"/>
  <c r="AC84" i="5"/>
  <c r="AD83" i="5"/>
  <c r="AC83" i="5"/>
  <c r="AD82" i="5"/>
  <c r="AC82" i="5"/>
  <c r="AD81" i="5"/>
  <c r="AC81" i="5"/>
  <c r="AD80" i="5"/>
  <c r="AC80" i="5"/>
  <c r="AD79" i="5"/>
  <c r="AC79" i="5"/>
  <c r="AD78" i="5"/>
  <c r="AC78" i="5"/>
  <c r="B78" i="5"/>
  <c r="A78" i="5"/>
  <c r="AD77" i="5"/>
  <c r="AC77" i="5"/>
  <c r="AD76" i="5"/>
  <c r="AC76" i="5"/>
  <c r="AD75" i="5"/>
  <c r="AC75" i="5"/>
  <c r="AD74" i="5"/>
  <c r="AC74" i="5"/>
  <c r="AD73" i="5"/>
  <c r="AC73" i="5"/>
  <c r="AD72" i="5"/>
  <c r="AC72" i="5"/>
  <c r="AD71" i="5"/>
  <c r="AC71" i="5"/>
  <c r="AD70" i="5"/>
  <c r="AC70" i="5"/>
  <c r="AD69" i="5"/>
  <c r="AC69" i="5"/>
  <c r="AD68" i="5"/>
  <c r="AC68" i="5"/>
  <c r="AD67" i="5"/>
  <c r="AC67" i="5"/>
  <c r="AD66" i="5"/>
  <c r="AC66" i="5"/>
  <c r="B66" i="5"/>
  <c r="A66" i="5"/>
  <c r="AD65" i="5"/>
  <c r="AC65" i="5"/>
  <c r="AD64" i="5"/>
  <c r="AC64" i="5"/>
  <c r="AD63" i="5"/>
  <c r="AC63" i="5"/>
  <c r="AD62" i="5"/>
  <c r="AC62" i="5"/>
  <c r="B62" i="5"/>
  <c r="A62" i="5"/>
  <c r="AD61" i="5"/>
  <c r="AC61" i="5"/>
  <c r="AD60" i="5"/>
  <c r="AC60" i="5"/>
  <c r="B60" i="5"/>
  <c r="A60" i="5"/>
  <c r="AD59" i="5"/>
  <c r="AC59" i="5"/>
  <c r="AD58" i="5"/>
  <c r="AC58" i="5"/>
  <c r="AD57" i="5"/>
  <c r="AC57" i="5"/>
  <c r="AD56" i="5"/>
  <c r="AC56" i="5"/>
  <c r="AD55" i="5"/>
  <c r="AC55" i="5"/>
  <c r="AD54" i="5"/>
  <c r="AC54" i="5"/>
  <c r="AD53" i="5"/>
  <c r="AC53" i="5"/>
  <c r="AD52" i="5"/>
  <c r="AC52" i="5"/>
  <c r="AD51" i="5"/>
  <c r="AC51" i="5"/>
  <c r="AD50" i="5"/>
  <c r="AC50" i="5"/>
  <c r="AD49" i="5"/>
  <c r="AC49" i="5"/>
  <c r="AD48" i="5"/>
  <c r="AC48" i="5"/>
  <c r="B48" i="5"/>
  <c r="A48" i="5"/>
  <c r="AD47" i="5"/>
  <c r="AC47" i="5"/>
  <c r="AD46" i="5"/>
  <c r="AC46" i="5"/>
  <c r="B46" i="5"/>
  <c r="A46" i="5"/>
  <c r="AD45" i="5"/>
  <c r="AC45" i="5"/>
  <c r="AD44" i="5"/>
  <c r="AC44" i="5"/>
  <c r="B44" i="5"/>
  <c r="A44" i="5"/>
  <c r="AD43" i="5"/>
  <c r="AC43" i="5"/>
  <c r="AD42" i="5"/>
  <c r="AC42" i="5"/>
  <c r="B42" i="5"/>
  <c r="A42" i="5"/>
  <c r="AD41" i="5"/>
  <c r="AC41" i="5"/>
  <c r="AD40" i="5"/>
  <c r="AC40" i="5"/>
  <c r="B40" i="5"/>
  <c r="A40" i="5"/>
  <c r="AD39" i="5"/>
  <c r="AC39" i="5"/>
  <c r="AD38" i="5"/>
  <c r="AC38" i="5"/>
  <c r="AD37" i="5"/>
  <c r="AC37" i="5"/>
  <c r="AD36" i="5"/>
  <c r="AC36" i="5"/>
  <c r="AD35" i="5"/>
  <c r="AC35" i="5"/>
  <c r="AD34" i="5"/>
  <c r="AC34" i="5"/>
  <c r="B34" i="5"/>
  <c r="A34" i="5"/>
  <c r="AD33" i="5"/>
  <c r="AC33" i="5"/>
  <c r="AD32" i="5"/>
  <c r="AC32" i="5"/>
  <c r="AD31" i="5"/>
  <c r="AC31" i="5"/>
  <c r="AD30" i="5"/>
  <c r="AC30" i="5"/>
  <c r="B30" i="5"/>
  <c r="A30" i="5"/>
  <c r="AD29" i="5"/>
  <c r="AC29" i="5"/>
  <c r="AD28" i="5"/>
  <c r="AC28" i="5"/>
  <c r="AD27" i="5"/>
  <c r="AC27" i="5"/>
  <c r="AD26" i="5"/>
  <c r="AC26" i="5"/>
  <c r="B26" i="5"/>
  <c r="A26" i="5"/>
  <c r="AD25" i="5"/>
  <c r="AC25" i="5"/>
  <c r="AD24" i="5"/>
  <c r="AC24" i="5"/>
  <c r="AD23" i="5"/>
  <c r="AC23" i="5"/>
  <c r="AD22" i="5"/>
  <c r="AC22" i="5"/>
  <c r="AD21" i="5"/>
  <c r="AC21" i="5"/>
  <c r="AD20" i="5"/>
  <c r="AC20" i="5"/>
  <c r="AD19" i="5"/>
  <c r="AC19" i="5"/>
  <c r="B19" i="5"/>
  <c r="A19" i="5"/>
  <c r="AD18" i="5"/>
  <c r="AC18" i="5"/>
  <c r="AD17" i="5"/>
  <c r="AC17" i="5"/>
  <c r="AD16" i="5"/>
  <c r="AC16" i="5"/>
  <c r="AD15" i="5"/>
  <c r="AC15" i="5"/>
  <c r="AD14" i="5"/>
  <c r="AC14" i="5"/>
  <c r="B14" i="5"/>
  <c r="A14" i="5"/>
  <c r="AD13" i="5"/>
  <c r="AC13" i="5"/>
  <c r="AD12" i="5"/>
  <c r="AC12" i="5"/>
  <c r="AD11" i="5"/>
  <c r="AC11" i="5"/>
  <c r="AD10" i="5"/>
  <c r="AC10" i="5"/>
  <c r="B10" i="5"/>
  <c r="A10" i="5"/>
  <c r="AD9" i="5"/>
  <c r="AC9" i="5"/>
  <c r="AD8" i="5"/>
  <c r="AC8" i="5"/>
  <c r="AD7" i="5"/>
  <c r="AC7" i="5"/>
  <c r="AD6" i="5"/>
  <c r="AC6" i="5"/>
  <c r="B6" i="5"/>
  <c r="A6" i="5"/>
  <c r="AD5" i="5"/>
  <c r="AC5" i="5"/>
  <c r="AD4" i="5"/>
  <c r="AC4" i="5"/>
  <c r="B4" i="5"/>
  <c r="A4" i="5"/>
  <c r="B465" i="4" l="1"/>
  <c r="B461" i="4"/>
  <c r="B441" i="4"/>
  <c r="B398" i="4"/>
  <c r="B395" i="4"/>
  <c r="B388" i="4"/>
  <c r="B341" i="4"/>
  <c r="B266" i="4"/>
  <c r="B258" i="4"/>
  <c r="B256" i="4"/>
  <c r="B248" i="4"/>
  <c r="B246" i="4"/>
  <c r="B236" i="4"/>
  <c r="B231" i="4"/>
  <c r="B133" i="4"/>
  <c r="B108" i="4"/>
  <c r="B91" i="4"/>
  <c r="B87" i="4"/>
  <c r="B4" i="4"/>
  <c r="A465" i="4" l="1"/>
  <c r="A461" i="4"/>
  <c r="A441" i="4"/>
  <c r="B435" i="4"/>
  <c r="A435" i="4"/>
  <c r="B423" i="4"/>
  <c r="A423" i="4"/>
  <c r="B416" i="4"/>
  <c r="A416" i="4"/>
  <c r="B413" i="4"/>
  <c r="A413" i="4"/>
  <c r="B406" i="4"/>
  <c r="A406" i="4"/>
  <c r="B401" i="4"/>
  <c r="A401" i="4"/>
  <c r="A398" i="4"/>
  <c r="A395" i="4"/>
  <c r="A388" i="4"/>
  <c r="B366" i="4"/>
  <c r="A366" i="4"/>
  <c r="B351" i="4"/>
  <c r="A351" i="4"/>
  <c r="A341" i="4"/>
  <c r="B318" i="4"/>
  <c r="A318" i="4"/>
  <c r="B313" i="4"/>
  <c r="A313" i="4"/>
  <c r="B309" i="4"/>
  <c r="A309" i="4"/>
  <c r="B303" i="4"/>
  <c r="A303" i="4"/>
  <c r="B298" i="4"/>
  <c r="A298" i="4"/>
  <c r="B291" i="4"/>
  <c r="A291" i="4"/>
  <c r="B287" i="4"/>
  <c r="A287" i="4"/>
  <c r="B277" i="4"/>
  <c r="A277" i="4"/>
  <c r="B269" i="4"/>
  <c r="A269" i="4"/>
  <c r="A266" i="4"/>
  <c r="B265" i="4"/>
  <c r="A265" i="4"/>
  <c r="B261" i="4"/>
  <c r="A261" i="4"/>
  <c r="A258" i="4"/>
  <c r="A256" i="4"/>
  <c r="A248" i="4"/>
  <c r="A246" i="4"/>
  <c r="B242" i="4"/>
  <c r="A242" i="4"/>
  <c r="A236" i="4"/>
  <c r="A231" i="4"/>
  <c r="B228" i="4"/>
  <c r="A228" i="4"/>
  <c r="B225" i="4"/>
  <c r="A225" i="4"/>
  <c r="B222" i="4"/>
  <c r="A222" i="4"/>
  <c r="B220" i="4"/>
  <c r="A220" i="4"/>
  <c r="B218" i="4"/>
  <c r="A218" i="4"/>
  <c r="B215" i="4"/>
  <c r="A215" i="4"/>
  <c r="B212" i="4"/>
  <c r="A212" i="4"/>
  <c r="B207" i="4"/>
  <c r="A207" i="4"/>
  <c r="B199" i="4"/>
  <c r="A199" i="4"/>
  <c r="B196" i="4"/>
  <c r="A196" i="4"/>
  <c r="B191" i="4"/>
  <c r="A191" i="4"/>
  <c r="B186" i="4"/>
  <c r="A186" i="4"/>
  <c r="B174" i="4"/>
  <c r="A174" i="4"/>
  <c r="B169" i="4"/>
  <c r="A169" i="4"/>
  <c r="B167" i="4"/>
  <c r="A167" i="4"/>
  <c r="B163" i="4"/>
  <c r="A163" i="4"/>
  <c r="B160" i="4"/>
  <c r="A160" i="4"/>
  <c r="B154" i="4"/>
  <c r="A154" i="4"/>
  <c r="B150" i="4"/>
  <c r="A150" i="4"/>
  <c r="B146" i="4"/>
  <c r="A146" i="4"/>
  <c r="B142" i="4"/>
  <c r="A142" i="4"/>
  <c r="A133" i="4"/>
  <c r="B118" i="4"/>
  <c r="A118" i="4"/>
  <c r="B114" i="4"/>
  <c r="A114" i="4"/>
  <c r="B112" i="4"/>
  <c r="A112" i="4"/>
  <c r="A108" i="4"/>
  <c r="A91" i="4"/>
  <c r="A87" i="4"/>
  <c r="B78" i="4"/>
  <c r="A78" i="4"/>
  <c r="B66" i="4"/>
  <c r="A66" i="4"/>
  <c r="B62" i="4"/>
  <c r="A62" i="4"/>
  <c r="B60" i="4"/>
  <c r="A60" i="4"/>
  <c r="B48" i="4"/>
  <c r="A48" i="4"/>
  <c r="B46" i="4"/>
  <c r="A46" i="4"/>
  <c r="B44" i="4"/>
  <c r="A44" i="4"/>
  <c r="B42" i="4"/>
  <c r="A42" i="4"/>
  <c r="B40" i="4"/>
  <c r="A40" i="4"/>
  <c r="B34" i="4"/>
  <c r="A34" i="4"/>
  <c r="B30" i="4"/>
  <c r="A30" i="4"/>
  <c r="B26" i="4"/>
  <c r="A26" i="4"/>
  <c r="B19" i="4"/>
  <c r="A19" i="4"/>
  <c r="B14" i="4"/>
  <c r="A14" i="4"/>
  <c r="B10" i="4"/>
  <c r="A10" i="4"/>
  <c r="B6" i="4"/>
  <c r="A6" i="4"/>
  <c r="A4" i="4"/>
  <c r="AC172" i="1" l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5" i="1" l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D4" i="1"/>
  <c r="AC4" i="1"/>
  <c r="A266" i="1" l="1"/>
  <c r="A465" i="2"/>
  <c r="A461" i="2"/>
  <c r="A441" i="2"/>
  <c r="A266" i="2"/>
  <c r="A465" i="1"/>
  <c r="A461" i="1"/>
  <c r="A441" i="1"/>
  <c r="A398" i="1"/>
  <c r="A388" i="1"/>
  <c r="A435" i="2" l="1"/>
  <c r="A423" i="2"/>
  <c r="A416" i="2"/>
  <c r="A413" i="2"/>
  <c r="A406" i="2"/>
  <c r="A401" i="2"/>
  <c r="A395" i="2"/>
  <c r="A366" i="2"/>
  <c r="A351" i="2"/>
  <c r="A341" i="2"/>
  <c r="A318" i="2"/>
  <c r="A313" i="2"/>
  <c r="A309" i="2"/>
  <c r="A303" i="2"/>
  <c r="A298" i="2"/>
  <c r="A291" i="2"/>
  <c r="A287" i="2"/>
  <c r="A277" i="2"/>
  <c r="A269" i="2"/>
  <c r="A265" i="2"/>
  <c r="A261" i="2"/>
  <c r="A258" i="2"/>
  <c r="A256" i="2"/>
  <c r="A248" i="2"/>
  <c r="A246" i="2"/>
  <c r="A242" i="2"/>
  <c r="A236" i="2"/>
  <c r="A231" i="2"/>
  <c r="A228" i="2"/>
  <c r="A225" i="2"/>
  <c r="A222" i="2"/>
  <c r="A220" i="2"/>
  <c r="A218" i="2"/>
  <c r="A215" i="2"/>
  <c r="A212" i="2"/>
  <c r="A207" i="2"/>
  <c r="A199" i="2"/>
  <c r="A196" i="2"/>
  <c r="A191" i="2"/>
  <c r="A186" i="2"/>
  <c r="A174" i="2"/>
  <c r="A169" i="2"/>
  <c r="A167" i="2"/>
  <c r="A163" i="2"/>
  <c r="A160" i="2"/>
  <c r="A154" i="2"/>
  <c r="A150" i="2"/>
  <c r="A146" i="2"/>
  <c r="A142" i="2"/>
  <c r="A133" i="2"/>
  <c r="A118" i="2"/>
  <c r="A114" i="2"/>
  <c r="A112" i="2"/>
  <c r="A108" i="2"/>
  <c r="A91" i="2"/>
  <c r="A87" i="2"/>
  <c r="A78" i="2"/>
  <c r="A66" i="2"/>
  <c r="A62" i="2"/>
  <c r="A60" i="2"/>
  <c r="A48" i="2"/>
  <c r="A46" i="2"/>
  <c r="A44" i="2"/>
  <c r="A42" i="2"/>
  <c r="A40" i="2"/>
  <c r="A34" i="2"/>
  <c r="A30" i="2"/>
  <c r="A26" i="2"/>
  <c r="A19" i="2"/>
  <c r="A14" i="2"/>
  <c r="A10" i="2"/>
  <c r="A6" i="2"/>
  <c r="A4" i="2"/>
  <c r="A395" i="1" l="1"/>
  <c r="B366" i="1" l="1"/>
  <c r="A366" i="1"/>
  <c r="B351" i="1"/>
  <c r="A351" i="1"/>
  <c r="B395" i="2"/>
  <c r="B366" i="2"/>
  <c r="B351" i="2"/>
  <c r="B435" i="2" l="1"/>
  <c r="B423" i="2"/>
  <c r="B416" i="2"/>
  <c r="B413" i="2"/>
  <c r="B406" i="2"/>
  <c r="B401" i="2"/>
  <c r="B435" i="1"/>
  <c r="A435" i="1"/>
  <c r="B423" i="1"/>
  <c r="A423" i="1"/>
  <c r="B416" i="1"/>
  <c r="A416" i="1"/>
  <c r="B413" i="1"/>
  <c r="A413" i="1"/>
  <c r="B406" i="1"/>
  <c r="A406" i="1"/>
  <c r="B401" i="1"/>
  <c r="A401" i="1"/>
  <c r="B341" i="2" l="1"/>
  <c r="B318" i="2"/>
  <c r="B313" i="2"/>
  <c r="B309" i="2"/>
  <c r="B303" i="2"/>
  <c r="B298" i="2"/>
  <c r="B291" i="2"/>
  <c r="B287" i="2"/>
  <c r="B277" i="2"/>
  <c r="B269" i="2"/>
  <c r="B265" i="2"/>
  <c r="B261" i="2"/>
  <c r="B258" i="2"/>
  <c r="B256" i="2"/>
  <c r="B248" i="2"/>
  <c r="B246" i="2"/>
  <c r="B242" i="2"/>
  <c r="B236" i="2"/>
  <c r="B231" i="2"/>
  <c r="B228" i="2"/>
  <c r="B225" i="2"/>
  <c r="B222" i="2"/>
  <c r="B220" i="2"/>
  <c r="B218" i="2"/>
  <c r="B215" i="2"/>
  <c r="B212" i="2"/>
  <c r="B207" i="2"/>
  <c r="B199" i="2"/>
  <c r="B196" i="2"/>
  <c r="B191" i="2"/>
  <c r="B186" i="2"/>
  <c r="B174" i="2"/>
  <c r="B169" i="2"/>
  <c r="B167" i="2"/>
  <c r="B163" i="2"/>
  <c r="B160" i="2"/>
  <c r="B154" i="2"/>
  <c r="B150" i="2"/>
  <c r="B146" i="2"/>
  <c r="B142" i="2"/>
  <c r="B133" i="2"/>
  <c r="B118" i="2"/>
  <c r="B114" i="2"/>
  <c r="B112" i="2"/>
  <c r="B108" i="2"/>
  <c r="B91" i="2"/>
  <c r="B87" i="2"/>
  <c r="B78" i="2"/>
  <c r="B66" i="2"/>
  <c r="B62" i="2"/>
  <c r="B60" i="2"/>
  <c r="B48" i="2"/>
  <c r="B46" i="2"/>
  <c r="B44" i="2"/>
  <c r="B42" i="2"/>
  <c r="B40" i="2"/>
  <c r="B34" i="2"/>
  <c r="B30" i="2"/>
  <c r="B26" i="2"/>
  <c r="B19" i="2"/>
  <c r="B14" i="2"/>
  <c r="B10" i="2"/>
  <c r="B6" i="2"/>
  <c r="B4" i="2"/>
  <c r="B341" i="1" l="1"/>
  <c r="A341" i="1"/>
  <c r="B318" i="1"/>
  <c r="A318" i="1"/>
  <c r="B313" i="1"/>
  <c r="A313" i="1"/>
  <c r="B309" i="1"/>
  <c r="A309" i="1"/>
  <c r="B303" i="1"/>
  <c r="A303" i="1"/>
  <c r="B298" i="1"/>
  <c r="A298" i="1"/>
  <c r="B291" i="1"/>
  <c r="A291" i="1"/>
  <c r="B287" i="1"/>
  <c r="A287" i="1"/>
  <c r="B277" i="1"/>
  <c r="A277" i="1"/>
  <c r="B269" i="1"/>
  <c r="A269" i="1"/>
  <c r="B265" i="1"/>
  <c r="A265" i="1"/>
  <c r="B261" i="1"/>
  <c r="A261" i="1"/>
  <c r="A258" i="1"/>
  <c r="A256" i="1"/>
  <c r="A248" i="1"/>
  <c r="A246" i="1"/>
  <c r="B242" i="1"/>
  <c r="A242" i="1"/>
  <c r="A236" i="1"/>
  <c r="A231" i="1"/>
  <c r="B228" i="1"/>
  <c r="A228" i="1"/>
  <c r="B225" i="1"/>
  <c r="A225" i="1"/>
  <c r="B222" i="1"/>
  <c r="A222" i="1"/>
  <c r="B220" i="1"/>
  <c r="A220" i="1"/>
  <c r="B218" i="1"/>
  <c r="A218" i="1"/>
  <c r="B215" i="1"/>
  <c r="A215" i="1"/>
  <c r="B212" i="1"/>
  <c r="A212" i="1"/>
  <c r="B207" i="1"/>
  <c r="A207" i="1"/>
  <c r="B199" i="1"/>
  <c r="A199" i="1"/>
  <c r="B196" i="1"/>
  <c r="A196" i="1"/>
  <c r="B191" i="1"/>
  <c r="A191" i="1"/>
  <c r="B186" i="1"/>
  <c r="A186" i="1"/>
  <c r="B174" i="1"/>
  <c r="A174" i="1"/>
  <c r="B169" i="1"/>
  <c r="A169" i="1"/>
  <c r="B167" i="1"/>
  <c r="A167" i="1"/>
  <c r="B163" i="1"/>
  <c r="A163" i="1"/>
  <c r="B160" i="1"/>
  <c r="A160" i="1"/>
  <c r="B154" i="1"/>
  <c r="A154" i="1"/>
  <c r="B150" i="1"/>
  <c r="A150" i="1"/>
  <c r="B146" i="1"/>
  <c r="A146" i="1"/>
  <c r="B142" i="1"/>
  <c r="A142" i="1"/>
  <c r="A133" i="1"/>
  <c r="B118" i="1"/>
  <c r="A118" i="1"/>
  <c r="B114" i="1"/>
  <c r="A114" i="1"/>
  <c r="B112" i="1"/>
  <c r="A112" i="1"/>
  <c r="A108" i="1"/>
  <c r="A91" i="1"/>
  <c r="A87" i="1"/>
  <c r="B78" i="1"/>
  <c r="A78" i="1"/>
  <c r="B66" i="1"/>
  <c r="A66" i="1"/>
  <c r="B62" i="1"/>
  <c r="A62" i="1"/>
  <c r="B60" i="1"/>
  <c r="A60" i="1"/>
  <c r="B48" i="1"/>
  <c r="A48" i="1"/>
  <c r="B46" i="1"/>
  <c r="A46" i="1"/>
  <c r="B44" i="1"/>
  <c r="A44" i="1"/>
  <c r="B42" i="1"/>
  <c r="A42" i="1"/>
  <c r="B40" i="1"/>
  <c r="A40" i="1"/>
  <c r="B34" i="1"/>
  <c r="A34" i="1"/>
  <c r="B30" i="1"/>
  <c r="A30" i="1"/>
  <c r="B26" i="1"/>
  <c r="A26" i="1"/>
  <c r="B19" i="1"/>
  <c r="A19" i="1"/>
  <c r="B14" i="1"/>
  <c r="A14" i="1"/>
  <c r="B10" i="1"/>
  <c r="A10" i="1"/>
  <c r="B6" i="1"/>
  <c r="A6" i="1"/>
  <c r="B4" i="1"/>
  <c r="A4" i="1"/>
</calcChain>
</file>

<file path=xl/sharedStrings.xml><?xml version="1.0" encoding="utf-8"?>
<sst xmlns="http://schemas.openxmlformats.org/spreadsheetml/2006/main" count="7679" uniqueCount="1169">
  <si>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</si>
  <si>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</si>
  <si>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</si>
  <si>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</si>
  <si>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</si>
  <si>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</si>
  <si>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</si>
  <si>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</si>
  <si>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</si>
  <si>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</si>
  <si>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</si>
  <si>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</si>
  <si>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</si>
  <si>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</si>
  <si>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</si>
  <si>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</si>
  <si>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</si>
  <si>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</si>
  <si>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동 해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</si>
  <si>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</si>
  <si>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</si>
  <si>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</si>
  <si>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</si>
  <si>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</si>
  <si>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</si>
  <si>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</si>
  <si>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</si>
  <si>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</si>
  <si>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</si>
  <si>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</si>
  <si>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</si>
  <si>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</si>
  <si>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</si>
  <si>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</si>
  <si>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</si>
  <si>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</si>
  <si>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</si>
  <si>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</si>
  <si>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</si>
  <si>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</si>
  <si>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</si>
  <si>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</si>
  <si>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</si>
  <si>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</si>
  <si>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</si>
  <si>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</si>
  <si>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</si>
  <si>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</si>
  <si>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</si>
  <si>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</si>
  <si>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</si>
  <si>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</si>
  <si>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</si>
  <si>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</si>
  <si>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</si>
  <si>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</si>
  <si>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</si>
  <si>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</si>
  <si>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</si>
  <si>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</si>
  <si>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</si>
  <si>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</si>
  <si>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</si>
  <si>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</si>
  <si>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</si>
  <si>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</si>
  <si>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</si>
  <si>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</si>
  <si>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</si>
  <si>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</si>
  <si>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</si>
  <si>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</si>
  <si>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</si>
  <si>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</si>
  <si>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</si>
  <si>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</si>
  <si>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</si>
  <si>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H2</t>
  </si>
  <si>
    <t>H3</t>
  </si>
  <si>
    <t>연안명칭</t>
    <phoneticPr fontId="2" type="noConversion"/>
  </si>
  <si>
    <t xml:space="preserve">St.
No
</t>
    <phoneticPr fontId="2" type="noConversion"/>
  </si>
  <si>
    <t>38˚ 24´ 30˝</t>
  </si>
  <si>
    <t>128˚ 30´ 20˝</t>
  </si>
  <si>
    <t>38˚ 26´ 25˝</t>
  </si>
  <si>
    <t>128˚ 27´ 35˝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</si>
  <si>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</si>
  <si>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</si>
  <si>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</si>
  <si>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</si>
  <si>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</si>
  <si>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</si>
  <si>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</si>
  <si>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</si>
  <si>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</si>
  <si>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</si>
  <si>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</si>
  <si>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</si>
  <si>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</si>
  <si>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</si>
  <si>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</si>
  <si>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</si>
  <si>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</si>
  <si>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</si>
  <si>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</si>
  <si>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</si>
  <si>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</si>
  <si>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</si>
  <si>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</si>
  <si>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</si>
  <si>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</si>
  <si>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</si>
  <si>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</si>
  <si>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</si>
  <si>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</si>
  <si>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</si>
  <si>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</si>
  <si>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</si>
  <si>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</si>
  <si>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</si>
  <si>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</si>
  <si>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</si>
  <si>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</si>
  <si>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</si>
  <si>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</si>
  <si>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</si>
  <si>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</si>
  <si>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</si>
  <si>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</si>
  <si>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</si>
  <si>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</si>
  <si>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</si>
  <si>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</si>
  <si>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</si>
  <si>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</si>
  <si>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</si>
  <si>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</si>
  <si>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</si>
  <si>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</si>
  <si>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</si>
  <si>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</si>
  <si>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</si>
  <si>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</si>
  <si>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</si>
  <si>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</si>
  <si>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</si>
  <si>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</si>
  <si>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</si>
  <si>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</si>
  <si>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</si>
  <si>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</si>
  <si>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</si>
  <si>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</si>
  <si>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</si>
  <si>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</si>
  <si>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</si>
  <si>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</si>
  <si>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</si>
  <si>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</si>
  <si>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</si>
  <si>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</si>
  <si>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</si>
  <si>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</si>
  <si>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</si>
  <si>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</si>
  <si>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</si>
  <si>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</si>
  <si>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</si>
  <si>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</si>
  <si>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</si>
  <si>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</si>
  <si>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</si>
  <si>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</si>
  <si>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</si>
  <si>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</si>
  <si>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</si>
  <si>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</si>
  <si>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</si>
  <si>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</si>
  <si>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</si>
  <si>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</si>
  <si>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</si>
  <si>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</si>
  <si>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</si>
  <si>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</si>
  <si>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</si>
  <si>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</si>
  <si>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</si>
  <si>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</si>
  <si>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</si>
  <si>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</si>
  <si>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</si>
  <si>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</si>
  <si>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</si>
  <si>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</si>
  <si>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</si>
  <si>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</si>
  <si>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</si>
  <si>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</si>
  <si>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</si>
  <si>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</si>
  <si>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</si>
  <si>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</si>
  <si>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</si>
  <si>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</si>
  <si>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</si>
  <si>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</si>
  <si>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</si>
  <si>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</si>
  <si>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</si>
  <si>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</si>
  <si>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</si>
  <si>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</si>
  <si>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</si>
  <si>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</si>
  <si>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</si>
  <si>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</si>
  <si>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</si>
  <si>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</si>
  <si>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</si>
  <si>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</si>
  <si>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</si>
  <si>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</si>
  <si>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</si>
  <si>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</si>
  <si>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</si>
  <si>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</si>
  <si>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</si>
  <si>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</si>
  <si>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</si>
  <si>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</si>
  <si>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</si>
  <si>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</si>
  <si>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</si>
  <si>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</si>
  <si>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</si>
  <si>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</si>
  <si>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</si>
  <si>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</si>
  <si>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</si>
  <si>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</si>
  <si>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</si>
  <si>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</si>
  <si>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</si>
  <si>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</si>
  <si>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</si>
  <si>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</si>
  <si>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</si>
  <si>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</si>
  <si>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</si>
  <si>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</si>
  <si>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</si>
  <si>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</si>
  <si>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</si>
  <si>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</si>
  <si>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</si>
  <si>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</si>
  <si>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</si>
  <si>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</si>
  <si>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</si>
  <si>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</si>
  <si>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</si>
  <si>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</si>
  <si>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</si>
  <si>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</si>
  <si>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</si>
  <si>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</si>
  <si>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t>127° 42' 37"</t>
  </si>
  <si>
    <t>127° 42' 00"</t>
  </si>
  <si>
    <t>127° 49' 35"</t>
  </si>
  <si>
    <t>38˚ 26´ 47˝</t>
  </si>
  <si>
    <t>38˚ 12´ 32˝</t>
  </si>
  <si>
    <t>128˚ 35´ 52˝</t>
  </si>
  <si>
    <t>38˚ 11´ 50˝</t>
  </si>
  <si>
    <t>128˚ 35´ 18˝</t>
  </si>
  <si>
    <t>37˚ 53´ 26˝</t>
  </si>
  <si>
    <t>128˚ 49´ 53˝</t>
  </si>
  <si>
    <t>37˚ 32´ 48˝</t>
  </si>
  <si>
    <t>129˚ 06´ 55˝</t>
  </si>
  <si>
    <t>37˚ 29´ 48˝</t>
  </si>
  <si>
    <t>129˚ 08´ 25˝</t>
  </si>
  <si>
    <t>37˚ 26´ 08˝</t>
  </si>
  <si>
    <t>129˚ 11´ 30˝</t>
  </si>
  <si>
    <t>37˚ 13´ 40˝</t>
  </si>
  <si>
    <t>129˚ 20´ 40˝</t>
  </si>
  <si>
    <t>37˚ 03´ 23˝</t>
  </si>
  <si>
    <t>129˚ 25´ 23˝</t>
  </si>
  <si>
    <t>36˚ 40´ 42˝</t>
  </si>
  <si>
    <t>129˚ 27´ 28˝</t>
  </si>
  <si>
    <t>36˚ 30´ 36˝</t>
  </si>
  <si>
    <t>129˚ 26´ 55˝</t>
  </si>
  <si>
    <t>36˚ 21´ 24˝</t>
  </si>
  <si>
    <t>129˚ 23´ 26˝</t>
  </si>
  <si>
    <t>36˚ 03´ 00˝</t>
  </si>
  <si>
    <t>129˚ 22´ 40˝</t>
  </si>
  <si>
    <t>36˚ 01´ 26˝</t>
  </si>
  <si>
    <t>129˚ 24´ 48˝</t>
  </si>
  <si>
    <t>35˚ 59´ 08˝</t>
  </si>
  <si>
    <t>129˚ 33´ 23˝</t>
  </si>
  <si>
    <t>35˚ 48´ 25˝</t>
  </si>
  <si>
    <t>129˚ 30´ 20˝</t>
  </si>
  <si>
    <t>35o 01' 45"</t>
  </si>
  <si>
    <t>128o 36' 28"</t>
  </si>
  <si>
    <t>35o 04' 56"</t>
  </si>
  <si>
    <t>128o 31' 51"</t>
  </si>
  <si>
    <t>34o 56' 30"</t>
  </si>
  <si>
    <t>128o 27' 28"</t>
  </si>
  <si>
    <t>34o 56' 15"</t>
  </si>
  <si>
    <t>128o 33' 36"</t>
  </si>
  <si>
    <t>36˚ 58´ 17˝</t>
  </si>
  <si>
    <t>129˚ 24´ 58˝</t>
  </si>
  <si>
    <t>37˚ 25´ 49˝</t>
  </si>
  <si>
    <t>129˚ 11´ 40˝</t>
  </si>
  <si>
    <t>37˚ 46´ 03˝</t>
  </si>
  <si>
    <t>128˚ 57´ 24˝</t>
  </si>
  <si>
    <t>38˚ 06´ 29˝</t>
  </si>
  <si>
    <t>128˚ 38´ 52˝</t>
  </si>
  <si>
    <t>조사일</t>
    <phoneticPr fontId="61" type="noConversion"/>
  </si>
  <si>
    <t>조사시간</t>
    <phoneticPr fontId="61" type="noConversion"/>
  </si>
  <si>
    <t>기상</t>
    <phoneticPr fontId="61" type="noConversion"/>
  </si>
  <si>
    <t>수심</t>
    <phoneticPr fontId="61" type="noConversion"/>
  </si>
  <si>
    <t>35°06'26"</t>
    <phoneticPr fontId="61" type="noConversion"/>
  </si>
  <si>
    <t>128°56'06"</t>
    <phoneticPr fontId="61" type="noConversion"/>
  </si>
  <si>
    <t>35°05'59"</t>
    <phoneticPr fontId="61" type="noConversion"/>
  </si>
  <si>
    <t>128°55'54"</t>
    <phoneticPr fontId="61" type="noConversion"/>
  </si>
  <si>
    <t>35°05'22"</t>
    <phoneticPr fontId="61" type="noConversion"/>
  </si>
  <si>
    <t>128°55'44"</t>
    <phoneticPr fontId="61" type="noConversion"/>
  </si>
  <si>
    <t>35°04'54"</t>
    <phoneticPr fontId="61" type="noConversion"/>
  </si>
  <si>
    <t>128°55'34"</t>
    <phoneticPr fontId="61" type="noConversion"/>
  </si>
  <si>
    <t>35°06'15"</t>
    <phoneticPr fontId="61" type="noConversion"/>
  </si>
  <si>
    <t>128°57'08"</t>
    <phoneticPr fontId="61" type="noConversion"/>
  </si>
  <si>
    <t>35°05'38"</t>
    <phoneticPr fontId="61" type="noConversion"/>
  </si>
  <si>
    <t>128°57'01"</t>
    <phoneticPr fontId="61" type="noConversion"/>
  </si>
  <si>
    <t>35°05'10"</t>
    <phoneticPr fontId="61" type="noConversion"/>
  </si>
  <si>
    <t>128°56'49"</t>
    <phoneticPr fontId="61" type="noConversion"/>
  </si>
  <si>
    <t>35°04'39"</t>
    <phoneticPr fontId="61" type="noConversion"/>
  </si>
  <si>
    <t>128°56'39"</t>
    <phoneticPr fontId="61" type="noConversion"/>
  </si>
  <si>
    <t>35°03'44"</t>
    <phoneticPr fontId="61" type="noConversion"/>
  </si>
  <si>
    <t>128°55'31"</t>
    <phoneticPr fontId="61" type="noConversion"/>
  </si>
  <si>
    <t>35°02'41"</t>
    <phoneticPr fontId="61" type="noConversion"/>
  </si>
  <si>
    <t>128°55'11"</t>
    <phoneticPr fontId="61" type="noConversion"/>
  </si>
  <si>
    <t>북위</t>
    <phoneticPr fontId="61" type="noConversion"/>
  </si>
  <si>
    <t>동경</t>
    <phoneticPr fontId="61" type="noConversion"/>
  </si>
  <si>
    <t>35˚ 01´ 45˝</t>
  </si>
  <si>
    <t>128˚ 36´ 28˝</t>
  </si>
  <si>
    <t>35˚ 04´ 56˝</t>
  </si>
  <si>
    <t>128˚ 31´ 51˝</t>
  </si>
  <si>
    <t>34˚ 56´ 30˝</t>
  </si>
  <si>
    <t>128˚ 27´ 28˝</t>
  </si>
  <si>
    <t>34˚ 56´ 15˝</t>
  </si>
  <si>
    <t>128˚ 33´ 36˝</t>
  </si>
  <si>
    <t>구룡포연안</t>
    <phoneticPr fontId="2" type="noConversion"/>
  </si>
  <si>
    <t>기장연안</t>
    <phoneticPr fontId="3" type="noConversion"/>
  </si>
  <si>
    <t>낙동강하구</t>
    <phoneticPr fontId="3" type="noConversion"/>
  </si>
  <si>
    <t>신항연안</t>
    <phoneticPr fontId="2" type="noConversion"/>
  </si>
  <si>
    <t>사천연안</t>
    <phoneticPr fontId="3" type="noConversion"/>
  </si>
  <si>
    <t>서 해</t>
    <phoneticPr fontId="2" type="noConversion"/>
  </si>
  <si>
    <t>시화호</t>
    <phoneticPr fontId="3" type="noConversion"/>
  </si>
  <si>
    <t>H1</t>
    <phoneticPr fontId="3" type="noConversion"/>
  </si>
  <si>
    <t>H2</t>
    <phoneticPr fontId="3" type="noConversion"/>
  </si>
  <si>
    <t>H1</t>
    <phoneticPr fontId="2" type="noConversion"/>
  </si>
  <si>
    <t>동 해</t>
    <phoneticPr fontId="2" type="noConversion"/>
  </si>
  <si>
    <t>동해중부</t>
    <phoneticPr fontId="2" type="noConversion"/>
  </si>
  <si>
    <t>동해남부</t>
    <phoneticPr fontId="2" type="noConversion"/>
  </si>
  <si>
    <t>남 해</t>
    <phoneticPr fontId="2" type="noConversion"/>
  </si>
  <si>
    <t>남해동부</t>
    <phoneticPr fontId="10" type="noConversion"/>
  </si>
  <si>
    <t>남해서부</t>
    <phoneticPr fontId="10" type="noConversion"/>
  </si>
  <si>
    <t>서해남부</t>
    <phoneticPr fontId="2" type="noConversion"/>
  </si>
  <si>
    <t>서해중부</t>
    <phoneticPr fontId="2" type="noConversion"/>
  </si>
  <si>
    <t>섬진강</t>
    <phoneticPr fontId="2" type="noConversion"/>
  </si>
  <si>
    <t>35°06'26"</t>
    <phoneticPr fontId="61" type="noConversion"/>
  </si>
  <si>
    <t>128°56'06"</t>
    <phoneticPr fontId="61" type="noConversion"/>
  </si>
  <si>
    <t>35°05'59"</t>
    <phoneticPr fontId="61" type="noConversion"/>
  </si>
  <si>
    <t>128°55'54"</t>
    <phoneticPr fontId="61" type="noConversion"/>
  </si>
  <si>
    <t>35°05'22"</t>
    <phoneticPr fontId="61" type="noConversion"/>
  </si>
  <si>
    <t>128°55'44"</t>
    <phoneticPr fontId="61" type="noConversion"/>
  </si>
  <si>
    <t>35°04'54"</t>
    <phoneticPr fontId="61" type="noConversion"/>
  </si>
  <si>
    <t>128°55'34"</t>
    <phoneticPr fontId="61" type="noConversion"/>
  </si>
  <si>
    <t>35°06'15"</t>
    <phoneticPr fontId="61" type="noConversion"/>
  </si>
  <si>
    <t>128°57'08"</t>
    <phoneticPr fontId="61" type="noConversion"/>
  </si>
  <si>
    <t>35°05'38"</t>
    <phoneticPr fontId="61" type="noConversion"/>
  </si>
  <si>
    <t>128°57'01"</t>
    <phoneticPr fontId="61" type="noConversion"/>
  </si>
  <si>
    <t>35°05'10"</t>
    <phoneticPr fontId="61" type="noConversion"/>
  </si>
  <si>
    <t>128°56'49"</t>
    <phoneticPr fontId="61" type="noConversion"/>
  </si>
  <si>
    <t>35°04'39"</t>
    <phoneticPr fontId="61" type="noConversion"/>
  </si>
  <si>
    <t>128°56'39"</t>
    <phoneticPr fontId="61" type="noConversion"/>
  </si>
  <si>
    <t>35°03'44"</t>
    <phoneticPr fontId="61" type="noConversion"/>
  </si>
  <si>
    <t>128°55'31"</t>
    <phoneticPr fontId="61" type="noConversion"/>
  </si>
  <si>
    <t>35°02'41"</t>
    <phoneticPr fontId="61" type="noConversion"/>
  </si>
  <si>
    <t>128°55'11"</t>
    <phoneticPr fontId="61" type="noConversion"/>
  </si>
  <si>
    <t>동해</t>
    <phoneticPr fontId="2" type="noConversion"/>
  </si>
  <si>
    <t>왕피천하구</t>
    <phoneticPr fontId="2" type="noConversion"/>
  </si>
  <si>
    <t>삼척오십천하구</t>
    <phoneticPr fontId="2" type="noConversion"/>
  </si>
  <si>
    <t>강릉남대천하구</t>
    <phoneticPr fontId="2" type="noConversion"/>
  </si>
  <si>
    <t>양양남대천하구</t>
    <phoneticPr fontId="2" type="noConversion"/>
  </si>
  <si>
    <t>진해만</t>
    <phoneticPr fontId="2" type="noConversion"/>
  </si>
  <si>
    <t>조사년월</t>
    <phoneticPr fontId="2" type="noConversion"/>
  </si>
  <si>
    <t>DIN</t>
    <phoneticPr fontId="2" type="noConversion"/>
  </si>
  <si>
    <t>DIP</t>
    <phoneticPr fontId="2" type="noConversion"/>
  </si>
  <si>
    <t>Latitude</t>
    <phoneticPr fontId="61" type="noConversion"/>
  </si>
  <si>
    <t>Longitude</t>
    <phoneticPr fontId="61" type="noConversion"/>
  </si>
  <si>
    <t>Depth</t>
    <phoneticPr fontId="61" type="noConversion"/>
  </si>
  <si>
    <t>(㎎/L)</t>
    <phoneticPr fontId="2" type="noConversion"/>
  </si>
  <si>
    <t>(µg/L)</t>
    <phoneticPr fontId="2" type="noConversion"/>
  </si>
  <si>
    <t>(㎍/L)</t>
    <phoneticPr fontId="2" type="noConversion"/>
  </si>
  <si>
    <t>(m)</t>
    <phoneticPr fontId="61" type="noConversion"/>
  </si>
  <si>
    <t>저층</t>
    <phoneticPr fontId="2" type="noConversion"/>
  </si>
  <si>
    <t>거진항</t>
  </si>
  <si>
    <t>속초항</t>
  </si>
  <si>
    <t>주문진항</t>
  </si>
  <si>
    <t>죽변항</t>
  </si>
  <si>
    <t>후포항</t>
  </si>
  <si>
    <t>축산항</t>
  </si>
  <si>
    <t>강구항</t>
  </si>
  <si>
    <t>구룡포항</t>
  </si>
  <si>
    <t>감포항</t>
  </si>
  <si>
    <t>울산항</t>
  </si>
  <si>
    <t>제주항</t>
  </si>
  <si>
    <t>서귀포항</t>
  </si>
  <si>
    <t>한림항</t>
  </si>
  <si>
    <t>완도항</t>
  </si>
  <si>
    <t>목포항</t>
  </si>
  <si>
    <t>인천항</t>
  </si>
  <si>
    <t>여수신항</t>
    <phoneticPr fontId="1" type="noConversion"/>
  </si>
  <si>
    <t>성산포항</t>
    <phoneticPr fontId="1" type="noConversion"/>
  </si>
  <si>
    <t>삼천포항</t>
    <phoneticPr fontId="1" type="noConversion"/>
  </si>
  <si>
    <t>광양항</t>
    <phoneticPr fontId="1" type="noConversion"/>
  </si>
  <si>
    <t>삼덕항</t>
    <phoneticPr fontId="1" type="noConversion"/>
  </si>
  <si>
    <t>통영신항</t>
    <phoneticPr fontId="1" type="noConversion"/>
  </si>
  <si>
    <t>H1</t>
    <phoneticPr fontId="3" type="noConversion"/>
  </si>
  <si>
    <t>옥포항</t>
    <phoneticPr fontId="1" type="noConversion"/>
  </si>
  <si>
    <t>장승포항</t>
    <phoneticPr fontId="1" type="noConversion"/>
  </si>
  <si>
    <t>마산항</t>
    <phoneticPr fontId="1" type="noConversion"/>
  </si>
  <si>
    <t>부산신항</t>
    <phoneticPr fontId="2" type="noConversion"/>
  </si>
  <si>
    <t>포항구항</t>
    <phoneticPr fontId="1" type="noConversion"/>
  </si>
  <si>
    <t>포항신항</t>
    <phoneticPr fontId="1" type="noConversion"/>
  </si>
  <si>
    <t>청초항</t>
    <phoneticPr fontId="1" type="noConversion"/>
  </si>
  <si>
    <t>묵호항</t>
    <phoneticPr fontId="1" type="noConversion"/>
  </si>
  <si>
    <t>동해항</t>
    <phoneticPr fontId="1" type="noConversion"/>
  </si>
  <si>
    <t>삼척항</t>
    <phoneticPr fontId="1" type="noConversion"/>
  </si>
  <si>
    <t>임원항</t>
    <phoneticPr fontId="1" type="noConversion"/>
  </si>
  <si>
    <t>대변항</t>
    <phoneticPr fontId="1" type="noConversion"/>
  </si>
  <si>
    <t>대천항</t>
    <phoneticPr fontId="1" type="noConversion"/>
  </si>
  <si>
    <t>평택항</t>
    <phoneticPr fontId="1" type="noConversion"/>
  </si>
  <si>
    <t>부산북항</t>
    <phoneticPr fontId="1" type="noConversion"/>
  </si>
  <si>
    <t>부산남항</t>
    <phoneticPr fontId="1" type="noConversion"/>
  </si>
  <si>
    <t>감천항</t>
    <phoneticPr fontId="1" type="noConversion"/>
  </si>
  <si>
    <t>다대포항</t>
    <phoneticPr fontId="1" type="noConversion"/>
  </si>
  <si>
    <t>H1</t>
    <phoneticPr fontId="1" type="noConversion"/>
  </si>
  <si>
    <t>H2</t>
    <phoneticPr fontId="1" type="noConversion"/>
  </si>
  <si>
    <t>서해중부</t>
    <phoneticPr fontId="1" type="noConversion"/>
  </si>
  <si>
    <t>생태구역</t>
    <phoneticPr fontId="1" type="noConversion"/>
  </si>
  <si>
    <t>생태구역</t>
    <phoneticPr fontId="1" type="noConversion"/>
  </si>
  <si>
    <t>서남해역</t>
    <phoneticPr fontId="1" type="noConversion"/>
  </si>
  <si>
    <t>고창연안</t>
    <phoneticPr fontId="1" type="noConversion"/>
  </si>
  <si>
    <t>서남해역</t>
    <phoneticPr fontId="2" type="noConversion"/>
  </si>
  <si>
    <t>대한해협</t>
    <phoneticPr fontId="1" type="noConversion"/>
  </si>
  <si>
    <t>제주</t>
    <phoneticPr fontId="1" type="noConversion"/>
  </si>
  <si>
    <t>서남해역</t>
    <phoneticPr fontId="1" type="noConversion"/>
  </si>
  <si>
    <t>생태기반</t>
    <phoneticPr fontId="1" type="noConversion"/>
  </si>
  <si>
    <t>해수수질기준</t>
    <phoneticPr fontId="1" type="noConversion"/>
  </si>
  <si>
    <t>(WQI)</t>
    <phoneticPr fontId="1" type="noConversion"/>
  </si>
  <si>
    <t>맑음</t>
    <phoneticPr fontId="1" type="noConversion"/>
  </si>
  <si>
    <t>구름많음</t>
    <phoneticPr fontId="1" type="noConversion"/>
  </si>
  <si>
    <t>맑음</t>
  </si>
  <si>
    <t>구름조금</t>
  </si>
  <si>
    <t>맑음</t>
    <phoneticPr fontId="65" type="noConversion"/>
  </si>
  <si>
    <t>구름조금</t>
    <phoneticPr fontId="65" type="noConversion"/>
  </si>
  <si>
    <t>구름많음</t>
    <phoneticPr fontId="65" type="noConversion"/>
  </si>
  <si>
    <t>맑음</t>
    <phoneticPr fontId="1" type="noConversion"/>
  </si>
  <si>
    <t>구름많음</t>
    <phoneticPr fontId="1" type="noConversion"/>
  </si>
  <si>
    <t>대한해협</t>
    <phoneticPr fontId="1" type="noConversion"/>
  </si>
  <si>
    <t>수심</t>
    <phoneticPr fontId="61" type="noConversion"/>
  </si>
  <si>
    <t>Depth</t>
    <phoneticPr fontId="61" type="noConversion"/>
  </si>
  <si>
    <t>(m)</t>
    <phoneticPr fontId="61" type="noConversion"/>
  </si>
  <si>
    <t>맑음</t>
    <phoneticPr fontId="1" type="noConversion"/>
  </si>
  <si>
    <t>IV</t>
  </si>
  <si>
    <t>III</t>
  </si>
  <si>
    <t>II</t>
  </si>
  <si>
    <t>V</t>
  </si>
  <si>
    <t>I</t>
  </si>
  <si>
    <t>맑음</t>
    <phoneticPr fontId="1" type="noConversion"/>
  </si>
  <si>
    <t>구름조금</t>
    <phoneticPr fontId="1" type="noConversion"/>
  </si>
  <si>
    <t>구름많음</t>
    <phoneticPr fontId="1" type="noConversion"/>
  </si>
  <si>
    <t>구름많음</t>
  </si>
  <si>
    <t>구름</t>
  </si>
  <si>
    <t>구름</t>
    <phoneticPr fontId="61" type="noConversion"/>
  </si>
  <si>
    <t>13;21</t>
    <phoneticPr fontId="1" type="noConversion"/>
  </si>
  <si>
    <r>
      <t>NH</t>
    </r>
    <r>
      <rPr>
        <b/>
        <vertAlign val="subscript"/>
        <sz val="10"/>
        <color theme="1"/>
        <rFont val="돋움"/>
        <family val="3"/>
        <charset val="129"/>
      </rPr>
      <t>4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</si>
  <si>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color theme="1"/>
        <rFont val="돋움"/>
        <family val="3"/>
        <charset val="129"/>
      </rPr>
      <t>2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</si>
  <si>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color theme="1"/>
        <rFont val="돋움"/>
        <family val="3"/>
        <charset val="129"/>
      </rPr>
      <t>3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</si>
  <si>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SiO</t>
    </r>
    <r>
      <rPr>
        <b/>
        <vertAlign val="subscript"/>
        <sz val="10"/>
        <color theme="1"/>
        <rFont val="돋움"/>
        <family val="3"/>
        <charset val="129"/>
      </rPr>
      <t>2</t>
    </r>
    <r>
      <rPr>
        <b/>
        <sz val="10"/>
        <color theme="1"/>
        <rFont val="돋움"/>
        <family val="3"/>
        <charset val="129"/>
      </rPr>
      <t>-Si</t>
    </r>
    <phoneticPr fontId="2" type="noConversion"/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</si>
  <si>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14"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</si>
  <si>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36"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</si>
  <si>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42"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</si>
  <si>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24' 28"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</si>
  <si>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41"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</si>
  <si>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55"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</si>
  <si>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11"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</si>
  <si>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06"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</si>
  <si>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34"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</si>
  <si>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48"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</si>
  <si>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12"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</si>
  <si>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29"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</si>
  <si>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48"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</si>
  <si>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27"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</si>
  <si>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03"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</si>
  <si>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27"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</si>
  <si>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32"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</si>
  <si>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44"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</si>
  <si>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45"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</si>
  <si>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03"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</si>
  <si>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57"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</si>
  <si>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23"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</si>
  <si>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32"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</si>
  <si>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20"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</si>
  <si>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19"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</si>
  <si>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05"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</si>
  <si>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27"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</si>
  <si>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00"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</si>
  <si>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16' 49"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</si>
  <si>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10' 00"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</si>
  <si>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13' 00"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</si>
  <si>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00"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</si>
  <si>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30"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</si>
  <si>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15' 54"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</si>
  <si>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15' 08"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</si>
  <si>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08' 50"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</si>
  <si>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10' 10"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</si>
  <si>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08' 53"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</si>
  <si>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08' 26"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</si>
  <si>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08' 46"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</si>
  <si>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07' 35"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</si>
  <si>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05' 09"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</si>
  <si>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05' 34"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</si>
  <si>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02' 51"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</si>
  <si>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02' 45"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</si>
  <si>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02' 05"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</si>
  <si>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00' 44"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</si>
  <si>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04' 25"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</si>
  <si>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49' 24"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</si>
  <si>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04' 07"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</si>
  <si>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42"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</si>
  <si>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00' 46"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</si>
  <si>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55' 38"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</si>
  <si>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58' 35"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</si>
  <si>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58' 00"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</si>
  <si>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00' 00"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</si>
  <si>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30"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</si>
  <si>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59' 45"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</si>
  <si>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55"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</si>
  <si>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07' 06"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</si>
  <si>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41' 30"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</si>
  <si>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08' 20"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</si>
  <si>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40' 50"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</si>
  <si>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08' 40"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</si>
  <si>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40' 47"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</si>
  <si>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41' 16"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</si>
  <si>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11' 45"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</si>
  <si>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00"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</si>
  <si>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36' 15"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</si>
  <si>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10' 03"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</si>
  <si>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23"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</si>
  <si>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10' 40"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</si>
  <si>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34' 35"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</si>
  <si>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02' 00"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</si>
  <si>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00"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</si>
  <si>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06' 07"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</si>
  <si>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37' 15"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</si>
  <si>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05' 10"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</si>
  <si>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06"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</si>
  <si>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03' 00"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</si>
  <si>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25' 00"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</si>
  <si>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00"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</si>
  <si>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03"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</si>
  <si>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47"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</si>
  <si>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36' 21"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</si>
  <si>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02' 46"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</si>
  <si>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02"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</si>
  <si>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00' 07"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</si>
  <si>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32' 16"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</si>
  <si>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58' 08"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</si>
  <si>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27"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</si>
  <si>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34"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</si>
  <si>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44' 00"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</si>
  <si>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47' 55"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</si>
  <si>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05"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</si>
  <si>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28"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</si>
  <si>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52' 45"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</si>
  <si>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01"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</si>
  <si>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48' 48"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</si>
  <si>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29"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</si>
  <si>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51"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</si>
  <si>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12"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</si>
  <si>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22"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</si>
  <si>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32' 25"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</si>
  <si>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40' 26"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</si>
  <si>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38' 34"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</si>
  <si>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23"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</si>
  <si>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35"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</si>
  <si>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49' 59"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</si>
  <si>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47"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</si>
  <si>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49' 49"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</si>
  <si>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24' 00"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</si>
  <si>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28"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</si>
  <si>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13"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</si>
  <si>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25"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</si>
  <si>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07' 54"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</si>
  <si>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48' 35"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</si>
  <si>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41"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</si>
  <si>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03"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</si>
  <si>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15' 00"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</si>
  <si>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59"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</si>
  <si>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35"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</si>
  <si>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40' 00"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</si>
  <si>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34"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</si>
  <si>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00"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</si>
  <si>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25' 54"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</si>
  <si>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55' 39"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</si>
  <si>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53"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</si>
  <si>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13' 24"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</si>
  <si>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52' 30"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</si>
  <si>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16"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</si>
  <si>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03' 05"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</si>
  <si>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32"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</si>
  <si>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06' 00"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</si>
  <si>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07' 30"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</si>
  <si>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53' 34"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</si>
  <si>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07' 28"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</si>
  <si>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57' 14"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</si>
  <si>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</si>
  <si>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52' 39"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</si>
  <si>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56' 12"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</si>
  <si>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32' 17"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</si>
  <si>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53' 04"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</si>
  <si>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38' 16"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</si>
  <si>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55' 58"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</si>
  <si>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36' 58"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</si>
  <si>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04' 00"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</si>
  <si>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42' 49"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</si>
  <si>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59' 27"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</si>
  <si>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32"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</si>
  <si>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55"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</si>
  <si>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05"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</si>
  <si>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40' 47"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</si>
  <si>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53' 02"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</si>
  <si>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39' 02"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</si>
  <si>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08"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</si>
  <si>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40' 56"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</si>
  <si>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55' 15"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</si>
  <si>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49' 24"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</si>
  <si>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49' 55"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</si>
  <si>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48' 04"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</si>
  <si>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52' 10"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</si>
  <si>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47' 20"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</si>
  <si>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10"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</si>
  <si>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47' 56"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</si>
  <si>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53' 30"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</si>
  <si>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35"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</si>
  <si>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09"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</si>
  <si>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26"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</si>
  <si>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49"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</si>
  <si>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36"</t>
    </r>
  </si>
  <si>
    <r>
      <t>34</t>
    </r>
    <r>
      <rPr>
        <vertAlign val="superscript"/>
        <sz val="10"/>
        <color theme="1"/>
        <rFont val="돋움"/>
        <family val="3"/>
        <charset val="129"/>
      </rPr>
      <t xml:space="preserve">o </t>
    </r>
    <r>
      <rPr>
        <sz val="10"/>
        <color theme="1"/>
        <rFont val="돋움"/>
        <family val="3"/>
        <charset val="129"/>
      </rPr>
      <t>56' 24"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</si>
  <si>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44' 08"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</si>
  <si>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58"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</si>
  <si>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46"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</si>
  <si>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41"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</si>
  <si>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52"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</si>
  <si>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48' 19"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</si>
  <si>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41' 26"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</si>
  <si>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50' 42"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</si>
  <si>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37' 12"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</si>
  <si>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48' 25"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</si>
  <si>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21"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</si>
  <si>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44' 03"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</si>
  <si>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41' 21"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</si>
  <si>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41' 18"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</si>
  <si>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37' 17"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</si>
  <si>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41' 25"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</si>
  <si>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57"</t>
    </r>
    <phoneticPr fontId="1" type="noConversion"/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</si>
  <si>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39' 40"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</si>
  <si>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41' 51"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</si>
  <si>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38' 39"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</si>
  <si>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48' 15"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</si>
  <si>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16"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</si>
  <si>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40"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</si>
  <si>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40' 39"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</si>
  <si>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20"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</si>
  <si>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00"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</si>
  <si>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14' 36"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</si>
  <si>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53"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</si>
  <si>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12' 58"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</si>
  <si>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24' 16"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</si>
  <si>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24' 06"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</si>
  <si>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33"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</si>
  <si>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42"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</si>
  <si>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42"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</si>
  <si>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45"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</si>
  <si>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22"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</si>
  <si>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30"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</si>
  <si>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32"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</si>
  <si>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32' 51"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</si>
  <si>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25' 21"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</si>
  <si>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42' 24"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</si>
  <si>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13' 07"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</si>
  <si>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38' 22"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</si>
  <si>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08' 22"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</si>
  <si>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18"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</si>
  <si>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03' 03"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</si>
  <si>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42"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</si>
  <si>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01' 52"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</si>
  <si>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02"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</si>
  <si>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02' 28"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</si>
  <si>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37"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</si>
  <si>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58"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</si>
  <si>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02"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</si>
  <si>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25' 40"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</si>
  <si>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32' 02"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</si>
  <si>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34' 06"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</si>
  <si>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</si>
  <si>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20"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</si>
  <si>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34' 26"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</si>
  <si>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58"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</si>
  <si>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38"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</si>
  <si>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39' 59"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</si>
  <si>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48"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</si>
  <si>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56' 19"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</si>
  <si>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24' 41"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</si>
  <si>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16' 51"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</si>
  <si>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03"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</si>
  <si>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32"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</si>
  <si>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56"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</si>
  <si>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15' 45"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</si>
  <si>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39' 40"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</si>
  <si>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13' 46"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</si>
  <si>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24' 45"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</si>
  <si>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34' 01"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</si>
  <si>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12' 09"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</si>
  <si>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15' 06"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</si>
  <si>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13' 12"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</si>
  <si>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39"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</si>
  <si>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14' 16"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</si>
  <si>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12' 10"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</si>
  <si>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34"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</si>
  <si>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11' 06"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</si>
  <si>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47"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</si>
  <si>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16' 28"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</si>
  <si>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40"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</si>
  <si>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09' 36"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</si>
  <si>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08"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</si>
  <si>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59"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</si>
  <si>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12"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</si>
  <si>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32"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</si>
  <si>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04"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</si>
  <si>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22"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</si>
  <si>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14' 40"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</si>
  <si>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44' 20"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</si>
  <si>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22"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</si>
  <si>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</si>
  <si>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25' 40"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</si>
  <si>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53"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</si>
  <si>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25"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</si>
  <si>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20"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</si>
  <si>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3"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</si>
  <si>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17"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</si>
  <si>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22"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</si>
  <si>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35"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</si>
  <si>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32' 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</si>
  <si>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25"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</si>
  <si>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34"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</si>
  <si>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41"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</si>
  <si>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45"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</si>
  <si>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13' 35"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</si>
  <si>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14"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</si>
  <si>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25' 37"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</si>
  <si>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20' 52"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</si>
  <si>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38"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</si>
  <si>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20' 29"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</si>
  <si>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08"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</si>
  <si>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16"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</si>
  <si>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52"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</si>
  <si>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44' 20"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</si>
  <si>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20' 37"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</si>
  <si>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49"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</si>
  <si>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25' 30"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</si>
  <si>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50' 40"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</si>
  <si>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50"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</si>
  <si>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47' 23"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</si>
  <si>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00"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</si>
  <si>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33"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</si>
  <si>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20' 31"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</si>
  <si>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48' 22"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</si>
  <si>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16' 04"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</si>
  <si>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09"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</si>
  <si>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54' 20"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</si>
  <si>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44"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</si>
  <si>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00' 40"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</si>
  <si>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21"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</si>
  <si>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52' 44"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</si>
  <si>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14' 17"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</si>
  <si>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09' 10"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</si>
  <si>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40"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</si>
  <si>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09' 54"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</si>
  <si>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32"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</si>
  <si>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07' 48"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</si>
  <si>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09"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</si>
  <si>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06' 42"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</si>
  <si>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02"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</si>
  <si>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34' 21"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</si>
  <si>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38"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</si>
  <si>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</si>
  <si>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30"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</si>
  <si>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23"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</si>
  <si>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39"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</si>
  <si>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20'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</si>
  <si>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00"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</si>
  <si>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52' 37"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</si>
  <si>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00"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</si>
  <si>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50' 15"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</si>
  <si>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00"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</si>
  <si>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15"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</si>
  <si>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40"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</si>
  <si>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44' 15"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</si>
  <si>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41' 10"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</si>
  <si>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37'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</si>
  <si>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30"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</si>
  <si>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47' 09"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</si>
  <si>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29"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</si>
  <si>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56' 06"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</si>
  <si>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49"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</si>
  <si>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59' 52"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</si>
  <si>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09"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</si>
  <si>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00'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</si>
  <si>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39' 52"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</si>
  <si>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58' 45"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</si>
  <si>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36'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</si>
  <si>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00"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</si>
  <si>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01'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</si>
  <si>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40"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</si>
  <si>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03' 30"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</si>
  <si>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32"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</si>
  <si>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07'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</si>
  <si>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20"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</si>
  <si>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</si>
  <si>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24' 00"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</si>
  <si>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07"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</si>
  <si>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22"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</si>
  <si>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14' 45"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</si>
  <si>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30"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</si>
  <si>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11' 16"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</si>
  <si>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58"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</si>
  <si>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30"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</si>
  <si>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24' 20"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</si>
  <si>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53"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</si>
  <si>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08"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</si>
  <si>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21"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</si>
  <si>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54"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</si>
  <si>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25' 32"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</si>
  <si>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02"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</si>
  <si>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03"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</si>
  <si>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21"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</si>
  <si>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41"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</si>
  <si>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55"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</si>
  <si>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15"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</si>
  <si>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52' 51"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</si>
  <si>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05' 41"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</si>
  <si>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47' 24"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</si>
  <si>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08' 28"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</si>
  <si>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37' 59"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</si>
  <si>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14' 05"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</si>
  <si>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32' 57"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</si>
  <si>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00"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</si>
  <si>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29' 12"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</si>
  <si>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18"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</si>
  <si>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56' 47"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</si>
  <si>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37"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</si>
  <si>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59' 24"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</si>
  <si>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48"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</si>
  <si>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56' 30"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</si>
  <si>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12' 00"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</si>
  <si>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55' 21"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</si>
  <si>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20' 01"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</si>
  <si>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58' 15"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</si>
  <si>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21"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</si>
  <si>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01' 59"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</si>
  <si>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15' 39"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</si>
  <si>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03' 08"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</si>
  <si>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32"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</si>
  <si>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02' 41"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</si>
  <si>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04' 45"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</si>
  <si>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25"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</si>
  <si>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04' 28"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</si>
  <si>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12' 28"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</si>
  <si>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12' 15"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</si>
  <si>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10' 05"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</si>
  <si>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30"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</si>
  <si>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05' 20"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</si>
  <si>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10"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</si>
  <si>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00' 20"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</si>
  <si>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44' 43"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</si>
  <si>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05' 25"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</si>
  <si>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38' 50"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</si>
  <si>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30"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</si>
  <si>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</si>
  <si>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10"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</si>
  <si>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24"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</si>
  <si>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05"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</si>
  <si>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55"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</si>
  <si>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34' 25"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</si>
  <si>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25'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</si>
  <si>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34' 00"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</si>
  <si>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30"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</si>
  <si>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36' 05"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</si>
  <si>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20' 30"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</si>
  <si>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25"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</si>
  <si>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37' 55"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</si>
  <si>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20' 20"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</si>
  <si>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34' 20"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</si>
  <si>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</si>
  <si>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40"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</si>
  <si>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33"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</si>
  <si>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21"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</si>
  <si>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27"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</si>
  <si>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26"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</si>
  <si>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35"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</si>
  <si>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12"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</si>
  <si>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48"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</si>
  <si>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00"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</si>
  <si>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16' 36"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</si>
  <si>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24' 12"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</si>
  <si>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22"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</si>
  <si>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50"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</si>
  <si>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60"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</si>
  <si>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38"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</si>
  <si>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10"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</si>
  <si>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27' 52"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</si>
  <si>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21' 07"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</si>
  <si>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20"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</si>
  <si>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20' 08"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</si>
  <si>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57"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</si>
  <si>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54"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</si>
  <si>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12"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</si>
  <si>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24"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</si>
  <si>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16' 35"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</si>
  <si>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30' 19"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</si>
  <si>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49"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</si>
  <si>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42' 43"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</si>
  <si>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03"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</si>
  <si>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40' 02"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</si>
  <si>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29"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</si>
  <si>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36' 11"</t>
    </r>
  </si>
  <si>
    <r>
      <t>37</t>
    </r>
    <r>
      <rPr>
        <vertAlign val="superscript"/>
        <sz val="10"/>
        <color theme="1"/>
        <rFont val="돋움"/>
        <family val="3"/>
        <charset val="129"/>
      </rPr>
      <t xml:space="preserve">o </t>
    </r>
    <r>
      <rPr>
        <sz val="10"/>
        <color theme="1"/>
        <rFont val="돋움"/>
        <family val="3"/>
        <charset val="129"/>
      </rPr>
      <t>17'</t>
    </r>
    <r>
      <rPr>
        <vertAlign val="superscript"/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33</t>
    </r>
    <r>
      <rPr>
        <vertAlign val="superscript"/>
        <sz val="10"/>
        <color theme="1"/>
        <rFont val="돋움"/>
        <family val="3"/>
        <charset val="129"/>
      </rPr>
      <t>"</t>
    </r>
  </si>
  <si>
    <r>
      <t>126</t>
    </r>
    <r>
      <rPr>
        <vertAlign val="superscript"/>
        <sz val="10"/>
        <color theme="1"/>
        <rFont val="돋움"/>
        <family val="3"/>
        <charset val="129"/>
      </rPr>
      <t xml:space="preserve">o </t>
    </r>
    <r>
      <rPr>
        <sz val="10"/>
        <color theme="1"/>
        <rFont val="돋움"/>
        <family val="3"/>
        <charset val="129"/>
      </rPr>
      <t>46'</t>
    </r>
    <r>
      <rPr>
        <vertAlign val="superscript"/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53</t>
    </r>
    <r>
      <rPr>
        <vertAlign val="superscript"/>
        <sz val="10"/>
        <color theme="1"/>
        <rFont val="돋움"/>
        <family val="3"/>
        <charset val="129"/>
      </rPr>
      <t>"</t>
    </r>
  </si>
  <si>
    <r>
      <t>37</t>
    </r>
    <r>
      <rPr>
        <vertAlign val="superscript"/>
        <sz val="10"/>
        <color theme="1"/>
        <rFont val="돋움"/>
        <family val="3"/>
        <charset val="129"/>
      </rPr>
      <t xml:space="preserve">o </t>
    </r>
    <r>
      <rPr>
        <sz val="10"/>
        <color theme="1"/>
        <rFont val="돋움"/>
        <family val="3"/>
        <charset val="129"/>
      </rPr>
      <t>17'</t>
    </r>
    <r>
      <rPr>
        <vertAlign val="superscript"/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36</t>
    </r>
    <r>
      <rPr>
        <vertAlign val="superscript"/>
        <sz val="10"/>
        <color theme="1"/>
        <rFont val="돋움"/>
        <family val="3"/>
        <charset val="129"/>
      </rPr>
      <t>"</t>
    </r>
  </si>
  <si>
    <r>
      <t>126</t>
    </r>
    <r>
      <rPr>
        <vertAlign val="superscript"/>
        <sz val="10"/>
        <color theme="1"/>
        <rFont val="돋움"/>
        <family val="3"/>
        <charset val="129"/>
      </rPr>
      <t xml:space="preserve">o </t>
    </r>
    <r>
      <rPr>
        <sz val="10"/>
        <color theme="1"/>
        <rFont val="돋움"/>
        <family val="3"/>
        <charset val="129"/>
      </rPr>
      <t>45'</t>
    </r>
    <r>
      <rPr>
        <vertAlign val="superscript"/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22</t>
    </r>
    <r>
      <rPr>
        <vertAlign val="superscript"/>
        <sz val="10"/>
        <color theme="1"/>
        <rFont val="돋움"/>
        <family val="3"/>
        <charset val="129"/>
      </rPr>
      <t>"</t>
    </r>
  </si>
  <si>
    <r>
      <t>37</t>
    </r>
    <r>
      <rPr>
        <vertAlign val="superscript"/>
        <sz val="10"/>
        <color theme="1"/>
        <rFont val="돋움"/>
        <family val="3"/>
        <charset val="129"/>
      </rPr>
      <t xml:space="preserve">o </t>
    </r>
    <r>
      <rPr>
        <sz val="10"/>
        <color theme="1"/>
        <rFont val="돋움"/>
        <family val="3"/>
        <charset val="129"/>
      </rPr>
      <t>18'</t>
    </r>
    <r>
      <rPr>
        <vertAlign val="superscript"/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60</t>
    </r>
    <r>
      <rPr>
        <vertAlign val="superscript"/>
        <sz val="10"/>
        <color theme="1"/>
        <rFont val="돋움"/>
        <family val="3"/>
        <charset val="129"/>
      </rPr>
      <t>"</t>
    </r>
  </si>
  <si>
    <r>
      <t>126</t>
    </r>
    <r>
      <rPr>
        <vertAlign val="superscript"/>
        <sz val="10"/>
        <color theme="1"/>
        <rFont val="돋움"/>
        <family val="3"/>
        <charset val="129"/>
      </rPr>
      <t xml:space="preserve">o </t>
    </r>
    <r>
      <rPr>
        <sz val="10"/>
        <color theme="1"/>
        <rFont val="돋움"/>
        <family val="3"/>
        <charset val="129"/>
      </rPr>
      <t>39'</t>
    </r>
    <r>
      <rPr>
        <vertAlign val="superscript"/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24</t>
    </r>
    <r>
      <rPr>
        <vertAlign val="superscript"/>
        <sz val="10"/>
        <color theme="1"/>
        <rFont val="돋움"/>
        <family val="3"/>
        <charset val="129"/>
      </rPr>
      <t>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</si>
  <si>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06"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</si>
  <si>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13"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</si>
  <si>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39"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</si>
  <si>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40' 59"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</si>
  <si>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17' 18"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</si>
  <si>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37' 54"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</si>
  <si>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18' 30"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</si>
  <si>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36' 55"</t>
    </r>
  </si>
  <si>
    <r>
      <t xml:space="preserve">항만
</t>
    </r>
    <r>
      <rPr>
        <sz val="10"/>
        <color theme="1"/>
        <rFont val="돋움"/>
        <family val="3"/>
        <charset val="129"/>
      </rPr>
      <t>측정망
(동해)</t>
    </r>
    <phoneticPr fontId="3" type="noConversion"/>
  </si>
  <si>
    <r>
      <rPr>
        <b/>
        <sz val="10"/>
        <color theme="1"/>
        <rFont val="돋움"/>
        <family val="3"/>
        <charset val="129"/>
      </rPr>
      <t>항만</t>
    </r>
    <r>
      <rPr>
        <sz val="10"/>
        <color theme="1"/>
        <rFont val="돋움"/>
        <family val="3"/>
        <charset val="129"/>
      </rPr>
      <t xml:space="preserve">
측정망
(대한해협)</t>
    </r>
    <phoneticPr fontId="1" type="noConversion"/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</si>
  <si>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09"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</si>
  <si>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43"</t>
    </r>
  </si>
  <si>
    <r>
      <t>35</t>
    </r>
    <r>
      <rPr>
        <vertAlign val="superscript"/>
        <sz val="10"/>
        <color theme="1"/>
        <rFont val="돋움"/>
        <family val="3"/>
        <charset val="129"/>
      </rPr>
      <t xml:space="preserve">o </t>
    </r>
    <r>
      <rPr>
        <sz val="10"/>
        <color theme="1"/>
        <rFont val="돋움"/>
        <family val="3"/>
        <charset val="129"/>
      </rPr>
      <t>13' 22"</t>
    </r>
  </si>
  <si>
    <r>
      <t>129</t>
    </r>
    <r>
      <rPr>
        <vertAlign val="superscript"/>
        <sz val="10"/>
        <color theme="1"/>
        <rFont val="돋움"/>
        <family val="3"/>
        <charset val="129"/>
      </rPr>
      <t xml:space="preserve">o </t>
    </r>
    <r>
      <rPr>
        <sz val="10"/>
        <color theme="1"/>
        <rFont val="돋움"/>
        <family val="3"/>
        <charset val="129"/>
      </rPr>
      <t>13' 43"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</si>
  <si>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06' 13"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</si>
  <si>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02' 54"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</si>
  <si>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06' 38"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</si>
  <si>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03' 28"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</si>
  <si>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07' 24"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</si>
  <si>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03' 50"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</si>
  <si>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05' 35"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</si>
  <si>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01' 46"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</si>
  <si>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05' 05"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</si>
  <si>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01' 57"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</si>
  <si>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04' 52"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</si>
  <si>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59' 44"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</si>
  <si>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03' 57"</t>
    </r>
  </si>
  <si>
    <r>
      <t>129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00' 08"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</si>
  <si>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03' 17" 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</si>
  <si>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58' 54"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</si>
  <si>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04' 28"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</si>
  <si>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48' 05"</t>
    </r>
  </si>
  <si>
    <r>
      <t>35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12' 20"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</si>
  <si>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35' 38"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</si>
  <si>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53' 07"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</si>
  <si>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42' 56"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</si>
  <si>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53"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</si>
  <si>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38"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</si>
  <si>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47' 43"</t>
    </r>
    <phoneticPr fontId="61" type="noConversion"/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</si>
  <si>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52"</t>
    </r>
    <phoneticPr fontId="61" type="noConversion"/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</si>
  <si>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50' 30"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</si>
  <si>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26' 15"</t>
    </r>
  </si>
  <si>
    <r>
      <t>34</t>
    </r>
    <r>
      <rPr>
        <vertAlign val="superscript"/>
        <sz val="10"/>
        <color theme="1"/>
        <rFont val="돋움"/>
        <family val="3"/>
        <charset val="129"/>
      </rPr>
      <t xml:space="preserve">o </t>
    </r>
    <r>
      <rPr>
        <sz val="10"/>
        <color theme="1"/>
        <rFont val="돋움"/>
        <family val="3"/>
        <charset val="129"/>
      </rPr>
      <t>55' 12"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</si>
  <si>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04' 57"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</si>
  <si>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51' 45"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</si>
  <si>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44' 25"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</si>
  <si>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44' 50"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</si>
  <si>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21"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</si>
  <si>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05"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</si>
  <si>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10"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</si>
  <si>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44' 35"</t>
    </r>
  </si>
  <si>
    <r>
      <t>127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26"</t>
    </r>
  </si>
  <si>
    <r>
      <t>항만</t>
    </r>
    <r>
      <rPr>
        <sz val="10"/>
        <color theme="1"/>
        <rFont val="돋움"/>
        <family val="3"/>
        <charset val="129"/>
      </rPr>
      <t xml:space="preserve">
측정망
(제주)</t>
    </r>
    <phoneticPr fontId="1" type="noConversion"/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</si>
  <si>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34"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</si>
  <si>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32' 24"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</si>
  <si>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38" 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</si>
  <si>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31' 50"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</si>
  <si>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15"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</si>
  <si>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55' 39"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</si>
  <si>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14' 11"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</si>
  <si>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55"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</si>
  <si>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14' 25"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</si>
  <si>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33' 36"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</si>
  <si>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24' 56"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</si>
  <si>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15' 19"</t>
    </r>
  </si>
  <si>
    <r>
      <t>33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25' 05" 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</si>
  <si>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15' 35"</t>
    </r>
  </si>
  <si>
    <r>
      <t>항만</t>
    </r>
    <r>
      <rPr>
        <sz val="10"/>
        <color theme="1"/>
        <rFont val="돋움"/>
        <family val="3"/>
        <charset val="129"/>
      </rPr>
      <t xml:space="preserve">
측정망
(서남해역)</t>
    </r>
    <phoneticPr fontId="2" type="noConversion"/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</si>
  <si>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19"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</si>
  <si>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45' 07"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</si>
  <si>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47' 07"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</si>
  <si>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23' 19"</t>
    </r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</si>
  <si>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46' 44"</t>
    </r>
  </si>
  <si>
    <r>
      <rPr>
        <b/>
        <sz val="10"/>
        <color theme="1"/>
        <rFont val="돋움"/>
        <family val="3"/>
        <charset val="129"/>
      </rPr>
      <t>항만</t>
    </r>
    <r>
      <rPr>
        <sz val="10"/>
        <color theme="1"/>
        <rFont val="돋움"/>
        <family val="3"/>
        <charset val="129"/>
      </rPr>
      <t xml:space="preserve">
측정망
(서해중부)</t>
    </r>
    <phoneticPr fontId="1" type="noConversion"/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</si>
  <si>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19' 54"</t>
    </r>
  </si>
  <si>
    <r>
      <t>36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57' 33"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</si>
  <si>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49' 60"</t>
    </r>
  </si>
  <si>
    <r>
      <t>37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28' 00"</t>
    </r>
  </si>
  <si>
    <r>
      <t>126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36' 38"</t>
    </r>
  </si>
  <si>
    <r>
      <t>NH</t>
    </r>
    <r>
      <rPr>
        <b/>
        <vertAlign val="subscript"/>
        <sz val="10"/>
        <color theme="1"/>
        <rFont val="돋움"/>
        <family val="3"/>
        <charset val="129"/>
      </rPr>
      <t>4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</si>
  <si>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color theme="1"/>
        <rFont val="돋움"/>
        <family val="3"/>
        <charset val="129"/>
      </rPr>
      <t>2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</si>
  <si>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color theme="1"/>
        <rFont val="돋움"/>
        <family val="3"/>
        <charset val="129"/>
      </rPr>
      <t>3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</si>
  <si>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SiO</t>
    </r>
    <r>
      <rPr>
        <b/>
        <vertAlign val="subscript"/>
        <sz val="10"/>
        <color theme="1"/>
        <rFont val="돋움"/>
        <family val="3"/>
        <charset val="129"/>
      </rPr>
      <t>2</t>
    </r>
    <r>
      <rPr>
        <b/>
        <sz val="10"/>
        <color theme="1"/>
        <rFont val="돋움"/>
        <family val="3"/>
        <charset val="129"/>
      </rPr>
      <t>-Si</t>
    </r>
    <phoneticPr fontId="2" type="noConversion"/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</si>
  <si>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57"</t>
    </r>
  </si>
  <si>
    <r>
      <t xml:space="preserve">항만
</t>
    </r>
    <r>
      <rPr>
        <sz val="10"/>
        <color theme="1"/>
        <rFont val="돋움"/>
        <family val="3"/>
        <charset val="129"/>
      </rPr>
      <t>측정망
(동해)</t>
    </r>
    <phoneticPr fontId="3" type="noConversion"/>
  </si>
  <si>
    <r>
      <t>항만</t>
    </r>
    <r>
      <rPr>
        <sz val="10"/>
        <color theme="1"/>
        <rFont val="돋움"/>
        <family val="3"/>
        <charset val="129"/>
      </rPr>
      <t xml:space="preserve">
측정망
(대한해협)</t>
    </r>
    <phoneticPr fontId="1" type="noConversion"/>
  </si>
  <si>
    <r>
      <t>항만</t>
    </r>
    <r>
      <rPr>
        <sz val="10"/>
        <color theme="1"/>
        <rFont val="돋움"/>
        <family val="3"/>
        <charset val="129"/>
      </rPr>
      <t xml:space="preserve">
측정망
(제주)</t>
    </r>
    <phoneticPr fontId="1" type="noConversion"/>
  </si>
  <si>
    <r>
      <t>항만</t>
    </r>
    <r>
      <rPr>
        <sz val="10"/>
        <color theme="1"/>
        <rFont val="돋움"/>
        <family val="3"/>
        <charset val="129"/>
      </rPr>
      <t xml:space="preserve">
측정망
(서남해역)</t>
    </r>
    <phoneticPr fontId="2" type="noConversion"/>
  </si>
  <si>
    <r>
      <t>항만</t>
    </r>
    <r>
      <rPr>
        <sz val="10"/>
        <color theme="1"/>
        <rFont val="돋움"/>
        <family val="3"/>
        <charset val="129"/>
      </rPr>
      <t xml:space="preserve">
측정망
(서해중부)</t>
    </r>
    <phoneticPr fontId="1" type="noConversion"/>
  </si>
  <si>
    <t>12;32</t>
  </si>
  <si>
    <t>35°06'26"</t>
  </si>
  <si>
    <t>128°56'06"</t>
  </si>
  <si>
    <t>35°05'59"</t>
  </si>
  <si>
    <t>128°55'54"</t>
  </si>
  <si>
    <t>35°05'22"</t>
  </si>
  <si>
    <t>128°55'44"</t>
  </si>
  <si>
    <t>35°04'54"</t>
  </si>
  <si>
    <t>128°55'34"</t>
  </si>
  <si>
    <t>35°06'15"</t>
  </si>
  <si>
    <t>128°57'08"</t>
  </si>
  <si>
    <t>35°05'38"</t>
  </si>
  <si>
    <t>128°57'01"</t>
  </si>
  <si>
    <t>35°05'10"</t>
  </si>
  <si>
    <t>128°56'49"</t>
  </si>
  <si>
    <t>35°04'39"</t>
  </si>
  <si>
    <t>128°56'39"</t>
  </si>
  <si>
    <t>35°03'44"</t>
  </si>
  <si>
    <t>128°55'31"</t>
  </si>
  <si>
    <t>35°02'41"</t>
  </si>
  <si>
    <t>128°55'11"</t>
  </si>
  <si>
    <r>
      <t>NH</t>
    </r>
    <r>
      <rPr>
        <b/>
        <vertAlign val="subscript"/>
        <sz val="10"/>
        <color theme="1"/>
        <rFont val="돋움"/>
        <family val="3"/>
        <charset val="129"/>
      </rPr>
      <t>4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</si>
  <si>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color theme="1"/>
        <rFont val="돋움"/>
        <family val="3"/>
        <charset val="129"/>
      </rPr>
      <t>2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</si>
  <si>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color theme="1"/>
        <rFont val="돋움"/>
        <family val="3"/>
        <charset val="129"/>
      </rPr>
      <t>3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</si>
  <si>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SiO</t>
    </r>
    <r>
      <rPr>
        <b/>
        <vertAlign val="subscript"/>
        <sz val="10"/>
        <color theme="1"/>
        <rFont val="돋움"/>
        <family val="3"/>
        <charset val="129"/>
      </rPr>
      <t>2</t>
    </r>
    <r>
      <rPr>
        <b/>
        <sz val="10"/>
        <color theme="1"/>
        <rFont val="돋움"/>
        <family val="3"/>
        <charset val="129"/>
      </rPr>
      <t>-Si</t>
    </r>
    <phoneticPr fontId="2" type="noConversion"/>
  </si>
  <si>
    <r>
      <t xml:space="preserve">항만
</t>
    </r>
    <r>
      <rPr>
        <sz val="10"/>
        <color theme="1"/>
        <rFont val="돋움"/>
        <family val="3"/>
        <charset val="129"/>
      </rPr>
      <t>측정망
(동해)</t>
    </r>
    <phoneticPr fontId="3" type="noConversion"/>
  </si>
  <si>
    <r>
      <rPr>
        <b/>
        <sz val="10"/>
        <color theme="1"/>
        <rFont val="돋움"/>
        <family val="3"/>
        <charset val="129"/>
      </rPr>
      <t>항만</t>
    </r>
    <r>
      <rPr>
        <sz val="10"/>
        <color theme="1"/>
        <rFont val="돋움"/>
        <family val="3"/>
        <charset val="129"/>
      </rPr>
      <t xml:space="preserve">
측정망
(대한해협)</t>
    </r>
    <phoneticPr fontId="1" type="noConversion"/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</si>
  <si>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47' 43"</t>
    </r>
  </si>
  <si>
    <r>
      <t>128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22' 52"</t>
    </r>
  </si>
  <si>
    <r>
      <t>항만</t>
    </r>
    <r>
      <rPr>
        <sz val="10"/>
        <color theme="1"/>
        <rFont val="돋움"/>
        <family val="3"/>
        <charset val="129"/>
      </rPr>
      <t xml:space="preserve">
측정망
(제주)</t>
    </r>
    <phoneticPr fontId="1" type="noConversion"/>
  </si>
  <si>
    <r>
      <t>항만</t>
    </r>
    <r>
      <rPr>
        <sz val="10"/>
        <color theme="1"/>
        <rFont val="돋움"/>
        <family val="3"/>
        <charset val="129"/>
      </rPr>
      <t xml:space="preserve">
측정망
(서남해역)</t>
    </r>
    <phoneticPr fontId="2" type="noConversion"/>
  </si>
  <si>
    <r>
      <rPr>
        <b/>
        <sz val="10"/>
        <color theme="1"/>
        <rFont val="돋움"/>
        <family val="3"/>
        <charset val="129"/>
      </rPr>
      <t>항만</t>
    </r>
    <r>
      <rPr>
        <sz val="10"/>
        <color theme="1"/>
        <rFont val="돋움"/>
        <family val="3"/>
        <charset val="129"/>
      </rPr>
      <t xml:space="preserve">
측정망
(서해중부)</t>
    </r>
    <phoneticPr fontId="1" type="noConversion"/>
  </si>
  <si>
    <t>연안명칭</t>
    <phoneticPr fontId="2" type="noConversion"/>
  </si>
  <si>
    <t xml:space="preserve">St.
No
</t>
    <phoneticPr fontId="2" type="noConversion"/>
  </si>
  <si>
    <t>조사일</t>
    <phoneticPr fontId="61" type="noConversion"/>
  </si>
  <si>
    <t>조사시간</t>
    <phoneticPr fontId="61" type="noConversion"/>
  </si>
  <si>
    <t>기상</t>
    <phoneticPr fontId="61" type="noConversion"/>
  </si>
  <si>
    <t>북위</t>
    <phoneticPr fontId="61" type="noConversion"/>
  </si>
  <si>
    <t>동경</t>
    <phoneticPr fontId="61" type="noConversion"/>
  </si>
  <si>
    <t>수심</t>
    <phoneticPr fontId="61" type="noConversion"/>
  </si>
  <si>
    <t>생태기반</t>
    <phoneticPr fontId="1" type="noConversion"/>
  </si>
  <si>
    <t>DIN</t>
    <phoneticPr fontId="2" type="noConversion"/>
  </si>
  <si>
    <t>DIP</t>
    <phoneticPr fontId="2" type="noConversion"/>
  </si>
  <si>
    <t>Latitude</t>
    <phoneticPr fontId="61" type="noConversion"/>
  </si>
  <si>
    <t>Longitude</t>
    <phoneticPr fontId="61" type="noConversion"/>
  </si>
  <si>
    <t>Depth</t>
    <phoneticPr fontId="61" type="noConversion"/>
  </si>
  <si>
    <t>해수수질기준</t>
    <phoneticPr fontId="1" type="noConversion"/>
  </si>
  <si>
    <t>(㎎/L)</t>
    <phoneticPr fontId="2" type="noConversion"/>
  </si>
  <si>
    <t>(µg/L)</t>
    <phoneticPr fontId="2" type="noConversion"/>
  </si>
  <si>
    <t>(㎍/L)</t>
    <phoneticPr fontId="2" type="noConversion"/>
  </si>
  <si>
    <t>(m)</t>
    <phoneticPr fontId="61" type="noConversion"/>
  </si>
  <si>
    <t>(WQI)</t>
    <phoneticPr fontId="1" type="noConversion"/>
  </si>
  <si>
    <t>저층</t>
    <phoneticPr fontId="2" type="noConversion"/>
  </si>
  <si>
    <t>맑음</t>
    <phoneticPr fontId="1" type="noConversion"/>
  </si>
  <si>
    <t>맑음</t>
    <phoneticPr fontId="1" type="noConversion"/>
  </si>
  <si>
    <t>맑음</t>
    <phoneticPr fontId="1" type="noConversion"/>
  </si>
  <si>
    <t>구룡포연안</t>
    <phoneticPr fontId="2" type="noConversion"/>
  </si>
  <si>
    <t>대한해협</t>
    <phoneticPr fontId="1" type="noConversion"/>
  </si>
  <si>
    <t>대한해협</t>
    <phoneticPr fontId="1" type="noConversion"/>
  </si>
  <si>
    <t>구름조금</t>
    <phoneticPr fontId="1" type="noConversion"/>
  </si>
  <si>
    <t>기장연안</t>
    <phoneticPr fontId="3" type="noConversion"/>
  </si>
  <si>
    <t>낙동강하구</t>
    <phoneticPr fontId="3" type="noConversion"/>
  </si>
  <si>
    <t>신항연안</t>
    <phoneticPr fontId="2" type="noConversion"/>
  </si>
  <si>
    <t>사천연안</t>
    <phoneticPr fontId="3" type="noConversion"/>
  </si>
  <si>
    <t>서남해역</t>
    <phoneticPr fontId="1" type="noConversion"/>
  </si>
  <si>
    <t>제주</t>
    <phoneticPr fontId="1" type="noConversion"/>
  </si>
  <si>
    <t>제주</t>
    <phoneticPr fontId="1" type="noConversion"/>
  </si>
  <si>
    <t>서남해역</t>
    <phoneticPr fontId="1" type="noConversion"/>
  </si>
  <si>
    <t>서남해역</t>
    <phoneticPr fontId="2" type="noConversion"/>
  </si>
  <si>
    <t>서남해역</t>
    <phoneticPr fontId="2" type="noConversion"/>
  </si>
  <si>
    <t>서해중부</t>
    <phoneticPr fontId="1" type="noConversion"/>
  </si>
  <si>
    <t>고창연안</t>
    <phoneticPr fontId="1" type="noConversion"/>
  </si>
  <si>
    <t>서해중부</t>
    <phoneticPr fontId="1" type="noConversion"/>
  </si>
  <si>
    <t>흐림</t>
  </si>
  <si>
    <t>시화호</t>
    <phoneticPr fontId="3" type="noConversion"/>
  </si>
  <si>
    <t>H1</t>
    <phoneticPr fontId="3" type="noConversion"/>
  </si>
  <si>
    <t>청초항</t>
    <phoneticPr fontId="1" type="noConversion"/>
  </si>
  <si>
    <t>묵호항</t>
    <phoneticPr fontId="1" type="noConversion"/>
  </si>
  <si>
    <t>동해항</t>
    <phoneticPr fontId="1" type="noConversion"/>
  </si>
  <si>
    <t>삼척항</t>
    <phoneticPr fontId="1" type="noConversion"/>
  </si>
  <si>
    <t>임원항</t>
    <phoneticPr fontId="1" type="noConversion"/>
  </si>
  <si>
    <t>동 해</t>
    <phoneticPr fontId="2" type="noConversion"/>
  </si>
  <si>
    <t>동해중부</t>
    <phoneticPr fontId="2" type="noConversion"/>
  </si>
  <si>
    <t>동해남부</t>
    <phoneticPr fontId="2" type="noConversion"/>
  </si>
  <si>
    <t>남 해</t>
    <phoneticPr fontId="2" type="noConversion"/>
  </si>
  <si>
    <t>남해동부</t>
    <phoneticPr fontId="10" type="noConversion"/>
  </si>
  <si>
    <t>남해서부</t>
    <phoneticPr fontId="10" type="noConversion"/>
  </si>
  <si>
    <t>서 해</t>
    <phoneticPr fontId="2" type="noConversion"/>
  </si>
  <si>
    <t>서해남부</t>
    <phoneticPr fontId="2" type="noConversion"/>
  </si>
  <si>
    <t>서해중부</t>
    <phoneticPr fontId="2" type="noConversion"/>
  </si>
  <si>
    <t>섬진강</t>
    <phoneticPr fontId="2" type="noConversion"/>
  </si>
  <si>
    <t>35°06'26"</t>
    <phoneticPr fontId="61" type="noConversion"/>
  </si>
  <si>
    <t>128°56'06"</t>
    <phoneticPr fontId="61" type="noConversion"/>
  </si>
  <si>
    <t>35°05'59"</t>
    <phoneticPr fontId="61" type="noConversion"/>
  </si>
  <si>
    <t>128°55'54"</t>
    <phoneticPr fontId="61" type="noConversion"/>
  </si>
  <si>
    <t>35°05'22"</t>
    <phoneticPr fontId="61" type="noConversion"/>
  </si>
  <si>
    <t>128°55'44"</t>
    <phoneticPr fontId="61" type="noConversion"/>
  </si>
  <si>
    <t>35°04'54"</t>
    <phoneticPr fontId="61" type="noConversion"/>
  </si>
  <si>
    <t>128°55'34"</t>
    <phoneticPr fontId="61" type="noConversion"/>
  </si>
  <si>
    <t>35°06'15"</t>
    <phoneticPr fontId="61" type="noConversion"/>
  </si>
  <si>
    <t>128°57'08"</t>
    <phoneticPr fontId="61" type="noConversion"/>
  </si>
  <si>
    <t>35°05'38"</t>
    <phoneticPr fontId="61" type="noConversion"/>
  </si>
  <si>
    <t>128°57'01"</t>
    <phoneticPr fontId="61" type="noConversion"/>
  </si>
  <si>
    <t>35°05'10"</t>
    <phoneticPr fontId="61" type="noConversion"/>
  </si>
  <si>
    <t>128°56'49"</t>
    <phoneticPr fontId="61" type="noConversion"/>
  </si>
  <si>
    <t>35°04'39"</t>
    <phoneticPr fontId="61" type="noConversion"/>
  </si>
  <si>
    <t>128°56'39"</t>
    <phoneticPr fontId="61" type="noConversion"/>
  </si>
  <si>
    <t>35°03'44"</t>
    <phoneticPr fontId="61" type="noConversion"/>
  </si>
  <si>
    <t>128°55'31"</t>
    <phoneticPr fontId="61" type="noConversion"/>
  </si>
  <si>
    <t>35°02'41"</t>
    <phoneticPr fontId="61" type="noConversion"/>
  </si>
  <si>
    <t>128°55'11"</t>
    <phoneticPr fontId="61" type="noConversion"/>
  </si>
  <si>
    <t>동해</t>
    <phoneticPr fontId="2" type="noConversion"/>
  </si>
  <si>
    <t>왕피천하구</t>
    <phoneticPr fontId="2" type="noConversion"/>
  </si>
  <si>
    <t>삼척오십천하구</t>
    <phoneticPr fontId="2" type="noConversion"/>
  </si>
  <si>
    <t>강릉남대천하구</t>
    <phoneticPr fontId="2" type="noConversion"/>
  </si>
  <si>
    <t>양양남대천하구</t>
    <phoneticPr fontId="2" type="noConversion"/>
  </si>
  <si>
    <t>진해만</t>
    <phoneticPr fontId="2" type="noConversion"/>
  </si>
  <si>
    <r>
      <t>NH</t>
    </r>
    <r>
      <rPr>
        <b/>
        <vertAlign val="subscript"/>
        <sz val="10"/>
        <color theme="1"/>
        <rFont val="돋움"/>
        <family val="3"/>
        <charset val="129"/>
      </rPr>
      <t>4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</si>
  <si>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color theme="1"/>
        <rFont val="돋움"/>
        <family val="3"/>
        <charset val="129"/>
      </rPr>
      <t>2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</si>
  <si>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color theme="1"/>
        <rFont val="돋움"/>
        <family val="3"/>
        <charset val="129"/>
      </rPr>
      <t>3</t>
    </r>
    <r>
      <rPr>
        <b/>
        <sz val="10"/>
        <color theme="1"/>
        <rFont val="돋움"/>
        <family val="3"/>
        <charset val="129"/>
      </rPr>
      <t>-N</t>
    </r>
    <phoneticPr fontId="2" type="noConversion"/>
  </si>
  <si>
    <r>
      <t>SiO</t>
    </r>
    <r>
      <rPr>
        <b/>
        <vertAlign val="subscript"/>
        <sz val="10"/>
        <color theme="1"/>
        <rFont val="돋움"/>
        <family val="3"/>
        <charset val="129"/>
      </rPr>
      <t>2</t>
    </r>
    <r>
      <rPr>
        <b/>
        <sz val="10"/>
        <color theme="1"/>
        <rFont val="돋움"/>
        <family val="3"/>
        <charset val="129"/>
      </rPr>
      <t>-Si</t>
    </r>
    <phoneticPr fontId="2" type="noConversion"/>
  </si>
  <si>
    <r>
      <t>34</t>
    </r>
    <r>
      <rPr>
        <vertAlign val="superscript"/>
        <sz val="10"/>
        <color theme="1"/>
        <rFont val="돋움"/>
        <family val="3"/>
        <charset val="129"/>
      </rPr>
      <t>o</t>
    </r>
    <r>
      <rPr>
        <sz val="10"/>
        <color theme="1"/>
        <rFont val="돋움"/>
        <family val="3"/>
        <charset val="129"/>
      </rPr>
      <t xml:space="preserve"> 43' 57"</t>
    </r>
    <phoneticPr fontId="1" type="noConversion"/>
  </si>
  <si>
    <r>
      <t xml:space="preserve">항만
</t>
    </r>
    <r>
      <rPr>
        <sz val="10"/>
        <color theme="1"/>
        <rFont val="돋움"/>
        <family val="3"/>
        <charset val="129"/>
      </rPr>
      <t>측정망
(동해)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</si>
</sst>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76" formatCode="0.00_ ;[Red]\-0.00\ "/>
    <numFmt numFmtId="177" formatCode="0.000_ ;[Red]\-0.000\ "/>
    <numFmt numFmtId="178" formatCode="0.0_ ;[Red]\-0.0\ "/>
    <numFmt numFmtId="179" formatCode="0.00_);[Red]\(0.00\)"/>
    <numFmt numFmtId="180" formatCode="0.0_);[Red]\(0.0\)"/>
    <numFmt numFmtId="181" formatCode="0_);[Red]\(0\)"/>
    <numFmt numFmtId="182" formatCode="0.00_ "/>
    <numFmt numFmtId="183" formatCode="0.0_ "/>
    <numFmt numFmtId="184" formatCode="#,##0.00_);[Red]\(#,##0.00\)"/>
    <numFmt numFmtId="185" formatCode="h:mm;@"/>
    <numFmt numFmtId="186" formatCode="##\˚##\′##\″"/>
    <numFmt numFmtId="187" formatCode="d"/>
    <numFmt numFmtId="188" formatCode="dd"/>
  </numFmts>
  <fonts count="6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2"/>
      <name val="뼻뮝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0"/>
      <name val="MS Sans Serif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hadow/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b/>
      <vertAlign val="subscript"/>
      <sz val="10"/>
      <color theme="1"/>
      <name val="돋움"/>
      <family val="3"/>
      <charset val="129"/>
    </font>
    <font>
      <vertAlign val="superscript"/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998">
    <xf numFmtId="0" fontId="0" fillId="0" borderId="0">
      <alignment vertical="center"/>
    </xf>
    <xf numFmtId="0" fontId="4" fillId="0" borderId="0">
      <alignment horizontal="centerContinuous"/>
    </xf>
    <xf numFmtId="0" fontId="5" fillId="0" borderId="0"/>
    <xf numFmtId="0" fontId="4" fillId="0" borderId="0">
      <alignment horizontal="centerContinuous"/>
    </xf>
    <xf numFmtId="0" fontId="5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/>
    <xf numFmtId="4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>
      <alignment horizontal="centerContinuous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16" applyNumberFormat="0" applyAlignment="0" applyProtection="0">
      <alignment vertical="center"/>
    </xf>
    <xf numFmtId="0" fontId="19" fillId="6" borderId="17" applyNumberFormat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7" borderId="1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4" fillId="0" borderId="0">
      <alignment horizontal="centerContinuous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6" borderId="16" applyNumberFormat="0" applyAlignment="0" applyProtection="0">
      <alignment vertical="center"/>
    </xf>
    <xf numFmtId="0" fontId="32" fillId="7" borderId="1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" borderId="16" applyNumberFormat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28" fillId="8" borderId="20" applyNumberFormat="0" applyFont="0" applyAlignment="0" applyProtection="0">
      <alignment vertical="center"/>
    </xf>
    <xf numFmtId="0" fontId="41" fillId="6" borderId="1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4" fillId="0" borderId="0">
      <alignment horizontal="centerContinuous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45" fillId="32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14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7" borderId="19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0" fillId="6" borderId="17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4" fillId="5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53" fillId="0" borderId="21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5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185">
    <xf numFmtId="0" fontId="0" fillId="0" borderId="0" xfId="0">
      <alignment vertical="center"/>
    </xf>
    <xf numFmtId="180" fontId="62" fillId="33" borderId="12" xfId="21577" applyNumberFormat="1" applyFont="1" applyFill="1" applyBorder="1" applyAlignment="1">
      <alignment horizontal="right" vertical="center"/>
    </xf>
    <xf numFmtId="20" fontId="62" fillId="33" borderId="22" xfId="0" applyNumberFormat="1" applyFont="1" applyFill="1" applyBorder="1" applyAlignment="1">
      <alignment horizontal="center" vertical="center" wrapText="1"/>
    </xf>
    <xf numFmtId="0" fontId="62" fillId="33" borderId="22" xfId="0" applyFont="1" applyFill="1" applyBorder="1" applyAlignment="1">
      <alignment horizontal="center" vertical="center" wrapText="1"/>
    </xf>
    <xf numFmtId="182" fontId="62" fillId="33" borderId="12" xfId="1128" applyNumberFormat="1" applyFont="1" applyFill="1" applyBorder="1" applyAlignment="1">
      <alignment horizontal="right" vertical="center"/>
    </xf>
    <xf numFmtId="179" fontId="62" fillId="33" borderId="12" xfId="21560" applyNumberFormat="1" applyFont="1" applyFill="1" applyBorder="1" applyAlignment="1">
      <alignment horizontal="right" vertical="center"/>
    </xf>
    <xf numFmtId="20" fontId="62" fillId="33" borderId="23" xfId="0" applyNumberFormat="1" applyFont="1" applyFill="1" applyBorder="1" applyAlignment="1">
      <alignment horizontal="center" vertical="center" wrapText="1"/>
    </xf>
    <xf numFmtId="0" fontId="62" fillId="33" borderId="23" xfId="0" applyFont="1" applyFill="1" applyBorder="1" applyAlignment="1">
      <alignment horizontal="center" vertical="center" wrapText="1"/>
    </xf>
    <xf numFmtId="179" fontId="62" fillId="33" borderId="12" xfId="7931" applyNumberFormat="1" applyFont="1" applyFill="1" applyBorder="1" applyAlignment="1">
      <alignment horizontal="right" vertical="center"/>
    </xf>
    <xf numFmtId="179" fontId="62" fillId="33" borderId="12" xfId="1128" applyNumberFormat="1" applyFont="1" applyFill="1" applyBorder="1" applyAlignment="1">
      <alignment horizontal="right" vertical="center"/>
    </xf>
    <xf numFmtId="182" fontId="62" fillId="33" borderId="12" xfId="7931" applyNumberFormat="1" applyFont="1" applyFill="1" applyBorder="1" applyAlignment="1">
      <alignment horizontal="right" vertical="center"/>
    </xf>
    <xf numFmtId="184" fontId="62" fillId="33" borderId="12" xfId="7931" applyNumberFormat="1" applyFont="1" applyFill="1" applyBorder="1" applyAlignment="1">
      <alignment horizontal="right" vertical="center"/>
    </xf>
    <xf numFmtId="184" fontId="62" fillId="33" borderId="12" xfId="1128" applyNumberFormat="1" applyFont="1" applyFill="1" applyBorder="1" applyAlignment="1">
      <alignment horizontal="right" vertical="center"/>
    </xf>
    <xf numFmtId="179" fontId="62" fillId="33" borderId="12" xfId="6623" applyNumberFormat="1" applyFont="1" applyFill="1" applyBorder="1" applyAlignment="1">
      <alignment horizontal="right" vertical="center"/>
    </xf>
    <xf numFmtId="176" fontId="62" fillId="33" borderId="12" xfId="579" applyNumberFormat="1" applyFont="1" applyFill="1" applyBorder="1" applyAlignment="1">
      <alignment horizontal="right" vertical="center"/>
    </xf>
    <xf numFmtId="179" fontId="62" fillId="33" borderId="12" xfId="436" applyNumberFormat="1" applyFont="1" applyFill="1" applyBorder="1" applyAlignment="1">
      <alignment horizontal="right" vertical="center"/>
    </xf>
    <xf numFmtId="179" fontId="63" fillId="33" borderId="12" xfId="1128" applyNumberFormat="1" applyFont="1" applyFill="1" applyBorder="1" applyAlignment="1">
      <alignment horizontal="right" vertical="center"/>
    </xf>
    <xf numFmtId="182" fontId="62" fillId="33" borderId="12" xfId="6623" applyNumberFormat="1" applyFont="1" applyFill="1" applyBorder="1" applyAlignment="1">
      <alignment horizontal="right" vertical="center"/>
    </xf>
    <xf numFmtId="182" fontId="62" fillId="33" borderId="12" xfId="4265" applyNumberFormat="1" applyFont="1" applyFill="1" applyBorder="1" applyAlignment="1">
      <alignment horizontal="right" vertical="center"/>
    </xf>
    <xf numFmtId="188" fontId="62" fillId="33" borderId="12" xfId="0" applyNumberFormat="1" applyFont="1" applyFill="1" applyBorder="1" applyAlignment="1">
      <alignment horizontal="center" vertical="center"/>
    </xf>
    <xf numFmtId="182" fontId="62" fillId="33" borderId="12" xfId="9049" applyNumberFormat="1" applyFont="1" applyFill="1" applyBorder="1" applyAlignment="1">
      <alignment horizontal="right" vertical="center"/>
    </xf>
    <xf numFmtId="182" fontId="62" fillId="33" borderId="12" xfId="21577" applyNumberFormat="1" applyFont="1" applyFill="1" applyBorder="1" applyAlignment="1">
      <alignment horizontal="right" vertical="center"/>
    </xf>
    <xf numFmtId="20" fontId="62" fillId="33" borderId="24" xfId="0" applyNumberFormat="1" applyFont="1" applyFill="1" applyBorder="1" applyAlignment="1">
      <alignment horizontal="center" vertical="center" wrapText="1"/>
    </xf>
    <xf numFmtId="0" fontId="62" fillId="33" borderId="24" xfId="0" applyFont="1" applyFill="1" applyBorder="1" applyAlignment="1">
      <alignment horizontal="center" vertical="center" wrapText="1"/>
    </xf>
    <xf numFmtId="182" fontId="62" fillId="33" borderId="12" xfId="436" applyNumberFormat="1" applyFont="1" applyFill="1" applyBorder="1" applyAlignment="1">
      <alignment horizontal="right" vertical="center"/>
    </xf>
    <xf numFmtId="187" fontId="62" fillId="33" borderId="12" xfId="0" applyNumberFormat="1" applyFont="1" applyFill="1" applyBorder="1" applyAlignment="1">
      <alignment horizontal="center" vertical="center" wrapText="1"/>
    </xf>
    <xf numFmtId="179" fontId="62" fillId="33" borderId="12" xfId="28993" applyNumberFormat="1" applyFont="1" applyFill="1" applyBorder="1" applyAlignment="1">
      <alignment horizontal="right" vertical="center"/>
    </xf>
    <xf numFmtId="182" fontId="62" fillId="33" borderId="12" xfId="28993" applyNumberFormat="1" applyFont="1" applyFill="1" applyBorder="1" applyAlignment="1">
      <alignment horizontal="right" vertical="center"/>
    </xf>
    <xf numFmtId="180" fontId="62" fillId="33" borderId="12" xfId="1128" applyNumberFormat="1" applyFont="1" applyFill="1" applyBorder="1" applyAlignment="1">
      <alignment horizontal="right" vertical="center"/>
    </xf>
    <xf numFmtId="180" fontId="62" fillId="33" borderId="12" xfId="28168" applyNumberFormat="1" applyFont="1" applyFill="1" applyBorder="1" applyAlignment="1">
      <alignment horizontal="right" vertical="center"/>
    </xf>
    <xf numFmtId="183" fontId="62" fillId="33" borderId="12" xfId="28168" applyNumberFormat="1" applyFont="1" applyFill="1" applyBorder="1" applyAlignment="1">
      <alignment horizontal="right" vertical="center"/>
    </xf>
    <xf numFmtId="180" fontId="62" fillId="33" borderId="12" xfId="19365" applyNumberFormat="1" applyFont="1" applyFill="1" applyBorder="1" applyAlignment="1">
      <alignment horizontal="right" vertical="center"/>
    </xf>
    <xf numFmtId="179" fontId="62" fillId="33" borderId="12" xfId="19365" applyNumberFormat="1" applyFont="1" applyFill="1" applyBorder="1" applyAlignment="1">
      <alignment horizontal="right" vertical="center"/>
    </xf>
    <xf numFmtId="188" fontId="62" fillId="33" borderId="12" xfId="0" applyNumberFormat="1" applyFont="1" applyFill="1" applyBorder="1" applyAlignment="1">
      <alignment horizontal="center" vertical="center" wrapText="1"/>
    </xf>
    <xf numFmtId="183" fontId="62" fillId="33" borderId="12" xfId="1128" applyNumberFormat="1" applyFont="1" applyFill="1" applyBorder="1" applyAlignment="1">
      <alignment horizontal="right" vertical="center"/>
    </xf>
    <xf numFmtId="180" fontId="62" fillId="33" borderId="12" xfId="71" applyNumberFormat="1" applyFont="1" applyFill="1" applyBorder="1" applyAlignment="1" applyProtection="1">
      <alignment horizontal="right" vertical="center"/>
    </xf>
    <xf numFmtId="0" fontId="62" fillId="33" borderId="12" xfId="4207" applyFont="1" applyFill="1" applyBorder="1" applyAlignment="1">
      <alignment horizontal="center" vertical="center" wrapText="1"/>
    </xf>
    <xf numFmtId="180" fontId="62" fillId="33" borderId="12" xfId="6688" applyNumberFormat="1" applyFont="1" applyFill="1" applyBorder="1" applyAlignment="1">
      <alignment horizontal="right" vertical="center"/>
    </xf>
    <xf numFmtId="179" fontId="62" fillId="33" borderId="12" xfId="128" applyNumberFormat="1" applyFont="1" applyFill="1" applyBorder="1" applyAlignment="1">
      <alignment horizontal="right" vertical="center"/>
    </xf>
    <xf numFmtId="183" fontId="62" fillId="33" borderId="12" xfId="28346" applyNumberFormat="1" applyFont="1" applyFill="1" applyBorder="1" applyAlignment="1">
      <alignment horizontal="right" vertical="center"/>
    </xf>
    <xf numFmtId="180" fontId="62" fillId="33" borderId="11" xfId="0" applyNumberFormat="1" applyFont="1" applyFill="1" applyBorder="1" applyAlignment="1">
      <alignment horizontal="right" vertical="center"/>
    </xf>
    <xf numFmtId="182" fontId="62" fillId="33" borderId="12" xfId="0" applyNumberFormat="1" applyFont="1" applyFill="1" applyBorder="1" applyAlignment="1">
      <alignment horizontal="right" vertical="center"/>
    </xf>
    <xf numFmtId="182" fontId="62" fillId="33" borderId="0" xfId="0" applyNumberFormat="1" applyFont="1" applyFill="1" applyAlignment="1">
      <alignment horizontal="right" vertical="center"/>
    </xf>
    <xf numFmtId="180" fontId="62" fillId="33" borderId="12" xfId="28346" applyNumberFormat="1" applyFont="1" applyFill="1" applyBorder="1" applyAlignment="1">
      <alignment horizontal="right" vertical="center"/>
    </xf>
    <xf numFmtId="182" fontId="62" fillId="33" borderId="12" xfId="19478" applyNumberFormat="1" applyFont="1" applyFill="1" applyBorder="1" applyAlignment="1">
      <alignment horizontal="right" vertical="center"/>
    </xf>
    <xf numFmtId="180" fontId="62" fillId="33" borderId="12" xfId="4368" applyNumberFormat="1" applyFont="1" applyFill="1" applyBorder="1" applyAlignment="1">
      <alignment horizontal="right" vertical="center"/>
    </xf>
    <xf numFmtId="179" fontId="62" fillId="33" borderId="12" xfId="4368" applyNumberFormat="1" applyFont="1" applyFill="1" applyBorder="1" applyAlignment="1">
      <alignment horizontal="right" vertical="center"/>
    </xf>
    <xf numFmtId="182" fontId="62" fillId="33" borderId="12" xfId="19365" applyNumberFormat="1" applyFont="1" applyFill="1" applyBorder="1" applyAlignment="1">
      <alignment horizontal="right" vertical="center"/>
    </xf>
    <xf numFmtId="182" fontId="62" fillId="33" borderId="12" xfId="4368" applyNumberFormat="1" applyFont="1" applyFill="1" applyBorder="1" applyAlignment="1">
      <alignment horizontal="right" vertical="center"/>
    </xf>
    <xf numFmtId="182" fontId="62" fillId="33" borderId="12" xfId="4266" applyNumberFormat="1" applyFont="1" applyFill="1" applyBorder="1" applyAlignment="1">
      <alignment horizontal="right" vertical="center"/>
    </xf>
    <xf numFmtId="182" fontId="62" fillId="33" borderId="12" xfId="16355" applyNumberFormat="1" applyFont="1" applyFill="1" applyBorder="1" applyAlignment="1">
      <alignment horizontal="right" vertical="center"/>
    </xf>
    <xf numFmtId="182" fontId="62" fillId="33" borderId="12" xfId="128" applyNumberFormat="1" applyFont="1" applyFill="1" applyBorder="1" applyAlignment="1">
      <alignment horizontal="right" vertical="center"/>
    </xf>
    <xf numFmtId="183" fontId="62" fillId="33" borderId="12" xfId="4368" applyNumberFormat="1" applyFont="1" applyFill="1" applyBorder="1" applyAlignment="1">
      <alignment horizontal="right" vertical="center"/>
    </xf>
    <xf numFmtId="180" fontId="62" fillId="33" borderId="12" xfId="28033" applyNumberFormat="1" applyFont="1" applyFill="1" applyBorder="1" applyAlignment="1">
      <alignment horizontal="right" vertical="center"/>
    </xf>
    <xf numFmtId="183" fontId="62" fillId="33" borderId="12" xfId="28033" applyNumberFormat="1" applyFont="1" applyFill="1" applyBorder="1" applyAlignment="1">
      <alignment horizontal="right" vertical="center"/>
    </xf>
    <xf numFmtId="180" fontId="62" fillId="33" borderId="12" xfId="128" applyNumberFormat="1" applyFont="1" applyFill="1" applyBorder="1" applyAlignment="1">
      <alignment horizontal="right" vertical="center"/>
    </xf>
    <xf numFmtId="186" fontId="62" fillId="33" borderId="12" xfId="0" applyNumberFormat="1" applyFont="1" applyFill="1" applyBorder="1" applyAlignment="1">
      <alignment horizontal="center" vertical="center" wrapText="1"/>
    </xf>
    <xf numFmtId="176" fontId="62" fillId="33" borderId="12" xfId="2" applyNumberFormat="1" applyFont="1" applyFill="1" applyBorder="1" applyAlignment="1">
      <alignment horizontal="right" vertical="center"/>
    </xf>
    <xf numFmtId="178" fontId="62" fillId="33" borderId="12" xfId="2" applyNumberFormat="1" applyFont="1" applyFill="1" applyBorder="1" applyAlignment="1">
      <alignment horizontal="right" vertical="center"/>
    </xf>
    <xf numFmtId="0" fontId="62" fillId="33" borderId="12" xfId="0" applyFont="1" applyFill="1" applyBorder="1" applyAlignment="1">
      <alignment horizontal="right" vertical="center" wrapText="1"/>
    </xf>
    <xf numFmtId="187" fontId="68" fillId="33" borderId="12" xfId="0" applyNumberFormat="1" applyFont="1" applyFill="1" applyBorder="1" applyAlignment="1">
      <alignment horizontal="center" vertical="center" wrapText="1"/>
    </xf>
    <xf numFmtId="179" fontId="62" fillId="33" borderId="12" xfId="0" applyNumberFormat="1" applyFont="1" applyFill="1" applyBorder="1" applyAlignment="1" applyProtection="1">
      <alignment horizontal="right" vertical="center"/>
    </xf>
    <xf numFmtId="183" fontId="62" fillId="33" borderId="12" xfId="1" applyNumberFormat="1" applyFont="1" applyFill="1" applyBorder="1" applyAlignment="1">
      <alignment horizontal="right" vertical="center"/>
    </xf>
    <xf numFmtId="185" fontId="68" fillId="33" borderId="12" xfId="0" applyNumberFormat="1" applyFont="1" applyFill="1" applyBorder="1" applyAlignment="1">
      <alignment horizontal="center" vertical="center"/>
    </xf>
    <xf numFmtId="1" fontId="62" fillId="33" borderId="12" xfId="0" applyNumberFormat="1" applyFont="1" applyFill="1" applyBorder="1" applyAlignment="1">
      <alignment horizontal="right" vertical="center" wrapText="1"/>
    </xf>
    <xf numFmtId="178" fontId="62" fillId="33" borderId="12" xfId="1" applyNumberFormat="1" applyFont="1" applyFill="1" applyBorder="1" applyAlignment="1">
      <alignment horizontal="right" vertical="center"/>
    </xf>
    <xf numFmtId="179" fontId="62" fillId="33" borderId="12" xfId="1" applyNumberFormat="1" applyFont="1" applyFill="1" applyBorder="1" applyAlignment="1">
      <alignment horizontal="right" vertical="center"/>
    </xf>
    <xf numFmtId="180" fontId="62" fillId="33" borderId="12" xfId="1" applyNumberFormat="1" applyFont="1" applyFill="1" applyBorder="1" applyAlignment="1">
      <alignment horizontal="right" vertical="center"/>
    </xf>
    <xf numFmtId="186" fontId="62" fillId="33" borderId="12" xfId="0" applyNumberFormat="1" applyFont="1" applyFill="1" applyBorder="1" applyAlignment="1">
      <alignment horizontal="right" vertical="center" wrapText="1"/>
    </xf>
    <xf numFmtId="179" fontId="62" fillId="33" borderId="12" xfId="0" applyNumberFormat="1" applyFont="1" applyFill="1" applyBorder="1" applyAlignment="1">
      <alignment horizontal="right"/>
    </xf>
    <xf numFmtId="0" fontId="68" fillId="33" borderId="12" xfId="0" applyFont="1" applyFill="1" applyBorder="1" applyAlignment="1">
      <alignment horizontal="center" vertical="center" wrapText="1"/>
    </xf>
    <xf numFmtId="179" fontId="62" fillId="33" borderId="12" xfId="2" applyNumberFormat="1" applyFont="1" applyFill="1" applyBorder="1" applyAlignment="1">
      <alignment horizontal="right" vertical="center"/>
    </xf>
    <xf numFmtId="180" fontId="62" fillId="33" borderId="12" xfId="0" applyNumberFormat="1" applyFont="1" applyFill="1" applyBorder="1" applyAlignment="1" applyProtection="1">
      <alignment horizontal="right" vertical="center"/>
    </xf>
    <xf numFmtId="176" fontId="62" fillId="33" borderId="12" xfId="1" applyNumberFormat="1" applyFont="1" applyFill="1" applyBorder="1" applyAlignment="1">
      <alignment horizontal="right" vertical="center"/>
    </xf>
    <xf numFmtId="183" fontId="62" fillId="33" borderId="12" xfId="2" applyNumberFormat="1" applyFont="1" applyFill="1" applyBorder="1" applyAlignment="1">
      <alignment horizontal="right" vertical="center"/>
    </xf>
    <xf numFmtId="0" fontId="62" fillId="33" borderId="12" xfId="0" applyNumberFormat="1" applyFont="1" applyFill="1" applyBorder="1" applyAlignment="1" applyProtection="1">
      <alignment horizontal="center" vertical="center" wrapText="1"/>
    </xf>
    <xf numFmtId="180" fontId="62" fillId="33" borderId="12" xfId="21560" applyNumberFormat="1" applyFont="1" applyFill="1" applyBorder="1" applyAlignment="1">
      <alignment horizontal="right" vertical="center"/>
    </xf>
    <xf numFmtId="180" fontId="62" fillId="33" borderId="12" xfId="21560" applyNumberFormat="1" applyFont="1" applyFill="1" applyBorder="1" applyAlignment="1" applyProtection="1">
      <alignment horizontal="right" vertical="center"/>
    </xf>
    <xf numFmtId="180" fontId="62" fillId="33" borderId="12" xfId="0" applyNumberFormat="1" applyFont="1" applyFill="1" applyBorder="1" applyAlignment="1">
      <alignment horizontal="right" vertical="center"/>
    </xf>
    <xf numFmtId="183" fontId="62" fillId="33" borderId="12" xfId="0" applyNumberFormat="1" applyFont="1" applyFill="1" applyBorder="1" applyAlignment="1">
      <alignment horizontal="right" vertical="center"/>
    </xf>
    <xf numFmtId="0" fontId="62" fillId="33" borderId="12" xfId="0" applyFont="1" applyFill="1" applyBorder="1" applyAlignment="1">
      <alignment horizontal="right" vertical="center"/>
    </xf>
    <xf numFmtId="0" fontId="62" fillId="33" borderId="0" xfId="0" applyFont="1" applyFill="1" applyBorder="1" applyAlignment="1">
      <alignment horizontal="center" vertical="center" wrapText="1"/>
    </xf>
    <xf numFmtId="180" fontId="62" fillId="33" borderId="12" xfId="21560" applyNumberFormat="1" applyFont="1" applyFill="1" applyBorder="1" applyAlignment="1">
      <alignment horizontal="center" vertical="center"/>
    </xf>
    <xf numFmtId="180" fontId="62" fillId="33" borderId="12" xfId="21560" applyNumberFormat="1" applyFont="1" applyFill="1" applyBorder="1" applyAlignment="1" applyProtection="1">
      <alignment horizontal="center" vertical="center"/>
    </xf>
    <xf numFmtId="20" fontId="62" fillId="33" borderId="12" xfId="0" applyNumberFormat="1" applyFont="1" applyFill="1" applyBorder="1" applyAlignment="1">
      <alignment horizontal="center" vertical="center" wrapText="1"/>
    </xf>
    <xf numFmtId="180" fontId="62" fillId="33" borderId="12" xfId="0" applyNumberFormat="1" applyFont="1" applyFill="1" applyBorder="1" applyAlignment="1">
      <alignment horizontal="center" vertical="center"/>
    </xf>
    <xf numFmtId="176" fontId="62" fillId="33" borderId="12" xfId="0" applyNumberFormat="1" applyFont="1" applyFill="1" applyBorder="1" applyAlignment="1">
      <alignment horizontal="right" vertical="center"/>
    </xf>
    <xf numFmtId="179" fontId="62" fillId="33" borderId="12" xfId="0" applyNumberFormat="1" applyFont="1" applyFill="1" applyBorder="1" applyAlignment="1">
      <alignment horizontal="right" vertical="center"/>
    </xf>
    <xf numFmtId="20" fontId="62" fillId="33" borderId="12" xfId="0" applyNumberFormat="1" applyFont="1" applyFill="1" applyBorder="1" applyAlignment="1">
      <alignment horizontal="center" vertical="center"/>
    </xf>
    <xf numFmtId="0" fontId="62" fillId="33" borderId="12" xfId="0" applyFont="1" applyFill="1" applyBorder="1" applyAlignment="1">
      <alignment horizontal="center" vertical="center"/>
    </xf>
    <xf numFmtId="180" fontId="62" fillId="33" borderId="0" xfId="0" applyNumberFormat="1" applyFont="1" applyFill="1" applyBorder="1" applyAlignment="1">
      <alignment horizontal="center" vertical="center"/>
    </xf>
    <xf numFmtId="183" fontId="62" fillId="33" borderId="12" xfId="0" applyNumberFormat="1" applyFont="1" applyFill="1" applyBorder="1" applyAlignment="1">
      <alignment horizontal="center" vertical="center"/>
    </xf>
    <xf numFmtId="185" fontId="62" fillId="33" borderId="12" xfId="0" applyNumberFormat="1" applyFont="1" applyFill="1" applyBorder="1" applyAlignment="1">
      <alignment horizontal="center" vertical="center" wrapText="1"/>
    </xf>
    <xf numFmtId="180" fontId="62" fillId="33" borderId="12" xfId="21577" applyNumberFormat="1" applyFont="1" applyFill="1" applyBorder="1" applyAlignment="1">
      <alignment horizontal="center" vertical="center"/>
    </xf>
    <xf numFmtId="0" fontId="64" fillId="33" borderId="12" xfId="0" applyNumberFormat="1" applyFont="1" applyFill="1" applyBorder="1" applyAlignment="1">
      <alignment horizontal="center" vertical="center" wrapText="1"/>
    </xf>
    <xf numFmtId="180" fontId="64" fillId="33" borderId="12" xfId="0" applyNumberFormat="1" applyFont="1" applyFill="1" applyBorder="1" applyAlignment="1" applyProtection="1">
      <alignment horizontal="center" vertical="center" wrapText="1"/>
    </xf>
    <xf numFmtId="180" fontId="64" fillId="33" borderId="3" xfId="0" applyNumberFormat="1" applyFont="1" applyFill="1" applyBorder="1" applyAlignment="1">
      <alignment horizontal="center" vertical="center" wrapText="1"/>
    </xf>
    <xf numFmtId="0" fontId="64" fillId="33" borderId="0" xfId="0" applyFont="1" applyFill="1" applyBorder="1" applyAlignment="1">
      <alignment horizontal="center" vertical="center" wrapText="1"/>
    </xf>
    <xf numFmtId="0" fontId="62" fillId="33" borderId="12" xfId="0" applyNumberFormat="1" applyFont="1" applyFill="1" applyBorder="1" applyAlignment="1">
      <alignment horizontal="center" vertical="center" wrapText="1"/>
    </xf>
    <xf numFmtId="180" fontId="62" fillId="33" borderId="12" xfId="0" applyNumberFormat="1" applyFont="1" applyFill="1" applyBorder="1" applyAlignment="1" applyProtection="1">
      <alignment horizontal="center" vertical="center" wrapText="1"/>
    </xf>
    <xf numFmtId="176" fontId="62" fillId="33" borderId="0" xfId="0" applyNumberFormat="1" applyFont="1" applyFill="1" applyBorder="1" applyAlignment="1">
      <alignment horizontal="center" vertical="center" wrapText="1"/>
    </xf>
    <xf numFmtId="180" fontId="62" fillId="33" borderId="7" xfId="0" applyNumberFormat="1" applyFont="1" applyFill="1" applyBorder="1" applyAlignment="1">
      <alignment horizontal="center" vertical="center" wrapText="1"/>
    </xf>
    <xf numFmtId="180" fontId="62" fillId="33" borderId="5" xfId="0" applyNumberFormat="1" applyFont="1" applyFill="1" applyBorder="1" applyAlignment="1" applyProtection="1">
      <alignment horizontal="center" vertical="center" wrapText="1"/>
    </xf>
    <xf numFmtId="176" fontId="62" fillId="33" borderId="5" xfId="0" applyNumberFormat="1" applyFont="1" applyFill="1" applyBorder="1" applyAlignment="1">
      <alignment horizontal="center" vertical="center" wrapText="1"/>
    </xf>
    <xf numFmtId="176" fontId="62" fillId="33" borderId="3" xfId="0" applyNumberFormat="1" applyFont="1" applyFill="1" applyBorder="1" applyAlignment="1">
      <alignment horizontal="center" vertical="center" wrapText="1"/>
    </xf>
    <xf numFmtId="177" fontId="62" fillId="33" borderId="3" xfId="0" applyNumberFormat="1" applyFont="1" applyFill="1" applyBorder="1" applyAlignment="1">
      <alignment horizontal="center" vertical="center" wrapText="1"/>
    </xf>
    <xf numFmtId="177" fontId="62" fillId="33" borderId="5" xfId="0" applyNumberFormat="1" applyFont="1" applyFill="1" applyBorder="1" applyAlignment="1">
      <alignment horizontal="center" vertical="center" wrapText="1"/>
    </xf>
    <xf numFmtId="177" fontId="62" fillId="33" borderId="6" xfId="0" applyNumberFormat="1" applyFont="1" applyFill="1" applyBorder="1" applyAlignment="1">
      <alignment horizontal="center" vertical="center" wrapText="1"/>
    </xf>
    <xf numFmtId="178" fontId="62" fillId="33" borderId="3" xfId="0" applyNumberFormat="1" applyFont="1" applyFill="1" applyBorder="1" applyAlignment="1">
      <alignment horizontal="center" vertical="center" wrapText="1"/>
    </xf>
    <xf numFmtId="180" fontId="62" fillId="33" borderId="3" xfId="0" applyNumberFormat="1" applyFont="1" applyFill="1" applyBorder="1" applyAlignment="1">
      <alignment horizontal="center" vertical="center" wrapText="1"/>
    </xf>
    <xf numFmtId="178" fontId="62" fillId="33" borderId="12" xfId="0" applyNumberFormat="1" applyFont="1" applyFill="1" applyBorder="1" applyAlignment="1">
      <alignment horizontal="right" vertical="center"/>
    </xf>
    <xf numFmtId="177" fontId="62" fillId="33" borderId="0" xfId="0" applyNumberFormat="1" applyFont="1" applyFill="1" applyBorder="1" applyAlignment="1">
      <alignment horizontal="center" vertical="center" wrapText="1"/>
    </xf>
    <xf numFmtId="178" fontId="62" fillId="33" borderId="0" xfId="0" applyNumberFormat="1" applyFont="1" applyFill="1" applyBorder="1" applyAlignment="1">
      <alignment horizontal="center" vertical="center" wrapText="1"/>
    </xf>
    <xf numFmtId="180" fontId="62" fillId="33" borderId="0" xfId="0" applyNumberFormat="1" applyFont="1" applyFill="1" applyBorder="1" applyAlignment="1">
      <alignment horizontal="center" vertical="center" wrapText="1"/>
    </xf>
    <xf numFmtId="180" fontId="62" fillId="33" borderId="0" xfId="0" applyNumberFormat="1" applyFont="1" applyFill="1" applyBorder="1" applyAlignment="1">
      <alignment horizontal="right" vertical="center"/>
    </xf>
    <xf numFmtId="1" fontId="62" fillId="33" borderId="3" xfId="0" applyNumberFormat="1" applyFont="1" applyFill="1" applyBorder="1" applyAlignment="1">
      <alignment horizontal="center" vertical="center" wrapText="1"/>
    </xf>
    <xf numFmtId="0" fontId="62" fillId="33" borderId="3" xfId="0" applyFont="1" applyFill="1" applyBorder="1" applyAlignment="1">
      <alignment horizontal="center" vertical="center" wrapText="1"/>
    </xf>
    <xf numFmtId="0" fontId="62" fillId="33" borderId="7" xfId="0" applyFont="1" applyFill="1" applyBorder="1" applyAlignment="1">
      <alignment horizontal="center" vertical="center" wrapText="1"/>
    </xf>
    <xf numFmtId="0" fontId="62" fillId="33" borderId="11" xfId="0" applyFont="1" applyFill="1" applyBorder="1" applyAlignment="1">
      <alignment horizontal="center" vertical="center" wrapText="1"/>
    </xf>
    <xf numFmtId="1" fontId="62" fillId="33" borderId="12" xfId="0" applyNumberFormat="1" applyFont="1" applyFill="1" applyBorder="1" applyAlignment="1">
      <alignment horizontal="center" vertical="center" wrapText="1"/>
    </xf>
    <xf numFmtId="0" fontId="62" fillId="33" borderId="12" xfId="0" applyFont="1" applyFill="1" applyBorder="1" applyAlignment="1">
      <alignment horizontal="center" vertical="center" wrapText="1"/>
    </xf>
    <xf numFmtId="181" fontId="62" fillId="33" borderId="12" xfId="0" applyNumberFormat="1" applyFont="1" applyFill="1" applyBorder="1" applyAlignment="1">
      <alignment horizontal="center" vertical="center" wrapText="1"/>
    </xf>
    <xf numFmtId="0" fontId="62" fillId="33" borderId="7" xfId="0" applyFont="1" applyFill="1" applyBorder="1" applyAlignment="1">
      <alignment horizontal="center" vertical="center" wrapText="1"/>
    </xf>
    <xf numFmtId="0" fontId="62" fillId="33" borderId="11" xfId="0" applyFont="1" applyFill="1" applyBorder="1" applyAlignment="1">
      <alignment horizontal="center" vertical="center" wrapText="1"/>
    </xf>
    <xf numFmtId="1" fontId="62" fillId="33" borderId="3" xfId="0" applyNumberFormat="1" applyFont="1" applyFill="1" applyBorder="1" applyAlignment="1">
      <alignment horizontal="center" vertical="center" wrapText="1"/>
    </xf>
    <xf numFmtId="1" fontId="62" fillId="33" borderId="12" xfId="0" applyNumberFormat="1" applyFont="1" applyFill="1" applyBorder="1" applyAlignment="1">
      <alignment horizontal="center" vertical="center" wrapText="1"/>
    </xf>
    <xf numFmtId="0" fontId="62" fillId="33" borderId="12" xfId="0" applyFont="1" applyFill="1" applyBorder="1" applyAlignment="1">
      <alignment horizontal="center" vertical="center" wrapText="1"/>
    </xf>
    <xf numFmtId="0" fontId="64" fillId="33" borderId="12" xfId="0" applyNumberFormat="1" applyFont="1" applyFill="1" applyBorder="1" applyAlignment="1" applyProtection="1">
      <alignment horizontal="center" vertical="center" wrapText="1"/>
    </xf>
    <xf numFmtId="181" fontId="62" fillId="33" borderId="12" xfId="0" applyNumberFormat="1" applyFont="1" applyFill="1" applyBorder="1" applyAlignment="1">
      <alignment horizontal="center" vertical="center" wrapText="1"/>
    </xf>
    <xf numFmtId="180" fontId="62" fillId="33" borderId="22" xfId="0" applyNumberFormat="1" applyFont="1" applyFill="1" applyBorder="1" applyAlignment="1">
      <alignment vertical="center"/>
    </xf>
    <xf numFmtId="180" fontId="62" fillId="33" borderId="23" xfId="0" applyNumberFormat="1" applyFont="1" applyFill="1" applyBorder="1" applyAlignment="1">
      <alignment vertical="center"/>
    </xf>
    <xf numFmtId="180" fontId="62" fillId="33" borderId="12" xfId="21560" applyNumberFormat="1" applyFont="1" applyFill="1" applyBorder="1" applyAlignment="1">
      <alignment vertical="center"/>
    </xf>
    <xf numFmtId="180" fontId="62" fillId="33" borderId="12" xfId="0" applyNumberFormat="1" applyFont="1" applyFill="1" applyBorder="1" applyAlignment="1">
      <alignment vertical="center"/>
    </xf>
    <xf numFmtId="180" fontId="62" fillId="33" borderId="22" xfId="0" applyNumberFormat="1" applyFont="1" applyFill="1" applyBorder="1" applyAlignment="1">
      <alignment horizontal="right" vertical="center"/>
    </xf>
    <xf numFmtId="186" fontId="64" fillId="33" borderId="12" xfId="0" applyNumberFormat="1" applyFont="1" applyFill="1" applyBorder="1" applyAlignment="1">
      <alignment horizontal="center" vertical="center" wrapText="1"/>
    </xf>
    <xf numFmtId="0" fontId="62" fillId="33" borderId="12" xfId="0" applyFont="1" applyFill="1" applyBorder="1" applyAlignment="1" applyProtection="1">
      <alignment horizontal="center" vertical="center" wrapText="1"/>
    </xf>
    <xf numFmtId="0" fontId="62" fillId="33" borderId="12" xfId="0" applyFont="1" applyFill="1" applyBorder="1" applyAlignment="1">
      <alignment horizontal="center"/>
    </xf>
    <xf numFmtId="180" fontId="62" fillId="33" borderId="12" xfId="3" applyNumberFormat="1" applyFont="1" applyFill="1" applyBorder="1" applyAlignment="1">
      <alignment horizontal="right" vertical="center"/>
    </xf>
    <xf numFmtId="0" fontId="62" fillId="33" borderId="3" xfId="0" applyNumberFormat="1" applyFont="1" applyFill="1" applyBorder="1" applyAlignment="1">
      <alignment horizontal="center" vertical="center" wrapText="1"/>
    </xf>
    <xf numFmtId="20" fontId="62" fillId="33" borderId="3" xfId="0" applyNumberFormat="1" applyFont="1" applyFill="1" applyBorder="1" applyAlignment="1">
      <alignment horizontal="center" vertical="center" wrapText="1"/>
    </xf>
    <xf numFmtId="0" fontId="62" fillId="33" borderId="7" xfId="0" applyNumberFormat="1" applyFont="1" applyFill="1" applyBorder="1" applyAlignment="1">
      <alignment horizontal="center" vertical="center" wrapText="1"/>
    </xf>
    <xf numFmtId="20" fontId="62" fillId="33" borderId="7" xfId="0" applyNumberFormat="1" applyFont="1" applyFill="1" applyBorder="1" applyAlignment="1">
      <alignment horizontal="center" vertical="center" wrapText="1"/>
    </xf>
    <xf numFmtId="20" fontId="62" fillId="33" borderId="11" xfId="0" applyNumberFormat="1" applyFont="1" applyFill="1" applyBorder="1" applyAlignment="1">
      <alignment horizontal="center" vertical="center" wrapText="1"/>
    </xf>
    <xf numFmtId="0" fontId="62" fillId="33" borderId="11" xfId="0" applyNumberFormat="1" applyFont="1" applyFill="1" applyBorder="1" applyAlignment="1">
      <alignment horizontal="center" vertical="center" wrapText="1"/>
    </xf>
    <xf numFmtId="185" fontId="62" fillId="33" borderId="11" xfId="0" applyNumberFormat="1" applyFont="1" applyFill="1" applyBorder="1" applyAlignment="1">
      <alignment horizontal="center" vertical="center" wrapText="1"/>
    </xf>
    <xf numFmtId="186" fontId="62" fillId="33" borderId="12" xfId="0" applyNumberFormat="1" applyFont="1" applyFill="1" applyBorder="1" applyAlignment="1">
      <alignment horizontal="center"/>
    </xf>
    <xf numFmtId="1" fontId="62" fillId="33" borderId="12" xfId="0" applyNumberFormat="1" applyFont="1" applyFill="1" applyBorder="1" applyAlignment="1">
      <alignment horizontal="center"/>
    </xf>
    <xf numFmtId="1" fontId="62" fillId="33" borderId="3" xfId="0" applyNumberFormat="1" applyFont="1" applyFill="1" applyBorder="1" applyAlignment="1">
      <alignment horizontal="center" vertical="center" wrapText="1"/>
    </xf>
    <xf numFmtId="1" fontId="62" fillId="33" borderId="7" xfId="0" applyNumberFormat="1" applyFont="1" applyFill="1" applyBorder="1" applyAlignment="1">
      <alignment horizontal="center" vertical="center" wrapText="1"/>
    </xf>
    <xf numFmtId="1" fontId="62" fillId="33" borderId="11" xfId="0" applyNumberFormat="1" applyFont="1" applyFill="1" applyBorder="1" applyAlignment="1">
      <alignment horizontal="center" vertical="center" wrapText="1"/>
    </xf>
    <xf numFmtId="0" fontId="64" fillId="33" borderId="3" xfId="0" applyFont="1" applyFill="1" applyBorder="1" applyAlignment="1">
      <alignment horizontal="center" vertical="center" wrapText="1"/>
    </xf>
    <xf numFmtId="0" fontId="64" fillId="33" borderId="7" xfId="0" applyFont="1" applyFill="1" applyBorder="1" applyAlignment="1">
      <alignment horizontal="center" vertical="center" wrapText="1"/>
    </xf>
    <xf numFmtId="0" fontId="64" fillId="33" borderId="11" xfId="0" applyFont="1" applyFill="1" applyBorder="1" applyAlignment="1">
      <alignment horizontal="center" vertical="center" wrapText="1"/>
    </xf>
    <xf numFmtId="0" fontId="62" fillId="33" borderId="3" xfId="0" applyFont="1" applyFill="1" applyBorder="1" applyAlignment="1">
      <alignment horizontal="center" vertical="center" wrapText="1"/>
    </xf>
    <xf numFmtId="0" fontId="62" fillId="33" borderId="7" xfId="0" applyFont="1" applyFill="1" applyBorder="1" applyAlignment="1">
      <alignment horizontal="center" vertical="center" wrapText="1"/>
    </xf>
    <xf numFmtId="0" fontId="62" fillId="33" borderId="11" xfId="0" applyFont="1" applyFill="1" applyBorder="1" applyAlignment="1">
      <alignment horizontal="center" vertical="center" wrapText="1"/>
    </xf>
    <xf numFmtId="1" fontId="62" fillId="33" borderId="12" xfId="0" applyNumberFormat="1" applyFont="1" applyFill="1" applyBorder="1" applyAlignment="1">
      <alignment horizontal="center" vertical="center" wrapText="1"/>
    </xf>
    <xf numFmtId="0" fontId="62" fillId="33" borderId="12" xfId="0" applyFont="1" applyFill="1" applyBorder="1" applyAlignment="1">
      <alignment horizontal="center" vertical="center" wrapText="1"/>
    </xf>
    <xf numFmtId="0" fontId="62" fillId="33" borderId="1" xfId="0" applyFont="1" applyFill="1" applyBorder="1" applyAlignment="1">
      <alignment horizontal="center" vertical="center" wrapText="1"/>
    </xf>
    <xf numFmtId="0" fontId="62" fillId="33" borderId="2" xfId="0" applyFont="1" applyFill="1" applyBorder="1" applyAlignment="1">
      <alignment horizontal="center" vertical="center" wrapText="1"/>
    </xf>
    <xf numFmtId="0" fontId="62" fillId="33" borderId="3" xfId="0" applyFont="1" applyFill="1" applyBorder="1" applyAlignment="1" applyProtection="1">
      <alignment horizontal="center" vertical="center" wrapText="1"/>
      <protection locked="0"/>
    </xf>
    <xf numFmtId="181" fontId="62" fillId="33" borderId="12" xfId="0" applyNumberFormat="1" applyFont="1" applyFill="1" applyBorder="1" applyAlignment="1">
      <alignment horizontal="center" vertical="center" wrapText="1"/>
    </xf>
    <xf numFmtId="177" fontId="62" fillId="33" borderId="10" xfId="0" quotePrefix="1" applyNumberFormat="1" applyFont="1" applyFill="1" applyBorder="1" applyAlignment="1">
      <alignment horizontal="center" vertical="center" wrapText="1"/>
    </xf>
    <xf numFmtId="177" fontId="62" fillId="33" borderId="9" xfId="0" applyNumberFormat="1" applyFont="1" applyFill="1" applyBorder="1" applyAlignment="1">
      <alignment horizontal="center" vertical="center" wrapText="1"/>
    </xf>
    <xf numFmtId="178" fontId="62" fillId="33" borderId="10" xfId="0" quotePrefix="1" applyNumberFormat="1" applyFont="1" applyFill="1" applyBorder="1" applyAlignment="1">
      <alignment horizontal="center" vertical="center" wrapText="1"/>
    </xf>
    <xf numFmtId="178" fontId="62" fillId="33" borderId="9" xfId="0" quotePrefix="1" applyNumberFormat="1" applyFont="1" applyFill="1" applyBorder="1" applyAlignment="1">
      <alignment horizontal="center" vertical="center" wrapText="1"/>
    </xf>
    <xf numFmtId="176" fontId="62" fillId="33" borderId="10" xfId="0" quotePrefix="1" applyNumberFormat="1" applyFont="1" applyFill="1" applyBorder="1" applyAlignment="1">
      <alignment horizontal="center" vertical="center" wrapText="1"/>
    </xf>
    <xf numFmtId="176" fontId="62" fillId="33" borderId="8" xfId="0" applyNumberFormat="1" applyFont="1" applyFill="1" applyBorder="1" applyAlignment="1">
      <alignment horizontal="center" vertical="center" wrapText="1"/>
    </xf>
    <xf numFmtId="0" fontId="64" fillId="33" borderId="12" xfId="0" applyNumberFormat="1" applyFont="1" applyFill="1" applyBorder="1" applyAlignment="1" applyProtection="1">
      <alignment horizontal="center" vertical="center" wrapText="1"/>
    </xf>
    <xf numFmtId="176" fontId="64" fillId="33" borderId="4" xfId="0" applyNumberFormat="1" applyFont="1" applyFill="1" applyBorder="1" applyAlignment="1">
      <alignment horizontal="center" vertical="center" wrapText="1"/>
    </xf>
    <xf numFmtId="176" fontId="64" fillId="33" borderId="5" xfId="0" applyNumberFormat="1" applyFont="1" applyFill="1" applyBorder="1" applyAlignment="1">
      <alignment horizontal="center" vertical="center" wrapText="1"/>
    </xf>
    <xf numFmtId="176" fontId="64" fillId="33" borderId="6" xfId="0" applyNumberFormat="1" applyFont="1" applyFill="1" applyBorder="1" applyAlignment="1">
      <alignment horizontal="center" vertical="center" wrapText="1"/>
    </xf>
    <xf numFmtId="177" fontId="64" fillId="33" borderId="6" xfId="0" applyNumberFormat="1" applyFont="1" applyFill="1" applyBorder="1" applyAlignment="1">
      <alignment horizontal="center" vertical="center" wrapText="1"/>
    </xf>
    <xf numFmtId="177" fontId="64" fillId="33" borderId="5" xfId="0" applyNumberFormat="1" applyFont="1" applyFill="1" applyBorder="1" applyAlignment="1">
      <alignment horizontal="center" vertical="center" wrapText="1"/>
    </xf>
    <xf numFmtId="178" fontId="64" fillId="33" borderId="6" xfId="0" applyNumberFormat="1" applyFont="1" applyFill="1" applyBorder="1" applyAlignment="1">
      <alignment horizontal="center" vertical="center" wrapText="1"/>
    </xf>
    <xf numFmtId="178" fontId="64" fillId="33" borderId="5" xfId="0" applyNumberFormat="1" applyFont="1" applyFill="1" applyBorder="1" applyAlignment="1">
      <alignment horizontal="center" vertical="center" wrapText="1"/>
    </xf>
    <xf numFmtId="176" fontId="62" fillId="33" borderId="4" xfId="0" applyNumberFormat="1" applyFont="1" applyFill="1" applyBorder="1" applyAlignment="1">
      <alignment horizontal="center" vertical="center" wrapText="1"/>
    </xf>
    <xf numFmtId="176" fontId="62" fillId="33" borderId="8" xfId="0" quotePrefix="1" applyNumberFormat="1" applyFont="1" applyFill="1" applyBorder="1" applyAlignment="1">
      <alignment horizontal="center" vertical="center" wrapText="1"/>
    </xf>
    <xf numFmtId="176" fontId="62" fillId="33" borderId="9" xfId="0" applyNumberFormat="1" applyFont="1" applyFill="1" applyBorder="1" applyAlignment="1">
      <alignment horizontal="center" vertical="center" wrapText="1"/>
    </xf>
    <xf numFmtId="176" fontId="62" fillId="33" borderId="10" xfId="0" applyNumberFormat="1" applyFont="1" applyFill="1" applyBorder="1" applyAlignment="1">
      <alignment horizontal="center" vertical="center" wrapText="1"/>
    </xf>
    <xf numFmtId="0" fontId="64" fillId="33" borderId="12" xfId="0" applyFont="1" applyFill="1" applyBorder="1" applyAlignment="1">
      <alignment horizontal="center" vertical="center" wrapText="1"/>
    </xf>
    <xf numFmtId="0" fontId="62" fillId="33" borderId="12" xfId="22" applyFont="1" applyFill="1" applyBorder="1" applyAlignment="1">
      <alignment horizontal="center" vertical="center" wrapText="1"/>
    </xf>
    <xf numFmtId="0" fontId="64" fillId="33" borderId="12" xfId="0" applyFont="1" applyFill="1" applyBorder="1" applyAlignment="1" applyProtection="1">
      <alignment horizontal="center" vertical="center" wrapText="1"/>
    </xf>
    <xf numFmtId="188" fontId="68" fillId="33" borderId="12" xfId="0" applyNumberFormat="1" applyFont="1" applyFill="1" applyBorder="1" applyAlignment="1">
      <alignment horizontal="center" vertical="center" wrapText="1"/>
    </xf>
    <xf numFmtId="181" fontId="62" fillId="33" borderId="12" xfId="0" applyNumberFormat="1" applyFont="1" applyFill="1" applyBorder="1" applyAlignment="1">
      <alignment horizontal="center" vertical="center"/>
    </xf>
  </cellXfs>
  <cellStyles count="28998">
    <cellStyle name="20% - 강조색1" xfId="40" builtinId="30" customBuiltin="1"/>
    <cellStyle name="20% - 강조색1 10" xfId="3025"/>
    <cellStyle name="20% - 강조색1 10 2" xfId="9466"/>
    <cellStyle name="20% - 강조색1 10 2 2" xfId="27885"/>
    <cellStyle name="20% - 강조색1 10 3" xfId="7783"/>
    <cellStyle name="20% - 강조색1 10 3 2" xfId="19082"/>
    <cellStyle name="20% - 강조색1 10 4" xfId="12509"/>
    <cellStyle name="20% - 강조색1 10 4 2" xfId="21277"/>
    <cellStyle name="20% - 강조색1 10 5" xfId="14695"/>
    <cellStyle name="20% - 강조색1 10 5 2" xfId="23463"/>
    <cellStyle name="20% - 강조색1 10 6" xfId="16894"/>
    <cellStyle name="20% - 강조색1 10 7" xfId="25699"/>
    <cellStyle name="20% - 강조색1 10 8" xfId="5363"/>
    <cellStyle name="20% - 강조색1 11" xfId="4169"/>
    <cellStyle name="20% - 강조색1 12" xfId="1937"/>
    <cellStyle name="20% - 강조색1 12 2" xfId="28980"/>
    <cellStyle name="20% - 강조색1 12 3" xfId="26791"/>
    <cellStyle name="20% - 강조색1 12 4" xfId="9528"/>
    <cellStyle name="20% - 강조색1 13" xfId="9645"/>
    <cellStyle name="20% - 강조색1 14" xfId="9644"/>
    <cellStyle name="20% - 강조색1 15" xfId="9643"/>
    <cellStyle name="20% - 강조색1 16" xfId="9642"/>
    <cellStyle name="20% - 강조색1 17" xfId="9641"/>
    <cellStyle name="20% - 강조색1 18" xfId="9640"/>
    <cellStyle name="20% - 강조색1 19" xfId="9639"/>
    <cellStyle name="20% - 강조색1 2" xfId="81"/>
    <cellStyle name="20% - 강조색1 2 10" xfId="11443"/>
    <cellStyle name="20% - 강조색1 2 10 2" xfId="20211"/>
    <cellStyle name="20% - 강조색1 2 11" xfId="13629"/>
    <cellStyle name="20% - 강조색1 2 11 2" xfId="22397"/>
    <cellStyle name="20% - 강조색1 2 12" xfId="15813"/>
    <cellStyle name="20% - 강조색1 2 13" xfId="24633"/>
    <cellStyle name="20% - 강조색1 2 14" xfId="4297"/>
    <cellStyle name="20% - 강조색1 2 2" xfId="157"/>
    <cellStyle name="20% - 강조색1 2 2 10" xfId="4372"/>
    <cellStyle name="20% - 강조색1 2 2 2" xfId="341"/>
    <cellStyle name="20% - 강조색1 2 2 2 2" xfId="3316"/>
    <cellStyle name="20% - 강조색1 2 2 2 2 2" xfId="8070"/>
    <cellStyle name="20% - 강조색1 2 2 2 2 2 2" xfId="19369"/>
    <cellStyle name="20% - 강조색1 2 2 2 2 2 3" xfId="28172"/>
    <cellStyle name="20% - 강조색1 2 2 2 2 3" xfId="12796"/>
    <cellStyle name="20% - 강조색1 2 2 2 2 3 2" xfId="21564"/>
    <cellStyle name="20% - 강조색1 2 2 2 2 4" xfId="14982"/>
    <cellStyle name="20% - 강조색1 2 2 2 2 4 2" xfId="23750"/>
    <cellStyle name="20% - 강조색1 2 2 2 2 5" xfId="17181"/>
    <cellStyle name="20% - 강조색1 2 2 2 2 6" xfId="25986"/>
    <cellStyle name="20% - 강조색1 2 2 2 2 7" xfId="5650"/>
    <cellStyle name="20% - 강조색1 2 2 2 3" xfId="2218"/>
    <cellStyle name="20% - 강조색1 2 2 2 3 2" xfId="18275"/>
    <cellStyle name="20% - 강조색1 2 2 2 3 3" xfId="27078"/>
    <cellStyle name="20% - 강조색1 2 2 2 3 4" xfId="6976"/>
    <cellStyle name="20% - 강조색1 2 2 2 4" xfId="11702"/>
    <cellStyle name="20% - 강조색1 2 2 2 4 2" xfId="20470"/>
    <cellStyle name="20% - 강조색1 2 2 2 5" xfId="13888"/>
    <cellStyle name="20% - 강조색1 2 2 2 5 2" xfId="22656"/>
    <cellStyle name="20% - 강조색1 2 2 2 6" xfId="16077"/>
    <cellStyle name="20% - 강조색1 2 2 2 7" xfId="24892"/>
    <cellStyle name="20% - 강조색1 2 2 2 8" xfId="4556"/>
    <cellStyle name="20% - 강조색1 2 2 3" xfId="3132"/>
    <cellStyle name="20% - 강조색1 2 2 3 2" xfId="7886"/>
    <cellStyle name="20% - 강조색1 2 2 3 2 2" xfId="19185"/>
    <cellStyle name="20% - 강조색1 2 2 3 2 3" xfId="27988"/>
    <cellStyle name="20% - 강조색1 2 2 3 3" xfId="12612"/>
    <cellStyle name="20% - 강조색1 2 2 3 3 2" xfId="21380"/>
    <cellStyle name="20% - 강조색1 2 2 3 4" xfId="14798"/>
    <cellStyle name="20% - 강조색1 2 2 3 4 2" xfId="23566"/>
    <cellStyle name="20% - 강조색1 2 2 3 5" xfId="16997"/>
    <cellStyle name="20% - 강조색1 2 2 3 6" xfId="25802"/>
    <cellStyle name="20% - 강조색1 2 2 3 7" xfId="5466"/>
    <cellStyle name="20% - 강조색1 2 2 4" xfId="2034"/>
    <cellStyle name="20% - 강조색1 2 2 4 2" xfId="26894"/>
    <cellStyle name="20% - 강조색1 2 2 4 3" xfId="6455"/>
    <cellStyle name="20% - 강조색1 2 2 5" xfId="6792"/>
    <cellStyle name="20% - 강조색1 2 2 5 2" xfId="18091"/>
    <cellStyle name="20% - 강조색1 2 2 6" xfId="11518"/>
    <cellStyle name="20% - 강조색1 2 2 6 2" xfId="20286"/>
    <cellStyle name="20% - 강조색1 2 2 7" xfId="13704"/>
    <cellStyle name="20% - 강조색1 2 2 7 2" xfId="22472"/>
    <cellStyle name="20% - 강조색1 2 2 8" xfId="15849"/>
    <cellStyle name="20% - 강조색1 2 2 9" xfId="24708"/>
    <cellStyle name="20% - 강조색1 2 3" xfId="219"/>
    <cellStyle name="20% - 강조색1 2 3 10" xfId="4434"/>
    <cellStyle name="20% - 강조색1 2 3 2" xfId="403"/>
    <cellStyle name="20% - 강조색1 2 3 2 2" xfId="3378"/>
    <cellStyle name="20% - 강조색1 2 3 2 2 2" xfId="8132"/>
    <cellStyle name="20% - 강조색1 2 3 2 2 2 2" xfId="19431"/>
    <cellStyle name="20% - 강조색1 2 3 2 2 2 3" xfId="28234"/>
    <cellStyle name="20% - 강조색1 2 3 2 2 3" xfId="12858"/>
    <cellStyle name="20% - 강조색1 2 3 2 2 3 2" xfId="21626"/>
    <cellStyle name="20% - 강조색1 2 3 2 2 4" xfId="15044"/>
    <cellStyle name="20% - 강조색1 2 3 2 2 4 2" xfId="23812"/>
    <cellStyle name="20% - 강조색1 2 3 2 2 5" xfId="17243"/>
    <cellStyle name="20% - 강조색1 2 3 2 2 6" xfId="26048"/>
    <cellStyle name="20% - 강조색1 2 3 2 2 7" xfId="5712"/>
    <cellStyle name="20% - 강조색1 2 3 2 3" xfId="2280"/>
    <cellStyle name="20% - 강조색1 2 3 2 3 2" xfId="18337"/>
    <cellStyle name="20% - 강조색1 2 3 2 3 3" xfId="27140"/>
    <cellStyle name="20% - 강조색1 2 3 2 3 4" xfId="7038"/>
    <cellStyle name="20% - 강조색1 2 3 2 4" xfId="11764"/>
    <cellStyle name="20% - 강조색1 2 3 2 4 2" xfId="20532"/>
    <cellStyle name="20% - 강조색1 2 3 2 5" xfId="13950"/>
    <cellStyle name="20% - 강조색1 2 3 2 5 2" xfId="22718"/>
    <cellStyle name="20% - 강조색1 2 3 2 6" xfId="16139"/>
    <cellStyle name="20% - 강조색1 2 3 2 7" xfId="24954"/>
    <cellStyle name="20% - 강조색1 2 3 2 8" xfId="4618"/>
    <cellStyle name="20% - 강조색1 2 3 3" xfId="3194"/>
    <cellStyle name="20% - 강조색1 2 3 3 2" xfId="7948"/>
    <cellStyle name="20% - 강조색1 2 3 3 2 2" xfId="19247"/>
    <cellStyle name="20% - 강조색1 2 3 3 2 3" xfId="28050"/>
    <cellStyle name="20% - 강조색1 2 3 3 3" xfId="12674"/>
    <cellStyle name="20% - 강조색1 2 3 3 3 2" xfId="21442"/>
    <cellStyle name="20% - 강조색1 2 3 3 4" xfId="14860"/>
    <cellStyle name="20% - 강조색1 2 3 3 4 2" xfId="23628"/>
    <cellStyle name="20% - 강조색1 2 3 3 5" xfId="17059"/>
    <cellStyle name="20% - 강조색1 2 3 3 6" xfId="25864"/>
    <cellStyle name="20% - 강조색1 2 3 3 7" xfId="5528"/>
    <cellStyle name="20% - 강조색1 2 3 4" xfId="2096"/>
    <cellStyle name="20% - 강조색1 2 3 4 2" xfId="26956"/>
    <cellStyle name="20% - 강조색1 2 3 4 3" xfId="6456"/>
    <cellStyle name="20% - 강조색1 2 3 5" xfId="6854"/>
    <cellStyle name="20% - 강조색1 2 3 5 2" xfId="18153"/>
    <cellStyle name="20% - 강조색1 2 3 6" xfId="11580"/>
    <cellStyle name="20% - 강조색1 2 3 6 2" xfId="20348"/>
    <cellStyle name="20% - 강조색1 2 3 7" xfId="13766"/>
    <cellStyle name="20% - 강조색1 2 3 7 2" xfId="22534"/>
    <cellStyle name="20% - 강조색1 2 3 8" xfId="15922"/>
    <cellStyle name="20% - 강조색1 2 3 9" xfId="24770"/>
    <cellStyle name="20% - 강조색1 2 4" xfId="280"/>
    <cellStyle name="20% - 강조색1 2 4 2" xfId="3255"/>
    <cellStyle name="20% - 강조색1 2 4 2 2" xfId="8009"/>
    <cellStyle name="20% - 강조색1 2 4 2 2 2" xfId="19308"/>
    <cellStyle name="20% - 강조색1 2 4 2 2 3" xfId="28111"/>
    <cellStyle name="20% - 강조색1 2 4 2 3" xfId="12735"/>
    <cellStyle name="20% - 강조색1 2 4 2 3 2" xfId="21503"/>
    <cellStyle name="20% - 강조색1 2 4 2 4" xfId="14921"/>
    <cellStyle name="20% - 강조색1 2 4 2 4 2" xfId="23689"/>
    <cellStyle name="20% - 강조색1 2 4 2 5" xfId="17120"/>
    <cellStyle name="20% - 강조색1 2 4 2 6" xfId="25925"/>
    <cellStyle name="20% - 강조색1 2 4 2 7" xfId="5589"/>
    <cellStyle name="20% - 강조색1 2 4 3" xfId="2157"/>
    <cellStyle name="20% - 강조색1 2 4 3 2" xfId="27017"/>
    <cellStyle name="20% - 강조색1 2 4 3 3" xfId="6457"/>
    <cellStyle name="20% - 강조색1 2 4 4" xfId="6915"/>
    <cellStyle name="20% - 강조색1 2 4 4 2" xfId="18214"/>
    <cellStyle name="20% - 강조색1 2 4 5" xfId="11641"/>
    <cellStyle name="20% - 강조색1 2 4 5 2" xfId="20409"/>
    <cellStyle name="20% - 강조색1 2 4 6" xfId="13827"/>
    <cellStyle name="20% - 강조색1 2 4 6 2" xfId="22595"/>
    <cellStyle name="20% - 강조색1 2 4 7" xfId="16016"/>
    <cellStyle name="20% - 강조색1 2 4 8" xfId="24831"/>
    <cellStyle name="20% - 강조색1 2 4 9" xfId="4495"/>
    <cellStyle name="20% - 강조색1 2 5" xfId="482"/>
    <cellStyle name="20% - 강조색1 2 5 2" xfId="3455"/>
    <cellStyle name="20% - 강조색1 2 5 2 2" xfId="8209"/>
    <cellStyle name="20% - 강조색1 2 5 2 2 2" xfId="19508"/>
    <cellStyle name="20% - 강조색1 2 5 2 2 3" xfId="28311"/>
    <cellStyle name="20% - 강조색1 2 5 2 3" xfId="12935"/>
    <cellStyle name="20% - 강조색1 2 5 2 3 2" xfId="21703"/>
    <cellStyle name="20% - 강조색1 2 5 2 4" xfId="15121"/>
    <cellStyle name="20% - 강조색1 2 5 2 4 2" xfId="23889"/>
    <cellStyle name="20% - 강조색1 2 5 2 5" xfId="17320"/>
    <cellStyle name="20% - 강조색1 2 5 2 6" xfId="26125"/>
    <cellStyle name="20% - 강조색1 2 5 2 7" xfId="5789"/>
    <cellStyle name="20% - 강조색1 2 5 3" xfId="2357"/>
    <cellStyle name="20% - 강조색1 2 5 3 2" xfId="18414"/>
    <cellStyle name="20% - 강조색1 2 5 3 3" xfId="27217"/>
    <cellStyle name="20% - 강조색1 2 5 3 4" xfId="7115"/>
    <cellStyle name="20% - 강조색1 2 5 4" xfId="11841"/>
    <cellStyle name="20% - 강조색1 2 5 4 2" xfId="20609"/>
    <cellStyle name="20% - 강조색1 2 5 5" xfId="14027"/>
    <cellStyle name="20% - 강조색1 2 5 5 2" xfId="22795"/>
    <cellStyle name="20% - 강조색1 2 5 6" xfId="16214"/>
    <cellStyle name="20% - 강조색1 2 5 7" xfId="25031"/>
    <cellStyle name="20% - 강조색1 2 5 8" xfId="4695"/>
    <cellStyle name="20% - 강조색1 2 6" xfId="516"/>
    <cellStyle name="20% - 강조색1 2 7" xfId="3057"/>
    <cellStyle name="20% - 강조색1 2 7 2" xfId="7811"/>
    <cellStyle name="20% - 강조색1 2 7 2 2" xfId="19110"/>
    <cellStyle name="20% - 강조색1 2 7 2 3" xfId="27913"/>
    <cellStyle name="20% - 강조색1 2 7 3" xfId="12537"/>
    <cellStyle name="20% - 강조색1 2 7 3 2" xfId="21305"/>
    <cellStyle name="20% - 강조색1 2 7 4" xfId="14723"/>
    <cellStyle name="20% - 강조색1 2 7 4 2" xfId="23491"/>
    <cellStyle name="20% - 강조색1 2 7 5" xfId="16922"/>
    <cellStyle name="20% - 강조색1 2 7 6" xfId="25727"/>
    <cellStyle name="20% - 강조색1 2 7 7" xfId="5391"/>
    <cellStyle name="20% - 강조색1 2 8" xfId="3955"/>
    <cellStyle name="20% - 강조색1 2 9" xfId="1959"/>
    <cellStyle name="20% - 강조색1 2 9 2" xfId="18016"/>
    <cellStyle name="20% - 강조색1 2 9 3" xfId="26819"/>
    <cellStyle name="20% - 강조색1 2 9 4" xfId="6717"/>
    <cellStyle name="20% - 강조색1 20" xfId="9638"/>
    <cellStyle name="20% - 강조색1 21" xfId="9637"/>
    <cellStyle name="20% - 강조색1 22" xfId="9636"/>
    <cellStyle name="20% - 강조색1 23" xfId="9635"/>
    <cellStyle name="20% - 강조색1 24" xfId="9634"/>
    <cellStyle name="20% - 강조색1 25" xfId="9633"/>
    <cellStyle name="20% - 강조색1 26" xfId="9632"/>
    <cellStyle name="20% - 강조색1 27" xfId="9631"/>
    <cellStyle name="20% - 강조색1 28" xfId="9630"/>
    <cellStyle name="20% - 강조색1 29" xfId="9629"/>
    <cellStyle name="20% - 강조색1 3" xfId="100"/>
    <cellStyle name="20% - 강조색1 3 10" xfId="13648"/>
    <cellStyle name="20% - 강조색1 3 10 2" xfId="22416"/>
    <cellStyle name="20% - 강조색1 3 11" xfId="15892"/>
    <cellStyle name="20% - 강조색1 3 12" xfId="24652"/>
    <cellStyle name="20% - 강조색1 3 13" xfId="4316"/>
    <cellStyle name="20% - 강조색1 3 2" xfId="176"/>
    <cellStyle name="20% - 강조색1 3 2 10" xfId="4391"/>
    <cellStyle name="20% - 강조색1 3 2 2" xfId="360"/>
    <cellStyle name="20% - 강조색1 3 2 2 2" xfId="3335"/>
    <cellStyle name="20% - 강조색1 3 2 2 2 2" xfId="8089"/>
    <cellStyle name="20% - 강조색1 3 2 2 2 2 2" xfId="19388"/>
    <cellStyle name="20% - 강조색1 3 2 2 2 2 3" xfId="28191"/>
    <cellStyle name="20% - 강조색1 3 2 2 2 3" xfId="12815"/>
    <cellStyle name="20% - 강조색1 3 2 2 2 3 2" xfId="21583"/>
    <cellStyle name="20% - 강조색1 3 2 2 2 4" xfId="15001"/>
    <cellStyle name="20% - 강조색1 3 2 2 2 4 2" xfId="23769"/>
    <cellStyle name="20% - 강조색1 3 2 2 2 5" xfId="17200"/>
    <cellStyle name="20% - 강조색1 3 2 2 2 6" xfId="26005"/>
    <cellStyle name="20% - 강조색1 3 2 2 2 7" xfId="5669"/>
    <cellStyle name="20% - 강조색1 3 2 2 3" xfId="2237"/>
    <cellStyle name="20% - 강조색1 3 2 2 3 2" xfId="18294"/>
    <cellStyle name="20% - 강조색1 3 2 2 3 3" xfId="27097"/>
    <cellStyle name="20% - 강조색1 3 2 2 3 4" xfId="6995"/>
    <cellStyle name="20% - 강조색1 3 2 2 4" xfId="11721"/>
    <cellStyle name="20% - 강조색1 3 2 2 4 2" xfId="20489"/>
    <cellStyle name="20% - 강조색1 3 2 2 5" xfId="13907"/>
    <cellStyle name="20% - 강조색1 3 2 2 5 2" xfId="22675"/>
    <cellStyle name="20% - 강조색1 3 2 2 6" xfId="16096"/>
    <cellStyle name="20% - 강조색1 3 2 2 7" xfId="24911"/>
    <cellStyle name="20% - 강조색1 3 2 2 8" xfId="4575"/>
    <cellStyle name="20% - 강조색1 3 2 3" xfId="3151"/>
    <cellStyle name="20% - 강조색1 3 2 3 2" xfId="7905"/>
    <cellStyle name="20% - 강조색1 3 2 3 2 2" xfId="19204"/>
    <cellStyle name="20% - 강조색1 3 2 3 2 3" xfId="28007"/>
    <cellStyle name="20% - 강조색1 3 2 3 3" xfId="12631"/>
    <cellStyle name="20% - 강조색1 3 2 3 3 2" xfId="21399"/>
    <cellStyle name="20% - 강조색1 3 2 3 4" xfId="14817"/>
    <cellStyle name="20% - 강조색1 3 2 3 4 2" xfId="23585"/>
    <cellStyle name="20% - 강조색1 3 2 3 5" xfId="17016"/>
    <cellStyle name="20% - 강조색1 3 2 3 6" xfId="25821"/>
    <cellStyle name="20% - 강조색1 3 2 3 7" xfId="5485"/>
    <cellStyle name="20% - 강조색1 3 2 4" xfId="2053"/>
    <cellStyle name="20% - 강조색1 3 2 4 2" xfId="26913"/>
    <cellStyle name="20% - 강조색1 3 2 4 3" xfId="6459"/>
    <cellStyle name="20% - 강조색1 3 2 5" xfId="6811"/>
    <cellStyle name="20% - 강조색1 3 2 5 2" xfId="18110"/>
    <cellStyle name="20% - 강조색1 3 2 6" xfId="11537"/>
    <cellStyle name="20% - 강조색1 3 2 6 2" xfId="20305"/>
    <cellStyle name="20% - 강조색1 3 2 7" xfId="13723"/>
    <cellStyle name="20% - 강조색1 3 2 7 2" xfId="22491"/>
    <cellStyle name="20% - 강조색1 3 2 8" xfId="15832"/>
    <cellStyle name="20% - 강조색1 3 2 9" xfId="24727"/>
    <cellStyle name="20% - 강조색1 3 3" xfId="238"/>
    <cellStyle name="20% - 강조색1 3 3 10" xfId="4453"/>
    <cellStyle name="20% - 강조색1 3 3 2" xfId="422"/>
    <cellStyle name="20% - 강조색1 3 3 2 2" xfId="3397"/>
    <cellStyle name="20% - 강조색1 3 3 2 2 2" xfId="8151"/>
    <cellStyle name="20% - 강조색1 3 3 2 2 2 2" xfId="19450"/>
    <cellStyle name="20% - 강조색1 3 3 2 2 2 3" xfId="28253"/>
    <cellStyle name="20% - 강조색1 3 3 2 2 3" xfId="12877"/>
    <cellStyle name="20% - 강조색1 3 3 2 2 3 2" xfId="21645"/>
    <cellStyle name="20% - 강조색1 3 3 2 2 4" xfId="15063"/>
    <cellStyle name="20% - 강조색1 3 3 2 2 4 2" xfId="23831"/>
    <cellStyle name="20% - 강조색1 3 3 2 2 5" xfId="17262"/>
    <cellStyle name="20% - 강조색1 3 3 2 2 6" xfId="26067"/>
    <cellStyle name="20% - 강조색1 3 3 2 2 7" xfId="5731"/>
    <cellStyle name="20% - 강조색1 3 3 2 3" xfId="2299"/>
    <cellStyle name="20% - 강조색1 3 3 2 3 2" xfId="18356"/>
    <cellStyle name="20% - 강조색1 3 3 2 3 3" xfId="27159"/>
    <cellStyle name="20% - 강조색1 3 3 2 3 4" xfId="7057"/>
    <cellStyle name="20% - 강조색1 3 3 2 4" xfId="11783"/>
    <cellStyle name="20% - 강조색1 3 3 2 4 2" xfId="20551"/>
    <cellStyle name="20% - 강조색1 3 3 2 5" xfId="13969"/>
    <cellStyle name="20% - 강조색1 3 3 2 5 2" xfId="22737"/>
    <cellStyle name="20% - 강조색1 3 3 2 6" xfId="16158"/>
    <cellStyle name="20% - 강조색1 3 3 2 7" xfId="24973"/>
    <cellStyle name="20% - 강조색1 3 3 2 8" xfId="4637"/>
    <cellStyle name="20% - 강조색1 3 3 3" xfId="3213"/>
    <cellStyle name="20% - 강조색1 3 3 3 2" xfId="7967"/>
    <cellStyle name="20% - 강조색1 3 3 3 2 2" xfId="19266"/>
    <cellStyle name="20% - 강조색1 3 3 3 2 3" xfId="28069"/>
    <cellStyle name="20% - 강조색1 3 3 3 3" xfId="12693"/>
    <cellStyle name="20% - 강조색1 3 3 3 3 2" xfId="21461"/>
    <cellStyle name="20% - 강조색1 3 3 3 4" xfId="14879"/>
    <cellStyle name="20% - 강조색1 3 3 3 4 2" xfId="23647"/>
    <cellStyle name="20% - 강조색1 3 3 3 5" xfId="17078"/>
    <cellStyle name="20% - 강조색1 3 3 3 6" xfId="25883"/>
    <cellStyle name="20% - 강조색1 3 3 3 7" xfId="5547"/>
    <cellStyle name="20% - 강조색1 3 3 4" xfId="2115"/>
    <cellStyle name="20% - 강조색1 3 3 4 2" xfId="26975"/>
    <cellStyle name="20% - 강조색1 3 3 4 3" xfId="6460"/>
    <cellStyle name="20% - 강조색1 3 3 5" xfId="6873"/>
    <cellStyle name="20% - 강조색1 3 3 5 2" xfId="18172"/>
    <cellStyle name="20% - 강조색1 3 3 6" xfId="11599"/>
    <cellStyle name="20% - 강조색1 3 3 6 2" xfId="20367"/>
    <cellStyle name="20% - 강조색1 3 3 7" xfId="13785"/>
    <cellStyle name="20% - 강조색1 3 3 7 2" xfId="22553"/>
    <cellStyle name="20% - 강조색1 3 3 8" xfId="15844"/>
    <cellStyle name="20% - 강조색1 3 3 9" xfId="24789"/>
    <cellStyle name="20% - 강조색1 3 4" xfId="299"/>
    <cellStyle name="20% - 강조색1 3 4 2" xfId="3274"/>
    <cellStyle name="20% - 강조색1 3 4 2 2" xfId="8028"/>
    <cellStyle name="20% - 강조색1 3 4 2 2 2" xfId="19327"/>
    <cellStyle name="20% - 강조색1 3 4 2 2 3" xfId="28130"/>
    <cellStyle name="20% - 강조색1 3 4 2 3" xfId="12754"/>
    <cellStyle name="20% - 강조색1 3 4 2 3 2" xfId="21522"/>
    <cellStyle name="20% - 강조색1 3 4 2 4" xfId="14940"/>
    <cellStyle name="20% - 강조색1 3 4 2 4 2" xfId="23708"/>
    <cellStyle name="20% - 강조색1 3 4 2 5" xfId="17139"/>
    <cellStyle name="20% - 강조색1 3 4 2 6" xfId="25944"/>
    <cellStyle name="20% - 강조색1 3 4 2 7" xfId="5608"/>
    <cellStyle name="20% - 강조색1 3 4 3" xfId="2176"/>
    <cellStyle name="20% - 강조색1 3 4 3 2" xfId="27036"/>
    <cellStyle name="20% - 강조색1 3 4 3 3" xfId="6461"/>
    <cellStyle name="20% - 강조색1 3 4 4" xfId="6934"/>
    <cellStyle name="20% - 강조색1 3 4 4 2" xfId="18233"/>
    <cellStyle name="20% - 강조색1 3 4 5" xfId="11660"/>
    <cellStyle name="20% - 강조색1 3 4 5 2" xfId="20428"/>
    <cellStyle name="20% - 강조색1 3 4 6" xfId="13846"/>
    <cellStyle name="20% - 강조색1 3 4 6 2" xfId="22614"/>
    <cellStyle name="20% - 강조색1 3 4 7" xfId="16035"/>
    <cellStyle name="20% - 강조색1 3 4 8" xfId="24850"/>
    <cellStyle name="20% - 강조색1 3 4 9" xfId="4514"/>
    <cellStyle name="20% - 강조색1 3 5" xfId="501"/>
    <cellStyle name="20% - 강조색1 3 5 2" xfId="3474"/>
    <cellStyle name="20% - 강조색1 3 5 2 2" xfId="8228"/>
    <cellStyle name="20% - 강조색1 3 5 2 2 2" xfId="19527"/>
    <cellStyle name="20% - 강조색1 3 5 2 2 3" xfId="28330"/>
    <cellStyle name="20% - 강조색1 3 5 2 3" xfId="12954"/>
    <cellStyle name="20% - 강조색1 3 5 2 3 2" xfId="21722"/>
    <cellStyle name="20% - 강조색1 3 5 2 4" xfId="15140"/>
    <cellStyle name="20% - 강조색1 3 5 2 4 2" xfId="23908"/>
    <cellStyle name="20% - 강조색1 3 5 2 5" xfId="17339"/>
    <cellStyle name="20% - 강조색1 3 5 2 6" xfId="26144"/>
    <cellStyle name="20% - 강조색1 3 5 2 7" xfId="5808"/>
    <cellStyle name="20% - 강조색1 3 5 3" xfId="2376"/>
    <cellStyle name="20% - 강조색1 3 5 3 2" xfId="18433"/>
    <cellStyle name="20% - 강조색1 3 5 3 3" xfId="27236"/>
    <cellStyle name="20% - 강조색1 3 5 3 4" xfId="7134"/>
    <cellStyle name="20% - 강조색1 3 5 4" xfId="11860"/>
    <cellStyle name="20% - 강조색1 3 5 4 2" xfId="20628"/>
    <cellStyle name="20% - 강조색1 3 5 5" xfId="14046"/>
    <cellStyle name="20% - 강조색1 3 5 5 2" xfId="22814"/>
    <cellStyle name="20% - 강조색1 3 5 6" xfId="16233"/>
    <cellStyle name="20% - 강조색1 3 5 7" xfId="25050"/>
    <cellStyle name="20% - 강조색1 3 5 8" xfId="4714"/>
    <cellStyle name="20% - 강조색1 3 6" xfId="3076"/>
    <cellStyle name="20% - 강조색1 3 6 2" xfId="7830"/>
    <cellStyle name="20% - 강조색1 3 6 2 2" xfId="19129"/>
    <cellStyle name="20% - 강조색1 3 6 2 3" xfId="27932"/>
    <cellStyle name="20% - 강조색1 3 6 3" xfId="12556"/>
    <cellStyle name="20% - 강조색1 3 6 3 2" xfId="21324"/>
    <cellStyle name="20% - 강조색1 3 6 4" xfId="14742"/>
    <cellStyle name="20% - 강조색1 3 6 4 2" xfId="23510"/>
    <cellStyle name="20% - 강조색1 3 6 5" xfId="16941"/>
    <cellStyle name="20% - 강조색1 3 6 6" xfId="25746"/>
    <cellStyle name="20% - 강조색1 3 6 7" xfId="5410"/>
    <cellStyle name="20% - 강조색1 3 7" xfId="1978"/>
    <cellStyle name="20% - 강조색1 3 7 2" xfId="26838"/>
    <cellStyle name="20% - 강조색1 3 7 3" xfId="6458"/>
    <cellStyle name="20% - 강조색1 3 8" xfId="6736"/>
    <cellStyle name="20% - 강조색1 3 8 2" xfId="18035"/>
    <cellStyle name="20% - 강조색1 3 9" xfId="11462"/>
    <cellStyle name="20% - 강조색1 3 9 2" xfId="20230"/>
    <cellStyle name="20% - 강조색1 30" xfId="9628"/>
    <cellStyle name="20% - 강조색1 31" xfId="9627"/>
    <cellStyle name="20% - 강조색1 32" xfId="9626"/>
    <cellStyle name="20% - 강조색1 33" xfId="9625"/>
    <cellStyle name="20% - 강조색1 34" xfId="9624"/>
    <cellStyle name="20% - 강조색1 35" xfId="9623"/>
    <cellStyle name="20% - 강조색1 36" xfId="9622"/>
    <cellStyle name="20% - 강조색1 37" xfId="9621"/>
    <cellStyle name="20% - 강조색1 38" xfId="9620"/>
    <cellStyle name="20% - 강조색1 39" xfId="9619"/>
    <cellStyle name="20% - 강조색1 4" xfId="116"/>
    <cellStyle name="20% - 강조색1 4 10" xfId="24668"/>
    <cellStyle name="20% - 강조색1 4 11" xfId="4332"/>
    <cellStyle name="20% - 강조색1 4 2" xfId="190"/>
    <cellStyle name="20% - 강조색1 4 2 2" xfId="3165"/>
    <cellStyle name="20% - 강조색1 4 2 2 2" xfId="7919"/>
    <cellStyle name="20% - 강조색1 4 2 2 2 2" xfId="19218"/>
    <cellStyle name="20% - 강조색1 4 2 2 2 3" xfId="28021"/>
    <cellStyle name="20% - 강조색1 4 2 2 3" xfId="12645"/>
    <cellStyle name="20% - 강조색1 4 2 2 3 2" xfId="21413"/>
    <cellStyle name="20% - 강조색1 4 2 2 4" xfId="14831"/>
    <cellStyle name="20% - 강조색1 4 2 2 4 2" xfId="23599"/>
    <cellStyle name="20% - 강조색1 4 2 2 5" xfId="17030"/>
    <cellStyle name="20% - 강조색1 4 2 2 6" xfId="25835"/>
    <cellStyle name="20% - 강조색1 4 2 2 7" xfId="5499"/>
    <cellStyle name="20% - 강조색1 4 2 3" xfId="2067"/>
    <cellStyle name="20% - 강조색1 4 2 3 2" xfId="26927"/>
    <cellStyle name="20% - 강조색1 4 2 3 3" xfId="6463"/>
    <cellStyle name="20% - 강조색1 4 2 4" xfId="6825"/>
    <cellStyle name="20% - 강조색1 4 2 4 2" xfId="18124"/>
    <cellStyle name="20% - 강조색1 4 2 5" xfId="11551"/>
    <cellStyle name="20% - 강조색1 4 2 5 2" xfId="20319"/>
    <cellStyle name="20% - 강조색1 4 2 6" xfId="13737"/>
    <cellStyle name="20% - 강조색1 4 2 6 2" xfId="22505"/>
    <cellStyle name="20% - 강조색1 4 2 7" xfId="15883"/>
    <cellStyle name="20% - 강조색1 4 2 8" xfId="24741"/>
    <cellStyle name="20% - 강조색1 4 2 9" xfId="4405"/>
    <cellStyle name="20% - 강조색1 4 3" xfId="323"/>
    <cellStyle name="20% - 강조색1 4 3 2" xfId="3298"/>
    <cellStyle name="20% - 강조색1 4 3 2 2" xfId="8052"/>
    <cellStyle name="20% - 강조색1 4 3 2 2 2" xfId="19351"/>
    <cellStyle name="20% - 강조색1 4 3 2 2 3" xfId="28154"/>
    <cellStyle name="20% - 강조색1 4 3 2 3" xfId="12778"/>
    <cellStyle name="20% - 강조색1 4 3 2 3 2" xfId="21546"/>
    <cellStyle name="20% - 강조색1 4 3 2 4" xfId="14964"/>
    <cellStyle name="20% - 강조색1 4 3 2 4 2" xfId="23732"/>
    <cellStyle name="20% - 강조색1 4 3 2 5" xfId="17163"/>
    <cellStyle name="20% - 강조색1 4 3 2 6" xfId="25968"/>
    <cellStyle name="20% - 강조색1 4 3 2 7" xfId="5632"/>
    <cellStyle name="20% - 강조색1 4 3 3" xfId="2200"/>
    <cellStyle name="20% - 강조색1 4 3 3 2" xfId="18257"/>
    <cellStyle name="20% - 강조색1 4 3 3 3" xfId="27060"/>
    <cellStyle name="20% - 강조색1 4 3 3 4" xfId="6958"/>
    <cellStyle name="20% - 강조색1 4 3 4" xfId="11684"/>
    <cellStyle name="20% - 강조색1 4 3 4 2" xfId="20452"/>
    <cellStyle name="20% - 강조색1 4 3 5" xfId="13870"/>
    <cellStyle name="20% - 강조색1 4 3 5 2" xfId="22638"/>
    <cellStyle name="20% - 강조색1 4 3 6" xfId="16059"/>
    <cellStyle name="20% - 강조색1 4 3 7" xfId="24874"/>
    <cellStyle name="20% - 강조색1 4 3 8" xfId="4538"/>
    <cellStyle name="20% - 강조색1 4 4" xfId="3092"/>
    <cellStyle name="20% - 강조색1 4 4 2" xfId="7846"/>
    <cellStyle name="20% - 강조색1 4 4 2 2" xfId="19145"/>
    <cellStyle name="20% - 강조색1 4 4 2 3" xfId="27948"/>
    <cellStyle name="20% - 강조색1 4 4 3" xfId="12572"/>
    <cellStyle name="20% - 강조색1 4 4 3 2" xfId="21340"/>
    <cellStyle name="20% - 강조색1 4 4 4" xfId="14758"/>
    <cellStyle name="20% - 강조색1 4 4 4 2" xfId="23526"/>
    <cellStyle name="20% - 강조색1 4 4 5" xfId="16957"/>
    <cellStyle name="20% - 강조색1 4 4 6" xfId="25762"/>
    <cellStyle name="20% - 강조색1 4 4 7" xfId="5426"/>
    <cellStyle name="20% - 강조색1 4 5" xfId="1994"/>
    <cellStyle name="20% - 강조색1 4 5 2" xfId="26854"/>
    <cellStyle name="20% - 강조색1 4 5 3" xfId="6462"/>
    <cellStyle name="20% - 강조색1 4 6" xfId="6752"/>
    <cellStyle name="20% - 강조색1 4 6 2" xfId="18051"/>
    <cellStyle name="20% - 강조색1 4 7" xfId="11478"/>
    <cellStyle name="20% - 강조색1 4 7 2" xfId="20246"/>
    <cellStyle name="20% - 강조색1 4 8" xfId="13664"/>
    <cellStyle name="20% - 강조색1 4 8 2" xfId="22432"/>
    <cellStyle name="20% - 강조색1 4 9" xfId="15964"/>
    <cellStyle name="20% - 강조색1 40" xfId="9530"/>
    <cellStyle name="20% - 강조색1 41" xfId="9529"/>
    <cellStyle name="20% - 강조색1 42" xfId="9527"/>
    <cellStyle name="20% - 강조색1 43" xfId="9526"/>
    <cellStyle name="20% - 강조색1 44" xfId="9525"/>
    <cellStyle name="20% - 강조색1 45" xfId="9524"/>
    <cellStyle name="20% - 강조색1 46" xfId="9523"/>
    <cellStyle name="20% - 강조색1 47" xfId="9522"/>
    <cellStyle name="20% - 강조색1 48" xfId="9521"/>
    <cellStyle name="20% - 강조색1 49" xfId="9520"/>
    <cellStyle name="20% - 강조색1 5" xfId="135"/>
    <cellStyle name="20% - 강조색1 5 10" xfId="4350"/>
    <cellStyle name="20% - 강조색1 5 2" xfId="381"/>
    <cellStyle name="20% - 강조색1 5 2 2" xfId="3356"/>
    <cellStyle name="20% - 강조색1 5 2 2 2" xfId="8110"/>
    <cellStyle name="20% - 강조색1 5 2 2 2 2" xfId="19409"/>
    <cellStyle name="20% - 강조색1 5 2 2 2 3" xfId="28212"/>
    <cellStyle name="20% - 강조색1 5 2 2 3" xfId="12836"/>
    <cellStyle name="20% - 강조색1 5 2 2 3 2" xfId="21604"/>
    <cellStyle name="20% - 강조색1 5 2 2 4" xfId="15022"/>
    <cellStyle name="20% - 강조색1 5 2 2 4 2" xfId="23790"/>
    <cellStyle name="20% - 강조색1 5 2 2 5" xfId="17221"/>
    <cellStyle name="20% - 강조색1 5 2 2 6" xfId="26026"/>
    <cellStyle name="20% - 강조색1 5 2 2 7" xfId="5690"/>
    <cellStyle name="20% - 강조색1 5 2 3" xfId="2258"/>
    <cellStyle name="20% - 강조색1 5 2 3 2" xfId="18315"/>
    <cellStyle name="20% - 강조색1 5 2 3 3" xfId="27118"/>
    <cellStyle name="20% - 강조색1 5 2 3 4" xfId="7016"/>
    <cellStyle name="20% - 강조색1 5 2 4" xfId="11742"/>
    <cellStyle name="20% - 강조색1 5 2 4 2" xfId="20510"/>
    <cellStyle name="20% - 강조색1 5 2 5" xfId="13928"/>
    <cellStyle name="20% - 강조색1 5 2 5 2" xfId="22696"/>
    <cellStyle name="20% - 강조색1 5 2 6" xfId="16117"/>
    <cellStyle name="20% - 강조색1 5 2 7" xfId="24932"/>
    <cellStyle name="20% - 강조색1 5 2 8" xfId="4596"/>
    <cellStyle name="20% - 강조색1 5 3" xfId="3110"/>
    <cellStyle name="20% - 강조색1 5 3 2" xfId="7864"/>
    <cellStyle name="20% - 강조색1 5 3 2 2" xfId="19163"/>
    <cellStyle name="20% - 강조색1 5 3 2 3" xfId="27966"/>
    <cellStyle name="20% - 강조색1 5 3 3" xfId="12590"/>
    <cellStyle name="20% - 강조색1 5 3 3 2" xfId="21358"/>
    <cellStyle name="20% - 강조색1 5 3 4" xfId="14776"/>
    <cellStyle name="20% - 강조색1 5 3 4 2" xfId="23544"/>
    <cellStyle name="20% - 강조색1 5 3 5" xfId="16975"/>
    <cellStyle name="20% - 강조색1 5 3 6" xfId="25780"/>
    <cellStyle name="20% - 강조색1 5 3 7" xfId="5444"/>
    <cellStyle name="20% - 강조색1 5 4" xfId="2012"/>
    <cellStyle name="20% - 강조색1 5 4 2" xfId="26872"/>
    <cellStyle name="20% - 강조색1 5 4 3" xfId="6464"/>
    <cellStyle name="20% - 강조색1 5 5" xfId="6770"/>
    <cellStyle name="20% - 강조색1 5 5 2" xfId="18069"/>
    <cellStyle name="20% - 강조색1 5 6" xfId="11496"/>
    <cellStyle name="20% - 강조색1 5 6 2" xfId="20264"/>
    <cellStyle name="20% - 강조색1 5 7" xfId="13682"/>
    <cellStyle name="20% - 강조색1 5 7 2" xfId="22450"/>
    <cellStyle name="20% - 강조색1 5 8" xfId="15856"/>
    <cellStyle name="20% - 강조색1 5 9" xfId="24686"/>
    <cellStyle name="20% - 강조색1 50" xfId="9519"/>
    <cellStyle name="20% - 강조색1 51" xfId="9518"/>
    <cellStyle name="20% - 강조색1 52" xfId="9517"/>
    <cellStyle name="20% - 강조색1 53" xfId="9516"/>
    <cellStyle name="20% - 강조색1 54" xfId="9515"/>
    <cellStyle name="20% - 강조색1 55" xfId="9514"/>
    <cellStyle name="20% - 강조색1 56" xfId="9513"/>
    <cellStyle name="20% - 강조색1 57" xfId="9512"/>
    <cellStyle name="20% - 강조색1 58" xfId="9511"/>
    <cellStyle name="20% - 강조색1 59" xfId="9509"/>
    <cellStyle name="20% - 강조색1 6" xfId="258"/>
    <cellStyle name="20% - 강조색1 6 2" xfId="3233"/>
    <cellStyle name="20% - 강조색1 6 2 2" xfId="7987"/>
    <cellStyle name="20% - 강조색1 6 2 2 2" xfId="19286"/>
    <cellStyle name="20% - 강조색1 6 2 2 3" xfId="28089"/>
    <cellStyle name="20% - 강조색1 6 2 3" xfId="12713"/>
    <cellStyle name="20% - 강조색1 6 2 3 2" xfId="21481"/>
    <cellStyle name="20% - 강조색1 6 2 4" xfId="14899"/>
    <cellStyle name="20% - 강조색1 6 2 4 2" xfId="23667"/>
    <cellStyle name="20% - 강조색1 6 2 5" xfId="17098"/>
    <cellStyle name="20% - 강조색1 6 2 6" xfId="25903"/>
    <cellStyle name="20% - 강조색1 6 2 7" xfId="5567"/>
    <cellStyle name="20% - 강조색1 6 3" xfId="2135"/>
    <cellStyle name="20% - 강조색1 6 3 2" xfId="26995"/>
    <cellStyle name="20% - 강조색1 6 3 3" xfId="6465"/>
    <cellStyle name="20% - 강조색1 6 4" xfId="6893"/>
    <cellStyle name="20% - 강조색1 6 4 2" xfId="18192"/>
    <cellStyle name="20% - 강조색1 6 5" xfId="11619"/>
    <cellStyle name="20% - 강조색1 6 5 2" xfId="20387"/>
    <cellStyle name="20% - 강조색1 6 6" xfId="13805"/>
    <cellStyle name="20% - 강조색1 6 6 2" xfId="22573"/>
    <cellStyle name="20% - 강조색1 6 7" xfId="15819"/>
    <cellStyle name="20% - 강조색1 6 8" xfId="24809"/>
    <cellStyle name="20% - 강조색1 6 9" xfId="4473"/>
    <cellStyle name="20% - 강조색1 60" xfId="9508"/>
    <cellStyle name="20% - 강조색1 61" xfId="9507"/>
    <cellStyle name="20% - 강조색1 62" xfId="9506"/>
    <cellStyle name="20% - 강조색1 63" xfId="9505"/>
    <cellStyle name="20% - 강조색1 64" xfId="9504"/>
    <cellStyle name="20% - 강조색1 65" xfId="9503"/>
    <cellStyle name="20% - 강조색1 66" xfId="9502"/>
    <cellStyle name="20% - 강조색1 67" xfId="11381"/>
    <cellStyle name="20% - 강조색1 68" xfId="6695"/>
    <cellStyle name="20% - 강조색1 68 2" xfId="17994"/>
    <cellStyle name="20% - 강조색1 69" xfId="11421"/>
    <cellStyle name="20% - 강조색1 69 2" xfId="20189"/>
    <cellStyle name="20% - 강조색1 7" xfId="439"/>
    <cellStyle name="20% - 강조색1 7 2" xfId="3413"/>
    <cellStyle name="20% - 강조색1 7 2 2" xfId="8167"/>
    <cellStyle name="20% - 강조색1 7 2 2 2" xfId="19466"/>
    <cellStyle name="20% - 강조색1 7 2 2 3" xfId="28269"/>
    <cellStyle name="20% - 강조색1 7 2 3" xfId="12893"/>
    <cellStyle name="20% - 강조색1 7 2 3 2" xfId="21661"/>
    <cellStyle name="20% - 강조색1 7 2 4" xfId="15079"/>
    <cellStyle name="20% - 강조색1 7 2 4 2" xfId="23847"/>
    <cellStyle name="20% - 강조색1 7 2 5" xfId="17278"/>
    <cellStyle name="20% - 강조색1 7 2 6" xfId="26083"/>
    <cellStyle name="20% - 강조색1 7 2 7" xfId="5747"/>
    <cellStyle name="20% - 강조색1 7 3" xfId="2315"/>
    <cellStyle name="20% - 강조색1 7 3 2" xfId="27175"/>
    <cellStyle name="20% - 강조색1 7 3 3" xfId="8877"/>
    <cellStyle name="20% - 강조색1 7 4" xfId="7073"/>
    <cellStyle name="20% - 강조색1 7 4 2" xfId="18372"/>
    <cellStyle name="20% - 강조색1 7 5" xfId="11799"/>
    <cellStyle name="20% - 강조색1 7 5 2" xfId="20567"/>
    <cellStyle name="20% - 강조색1 7 6" xfId="13985"/>
    <cellStyle name="20% - 강조색1 7 6 2" xfId="22753"/>
    <cellStyle name="20% - 강조색1 7 7" xfId="16174"/>
    <cellStyle name="20% - 강조색1 7 8" xfId="24989"/>
    <cellStyle name="20% - 강조색1 7 9" xfId="4653"/>
    <cellStyle name="20% - 강조색1 70" xfId="13607"/>
    <cellStyle name="20% - 강조색1 70 2" xfId="22375"/>
    <cellStyle name="20% - 강조색1 71" xfId="15958"/>
    <cellStyle name="20% - 강조색1 72" xfId="24611"/>
    <cellStyle name="20% - 강조색1 73" xfId="4275"/>
    <cellStyle name="20% - 강조색1 8" xfId="459"/>
    <cellStyle name="20% - 강조색1 8 2" xfId="3433"/>
    <cellStyle name="20% - 강조색1 8 2 2" xfId="8187"/>
    <cellStyle name="20% - 강조색1 8 2 2 2" xfId="19486"/>
    <cellStyle name="20% - 강조색1 8 2 2 3" xfId="28289"/>
    <cellStyle name="20% - 강조색1 8 2 3" xfId="12913"/>
    <cellStyle name="20% - 강조색1 8 2 3 2" xfId="21681"/>
    <cellStyle name="20% - 강조색1 8 2 4" xfId="15099"/>
    <cellStyle name="20% - 강조색1 8 2 4 2" xfId="23867"/>
    <cellStyle name="20% - 강조색1 8 2 5" xfId="17298"/>
    <cellStyle name="20% - 강조색1 8 2 6" xfId="26103"/>
    <cellStyle name="20% - 강조색1 8 2 7" xfId="5767"/>
    <cellStyle name="20% - 강조색1 8 3" xfId="2335"/>
    <cellStyle name="20% - 강조색1 8 3 2" xfId="27195"/>
    <cellStyle name="20% - 강조색1 8 3 3" xfId="8878"/>
    <cellStyle name="20% - 강조색1 8 4" xfId="7093"/>
    <cellStyle name="20% - 강조색1 8 4 2" xfId="18392"/>
    <cellStyle name="20% - 강조색1 8 5" xfId="11819"/>
    <cellStyle name="20% - 강조색1 8 5 2" xfId="20587"/>
    <cellStyle name="20% - 강조색1 8 6" xfId="14005"/>
    <cellStyle name="20% - 강조색1 8 6 2" xfId="22773"/>
    <cellStyle name="20% - 강조색1 8 7" xfId="16192"/>
    <cellStyle name="20% - 강조색1 8 8" xfId="25009"/>
    <cellStyle name="20% - 강조색1 8 9" xfId="4673"/>
    <cellStyle name="20% - 강조색1 9" xfId="3011"/>
    <cellStyle name="20% - 강조색1 9 2" xfId="4134"/>
    <cellStyle name="20% - 강조색1 9 2 2" xfId="8863"/>
    <cellStyle name="20% - 강조색1 9 2 2 2" xfId="20162"/>
    <cellStyle name="20% - 강조색1 9 2 2 3" xfId="28965"/>
    <cellStyle name="20% - 강조색1 9 2 3" xfId="13589"/>
    <cellStyle name="20% - 강조색1 9 2 3 2" xfId="22357"/>
    <cellStyle name="20% - 강조색1 9 2 4" xfId="15775"/>
    <cellStyle name="20% - 강조색1 9 2 4 2" xfId="24543"/>
    <cellStyle name="20% - 강조색1 9 2 5" xfId="17974"/>
    <cellStyle name="20% - 강조색1 9 2 6" xfId="26779"/>
    <cellStyle name="20% - 강조색1 9 2 7" xfId="6443"/>
    <cellStyle name="20% - 강조색1 9 3" xfId="9019"/>
    <cellStyle name="20% - 강조색1 9 3 2" xfId="27871"/>
    <cellStyle name="20% - 강조색1 9 4" xfId="7769"/>
    <cellStyle name="20% - 강조색1 9 4 2" xfId="19068"/>
    <cellStyle name="20% - 강조색1 9 5" xfId="12495"/>
    <cellStyle name="20% - 강조색1 9 5 2" xfId="21263"/>
    <cellStyle name="20% - 강조색1 9 6" xfId="14681"/>
    <cellStyle name="20% - 강조색1 9 6 2" xfId="23449"/>
    <cellStyle name="20% - 강조색1 9 7" xfId="16880"/>
    <cellStyle name="20% - 강조색1 9 8" xfId="25685"/>
    <cellStyle name="20% - 강조색1 9 9" xfId="5349"/>
    <cellStyle name="20% - 강조색2" xfId="44" builtinId="34" customBuiltin="1"/>
    <cellStyle name="20% - 강조색2 10" xfId="3027"/>
    <cellStyle name="20% - 강조색2 10 2" xfId="9454"/>
    <cellStyle name="20% - 강조색2 10 2 2" xfId="27887"/>
    <cellStyle name="20% - 강조색2 10 3" xfId="7785"/>
    <cellStyle name="20% - 강조색2 10 3 2" xfId="19084"/>
    <cellStyle name="20% - 강조색2 10 4" xfId="12511"/>
    <cellStyle name="20% - 강조색2 10 4 2" xfId="21279"/>
    <cellStyle name="20% - 강조색2 10 5" xfId="14697"/>
    <cellStyle name="20% - 강조색2 10 5 2" xfId="23465"/>
    <cellStyle name="20% - 강조색2 10 6" xfId="16896"/>
    <cellStyle name="20% - 강조색2 10 7" xfId="25701"/>
    <cellStyle name="20% - 강조색2 10 8" xfId="5365"/>
    <cellStyle name="20% - 강조색2 11" xfId="4190"/>
    <cellStyle name="20% - 강조색2 12" xfId="1939"/>
    <cellStyle name="20% - 강조색2 12 2" xfId="28982"/>
    <cellStyle name="20% - 강조색2 12 3" xfId="26793"/>
    <cellStyle name="20% - 강조색2 12 4" xfId="9510"/>
    <cellStyle name="20% - 강조색2 13" xfId="9465"/>
    <cellStyle name="20% - 강조색2 14" xfId="9464"/>
    <cellStyle name="20% - 강조색2 15" xfId="9462"/>
    <cellStyle name="20% - 강조색2 16" xfId="9461"/>
    <cellStyle name="20% - 강조색2 17" xfId="9460"/>
    <cellStyle name="20% - 강조색2 18" xfId="9459"/>
    <cellStyle name="20% - 강조색2 19" xfId="9458"/>
    <cellStyle name="20% - 강조색2 2" xfId="83"/>
    <cellStyle name="20% - 강조색2 2 10" xfId="11445"/>
    <cellStyle name="20% - 강조색2 2 10 2" xfId="20213"/>
    <cellStyle name="20% - 강조색2 2 11" xfId="13631"/>
    <cellStyle name="20% - 강조색2 2 11 2" xfId="22399"/>
    <cellStyle name="20% - 강조색2 2 12" xfId="15990"/>
    <cellStyle name="20% - 강조색2 2 13" xfId="24635"/>
    <cellStyle name="20% - 강조색2 2 14" xfId="4299"/>
    <cellStyle name="20% - 강조색2 2 2" xfId="159"/>
    <cellStyle name="20% - 강조색2 2 2 10" xfId="4374"/>
    <cellStyle name="20% - 강조색2 2 2 2" xfId="343"/>
    <cellStyle name="20% - 강조색2 2 2 2 2" xfId="3318"/>
    <cellStyle name="20% - 강조색2 2 2 2 2 2" xfId="8072"/>
    <cellStyle name="20% - 강조색2 2 2 2 2 2 2" xfId="19371"/>
    <cellStyle name="20% - 강조색2 2 2 2 2 2 3" xfId="28174"/>
    <cellStyle name="20% - 강조색2 2 2 2 2 3" xfId="12798"/>
    <cellStyle name="20% - 강조색2 2 2 2 2 3 2" xfId="21566"/>
    <cellStyle name="20% - 강조색2 2 2 2 2 4" xfId="14984"/>
    <cellStyle name="20% - 강조색2 2 2 2 2 4 2" xfId="23752"/>
    <cellStyle name="20% - 강조색2 2 2 2 2 5" xfId="17183"/>
    <cellStyle name="20% - 강조색2 2 2 2 2 6" xfId="25988"/>
    <cellStyle name="20% - 강조색2 2 2 2 2 7" xfId="5652"/>
    <cellStyle name="20% - 강조색2 2 2 2 3" xfId="2220"/>
    <cellStyle name="20% - 강조색2 2 2 2 3 2" xfId="18277"/>
    <cellStyle name="20% - 강조색2 2 2 2 3 3" xfId="27080"/>
    <cellStyle name="20% - 강조색2 2 2 2 3 4" xfId="6978"/>
    <cellStyle name="20% - 강조색2 2 2 2 4" xfId="11704"/>
    <cellStyle name="20% - 강조색2 2 2 2 4 2" xfId="20472"/>
    <cellStyle name="20% - 강조색2 2 2 2 5" xfId="13890"/>
    <cellStyle name="20% - 강조색2 2 2 2 5 2" xfId="22658"/>
    <cellStyle name="20% - 강조색2 2 2 2 6" xfId="16079"/>
    <cellStyle name="20% - 강조색2 2 2 2 7" xfId="24894"/>
    <cellStyle name="20% - 강조색2 2 2 2 8" xfId="4558"/>
    <cellStyle name="20% - 강조색2 2 2 3" xfId="3134"/>
    <cellStyle name="20% - 강조색2 2 2 3 2" xfId="7888"/>
    <cellStyle name="20% - 강조색2 2 2 3 2 2" xfId="19187"/>
    <cellStyle name="20% - 강조색2 2 2 3 2 3" xfId="27990"/>
    <cellStyle name="20% - 강조색2 2 2 3 3" xfId="12614"/>
    <cellStyle name="20% - 강조색2 2 2 3 3 2" xfId="21382"/>
    <cellStyle name="20% - 강조색2 2 2 3 4" xfId="14800"/>
    <cellStyle name="20% - 강조색2 2 2 3 4 2" xfId="23568"/>
    <cellStyle name="20% - 강조색2 2 2 3 5" xfId="16999"/>
    <cellStyle name="20% - 강조색2 2 2 3 6" xfId="25804"/>
    <cellStyle name="20% - 강조색2 2 2 3 7" xfId="5468"/>
    <cellStyle name="20% - 강조색2 2 2 4" xfId="2036"/>
    <cellStyle name="20% - 강조색2 2 2 4 2" xfId="26896"/>
    <cellStyle name="20% - 강조색2 2 2 4 3" xfId="6466"/>
    <cellStyle name="20% - 강조색2 2 2 5" xfId="6794"/>
    <cellStyle name="20% - 강조색2 2 2 5 2" xfId="18093"/>
    <cellStyle name="20% - 강조색2 2 2 6" xfId="11520"/>
    <cellStyle name="20% - 강조색2 2 2 6 2" xfId="20288"/>
    <cellStyle name="20% - 강조색2 2 2 7" xfId="13706"/>
    <cellStyle name="20% - 강조색2 2 2 7 2" xfId="22474"/>
    <cellStyle name="20% - 강조색2 2 2 8" xfId="15848"/>
    <cellStyle name="20% - 강조색2 2 2 9" xfId="24710"/>
    <cellStyle name="20% - 강조색2 2 3" xfId="221"/>
    <cellStyle name="20% - 강조색2 2 3 10" xfId="4436"/>
    <cellStyle name="20% - 강조색2 2 3 2" xfId="405"/>
    <cellStyle name="20% - 강조색2 2 3 2 2" xfId="3380"/>
    <cellStyle name="20% - 강조색2 2 3 2 2 2" xfId="8134"/>
    <cellStyle name="20% - 강조색2 2 3 2 2 2 2" xfId="19433"/>
    <cellStyle name="20% - 강조색2 2 3 2 2 2 3" xfId="28236"/>
    <cellStyle name="20% - 강조색2 2 3 2 2 3" xfId="12860"/>
    <cellStyle name="20% - 강조색2 2 3 2 2 3 2" xfId="21628"/>
    <cellStyle name="20% - 강조색2 2 3 2 2 4" xfId="15046"/>
    <cellStyle name="20% - 강조색2 2 3 2 2 4 2" xfId="23814"/>
    <cellStyle name="20% - 강조색2 2 3 2 2 5" xfId="17245"/>
    <cellStyle name="20% - 강조색2 2 3 2 2 6" xfId="26050"/>
    <cellStyle name="20% - 강조색2 2 3 2 2 7" xfId="5714"/>
    <cellStyle name="20% - 강조색2 2 3 2 3" xfId="2282"/>
    <cellStyle name="20% - 강조색2 2 3 2 3 2" xfId="18339"/>
    <cellStyle name="20% - 강조색2 2 3 2 3 3" xfId="27142"/>
    <cellStyle name="20% - 강조색2 2 3 2 3 4" xfId="7040"/>
    <cellStyle name="20% - 강조색2 2 3 2 4" xfId="11766"/>
    <cellStyle name="20% - 강조색2 2 3 2 4 2" xfId="20534"/>
    <cellStyle name="20% - 강조색2 2 3 2 5" xfId="13952"/>
    <cellStyle name="20% - 강조색2 2 3 2 5 2" xfId="22720"/>
    <cellStyle name="20% - 강조색2 2 3 2 6" xfId="16141"/>
    <cellStyle name="20% - 강조색2 2 3 2 7" xfId="24956"/>
    <cellStyle name="20% - 강조색2 2 3 2 8" xfId="4620"/>
    <cellStyle name="20% - 강조색2 2 3 3" xfId="3196"/>
    <cellStyle name="20% - 강조색2 2 3 3 2" xfId="7950"/>
    <cellStyle name="20% - 강조색2 2 3 3 2 2" xfId="19249"/>
    <cellStyle name="20% - 강조색2 2 3 3 2 3" xfId="28052"/>
    <cellStyle name="20% - 강조색2 2 3 3 3" xfId="12676"/>
    <cellStyle name="20% - 강조색2 2 3 3 3 2" xfId="21444"/>
    <cellStyle name="20% - 강조색2 2 3 3 4" xfId="14862"/>
    <cellStyle name="20% - 강조색2 2 3 3 4 2" xfId="23630"/>
    <cellStyle name="20% - 강조색2 2 3 3 5" xfId="17061"/>
    <cellStyle name="20% - 강조색2 2 3 3 6" xfId="25866"/>
    <cellStyle name="20% - 강조색2 2 3 3 7" xfId="5530"/>
    <cellStyle name="20% - 강조색2 2 3 4" xfId="2098"/>
    <cellStyle name="20% - 강조색2 2 3 4 2" xfId="26958"/>
    <cellStyle name="20% - 강조색2 2 3 4 3" xfId="6467"/>
    <cellStyle name="20% - 강조색2 2 3 5" xfId="6856"/>
    <cellStyle name="20% - 강조색2 2 3 5 2" xfId="18155"/>
    <cellStyle name="20% - 강조색2 2 3 6" xfId="11582"/>
    <cellStyle name="20% - 강조색2 2 3 6 2" xfId="20350"/>
    <cellStyle name="20% - 강조색2 2 3 7" xfId="13768"/>
    <cellStyle name="20% - 강조색2 2 3 7 2" xfId="22536"/>
    <cellStyle name="20% - 강조색2 2 3 8" xfId="15865"/>
    <cellStyle name="20% - 강조색2 2 3 9" xfId="24772"/>
    <cellStyle name="20% - 강조색2 2 4" xfId="282"/>
    <cellStyle name="20% - 강조색2 2 4 2" xfId="3257"/>
    <cellStyle name="20% - 강조색2 2 4 2 2" xfId="8011"/>
    <cellStyle name="20% - 강조색2 2 4 2 2 2" xfId="19310"/>
    <cellStyle name="20% - 강조색2 2 4 2 2 3" xfId="28113"/>
    <cellStyle name="20% - 강조색2 2 4 2 3" xfId="12737"/>
    <cellStyle name="20% - 강조색2 2 4 2 3 2" xfId="21505"/>
    <cellStyle name="20% - 강조색2 2 4 2 4" xfId="14923"/>
    <cellStyle name="20% - 강조색2 2 4 2 4 2" xfId="23691"/>
    <cellStyle name="20% - 강조색2 2 4 2 5" xfId="17122"/>
    <cellStyle name="20% - 강조색2 2 4 2 6" xfId="25927"/>
    <cellStyle name="20% - 강조색2 2 4 2 7" xfId="5591"/>
    <cellStyle name="20% - 강조색2 2 4 3" xfId="2159"/>
    <cellStyle name="20% - 강조색2 2 4 3 2" xfId="27019"/>
    <cellStyle name="20% - 강조색2 2 4 3 3" xfId="6468"/>
    <cellStyle name="20% - 강조색2 2 4 4" xfId="6917"/>
    <cellStyle name="20% - 강조색2 2 4 4 2" xfId="18216"/>
    <cellStyle name="20% - 강조색2 2 4 5" xfId="11643"/>
    <cellStyle name="20% - 강조색2 2 4 5 2" xfId="20411"/>
    <cellStyle name="20% - 강조색2 2 4 6" xfId="13829"/>
    <cellStyle name="20% - 강조색2 2 4 6 2" xfId="22597"/>
    <cellStyle name="20% - 강조색2 2 4 7" xfId="16018"/>
    <cellStyle name="20% - 강조색2 2 4 8" xfId="24833"/>
    <cellStyle name="20% - 강조색2 2 4 9" xfId="4497"/>
    <cellStyle name="20% - 강조색2 2 5" xfId="484"/>
    <cellStyle name="20% - 강조색2 2 5 2" xfId="3457"/>
    <cellStyle name="20% - 강조색2 2 5 2 2" xfId="8211"/>
    <cellStyle name="20% - 강조색2 2 5 2 2 2" xfId="19510"/>
    <cellStyle name="20% - 강조색2 2 5 2 2 3" xfId="28313"/>
    <cellStyle name="20% - 강조색2 2 5 2 3" xfId="12937"/>
    <cellStyle name="20% - 강조색2 2 5 2 3 2" xfId="21705"/>
    <cellStyle name="20% - 강조색2 2 5 2 4" xfId="15123"/>
    <cellStyle name="20% - 강조색2 2 5 2 4 2" xfId="23891"/>
    <cellStyle name="20% - 강조색2 2 5 2 5" xfId="17322"/>
    <cellStyle name="20% - 강조색2 2 5 2 6" xfId="26127"/>
    <cellStyle name="20% - 강조색2 2 5 2 7" xfId="5791"/>
    <cellStyle name="20% - 강조색2 2 5 3" xfId="2359"/>
    <cellStyle name="20% - 강조색2 2 5 3 2" xfId="18416"/>
    <cellStyle name="20% - 강조색2 2 5 3 3" xfId="27219"/>
    <cellStyle name="20% - 강조색2 2 5 3 4" xfId="7117"/>
    <cellStyle name="20% - 강조색2 2 5 4" xfId="11843"/>
    <cellStyle name="20% - 강조색2 2 5 4 2" xfId="20611"/>
    <cellStyle name="20% - 강조색2 2 5 5" xfId="14029"/>
    <cellStyle name="20% - 강조색2 2 5 5 2" xfId="22797"/>
    <cellStyle name="20% - 강조색2 2 5 6" xfId="16216"/>
    <cellStyle name="20% - 강조색2 2 5 7" xfId="25033"/>
    <cellStyle name="20% - 강조색2 2 5 8" xfId="4697"/>
    <cellStyle name="20% - 강조색2 2 6" xfId="517"/>
    <cellStyle name="20% - 강조색2 2 7" xfId="3059"/>
    <cellStyle name="20% - 강조색2 2 7 2" xfId="7813"/>
    <cellStyle name="20% - 강조색2 2 7 2 2" xfId="19112"/>
    <cellStyle name="20% - 강조색2 2 7 2 3" xfId="27915"/>
    <cellStyle name="20% - 강조색2 2 7 3" xfId="12539"/>
    <cellStyle name="20% - 강조색2 2 7 3 2" xfId="21307"/>
    <cellStyle name="20% - 강조색2 2 7 4" xfId="14725"/>
    <cellStyle name="20% - 강조색2 2 7 4 2" xfId="23493"/>
    <cellStyle name="20% - 강조색2 2 7 5" xfId="16924"/>
    <cellStyle name="20% - 강조색2 2 7 6" xfId="25729"/>
    <cellStyle name="20% - 강조색2 2 7 7" xfId="5393"/>
    <cellStyle name="20% - 강조색2 2 8" xfId="4186"/>
    <cellStyle name="20% - 강조색2 2 9" xfId="1961"/>
    <cellStyle name="20% - 강조색2 2 9 2" xfId="18018"/>
    <cellStyle name="20% - 강조색2 2 9 3" xfId="26821"/>
    <cellStyle name="20% - 강조색2 2 9 4" xfId="6719"/>
    <cellStyle name="20% - 강조색2 20" xfId="9457"/>
    <cellStyle name="20% - 강조색2 21" xfId="9456"/>
    <cellStyle name="20% - 강조색2 22" xfId="9455"/>
    <cellStyle name="20% - 강조색2 23" xfId="9453"/>
    <cellStyle name="20% - 강조색2 24" xfId="9452"/>
    <cellStyle name="20% - 강조색2 25" xfId="9451"/>
    <cellStyle name="20% - 강조색2 26" xfId="9450"/>
    <cellStyle name="20% - 강조색2 27" xfId="9449"/>
    <cellStyle name="20% - 강조색2 28" xfId="9448"/>
    <cellStyle name="20% - 강조색2 29" xfId="9446"/>
    <cellStyle name="20% - 강조색2 3" xfId="102"/>
    <cellStyle name="20% - 강조색2 3 10" xfId="13650"/>
    <cellStyle name="20% - 강조색2 3 10 2" xfId="22418"/>
    <cellStyle name="20% - 강조색2 3 11" xfId="15933"/>
    <cellStyle name="20% - 강조색2 3 12" xfId="24654"/>
    <cellStyle name="20% - 강조색2 3 13" xfId="4318"/>
    <cellStyle name="20% - 강조색2 3 2" xfId="178"/>
    <cellStyle name="20% - 강조색2 3 2 10" xfId="4393"/>
    <cellStyle name="20% - 강조색2 3 2 2" xfId="362"/>
    <cellStyle name="20% - 강조색2 3 2 2 2" xfId="3337"/>
    <cellStyle name="20% - 강조색2 3 2 2 2 2" xfId="8091"/>
    <cellStyle name="20% - 강조색2 3 2 2 2 2 2" xfId="19390"/>
    <cellStyle name="20% - 강조색2 3 2 2 2 2 3" xfId="28193"/>
    <cellStyle name="20% - 강조색2 3 2 2 2 3" xfId="12817"/>
    <cellStyle name="20% - 강조색2 3 2 2 2 3 2" xfId="21585"/>
    <cellStyle name="20% - 강조색2 3 2 2 2 4" xfId="15003"/>
    <cellStyle name="20% - 강조색2 3 2 2 2 4 2" xfId="23771"/>
    <cellStyle name="20% - 강조색2 3 2 2 2 5" xfId="17202"/>
    <cellStyle name="20% - 강조색2 3 2 2 2 6" xfId="26007"/>
    <cellStyle name="20% - 강조색2 3 2 2 2 7" xfId="5671"/>
    <cellStyle name="20% - 강조색2 3 2 2 3" xfId="2239"/>
    <cellStyle name="20% - 강조색2 3 2 2 3 2" xfId="18296"/>
    <cellStyle name="20% - 강조색2 3 2 2 3 3" xfId="27099"/>
    <cellStyle name="20% - 강조색2 3 2 2 3 4" xfId="6997"/>
    <cellStyle name="20% - 강조색2 3 2 2 4" xfId="11723"/>
    <cellStyle name="20% - 강조색2 3 2 2 4 2" xfId="20491"/>
    <cellStyle name="20% - 강조색2 3 2 2 5" xfId="13909"/>
    <cellStyle name="20% - 강조색2 3 2 2 5 2" xfId="22677"/>
    <cellStyle name="20% - 강조색2 3 2 2 6" xfId="16098"/>
    <cellStyle name="20% - 강조색2 3 2 2 7" xfId="24913"/>
    <cellStyle name="20% - 강조색2 3 2 2 8" xfId="4577"/>
    <cellStyle name="20% - 강조색2 3 2 3" xfId="3153"/>
    <cellStyle name="20% - 강조색2 3 2 3 2" xfId="7907"/>
    <cellStyle name="20% - 강조색2 3 2 3 2 2" xfId="19206"/>
    <cellStyle name="20% - 강조색2 3 2 3 2 3" xfId="28009"/>
    <cellStyle name="20% - 강조색2 3 2 3 3" xfId="12633"/>
    <cellStyle name="20% - 강조색2 3 2 3 3 2" xfId="21401"/>
    <cellStyle name="20% - 강조색2 3 2 3 4" xfId="14819"/>
    <cellStyle name="20% - 강조색2 3 2 3 4 2" xfId="23587"/>
    <cellStyle name="20% - 강조색2 3 2 3 5" xfId="17018"/>
    <cellStyle name="20% - 강조색2 3 2 3 6" xfId="25823"/>
    <cellStyle name="20% - 강조색2 3 2 3 7" xfId="5487"/>
    <cellStyle name="20% - 강조색2 3 2 4" xfId="2055"/>
    <cellStyle name="20% - 강조색2 3 2 4 2" xfId="26915"/>
    <cellStyle name="20% - 강조색2 3 2 4 3" xfId="6470"/>
    <cellStyle name="20% - 강조색2 3 2 5" xfId="6813"/>
    <cellStyle name="20% - 강조색2 3 2 5 2" xfId="18112"/>
    <cellStyle name="20% - 강조색2 3 2 6" xfId="11539"/>
    <cellStyle name="20% - 강조색2 3 2 6 2" xfId="20307"/>
    <cellStyle name="20% - 강조색2 3 2 7" xfId="13725"/>
    <cellStyle name="20% - 강조색2 3 2 7 2" xfId="22493"/>
    <cellStyle name="20% - 강조색2 3 2 8" xfId="15793"/>
    <cellStyle name="20% - 강조색2 3 2 9" xfId="24729"/>
    <cellStyle name="20% - 강조색2 3 3" xfId="240"/>
    <cellStyle name="20% - 강조색2 3 3 10" xfId="4455"/>
    <cellStyle name="20% - 강조색2 3 3 2" xfId="424"/>
    <cellStyle name="20% - 강조색2 3 3 2 2" xfId="3399"/>
    <cellStyle name="20% - 강조색2 3 3 2 2 2" xfId="8153"/>
    <cellStyle name="20% - 강조색2 3 3 2 2 2 2" xfId="19452"/>
    <cellStyle name="20% - 강조색2 3 3 2 2 2 3" xfId="28255"/>
    <cellStyle name="20% - 강조색2 3 3 2 2 3" xfId="12879"/>
    <cellStyle name="20% - 강조색2 3 3 2 2 3 2" xfId="21647"/>
    <cellStyle name="20% - 강조색2 3 3 2 2 4" xfId="15065"/>
    <cellStyle name="20% - 강조색2 3 3 2 2 4 2" xfId="23833"/>
    <cellStyle name="20% - 강조색2 3 3 2 2 5" xfId="17264"/>
    <cellStyle name="20% - 강조색2 3 3 2 2 6" xfId="26069"/>
    <cellStyle name="20% - 강조색2 3 3 2 2 7" xfId="5733"/>
    <cellStyle name="20% - 강조색2 3 3 2 3" xfId="2301"/>
    <cellStyle name="20% - 강조색2 3 3 2 3 2" xfId="18358"/>
    <cellStyle name="20% - 강조색2 3 3 2 3 3" xfId="27161"/>
    <cellStyle name="20% - 강조색2 3 3 2 3 4" xfId="7059"/>
    <cellStyle name="20% - 강조색2 3 3 2 4" xfId="11785"/>
    <cellStyle name="20% - 강조색2 3 3 2 4 2" xfId="20553"/>
    <cellStyle name="20% - 강조색2 3 3 2 5" xfId="13971"/>
    <cellStyle name="20% - 강조색2 3 3 2 5 2" xfId="22739"/>
    <cellStyle name="20% - 강조색2 3 3 2 6" xfId="16160"/>
    <cellStyle name="20% - 강조색2 3 3 2 7" xfId="24975"/>
    <cellStyle name="20% - 강조색2 3 3 2 8" xfId="4639"/>
    <cellStyle name="20% - 강조색2 3 3 3" xfId="3215"/>
    <cellStyle name="20% - 강조색2 3 3 3 2" xfId="7969"/>
    <cellStyle name="20% - 강조색2 3 3 3 2 2" xfId="19268"/>
    <cellStyle name="20% - 강조색2 3 3 3 2 3" xfId="28071"/>
    <cellStyle name="20% - 강조색2 3 3 3 3" xfId="12695"/>
    <cellStyle name="20% - 강조색2 3 3 3 3 2" xfId="21463"/>
    <cellStyle name="20% - 강조색2 3 3 3 4" xfId="14881"/>
    <cellStyle name="20% - 강조색2 3 3 3 4 2" xfId="23649"/>
    <cellStyle name="20% - 강조색2 3 3 3 5" xfId="17080"/>
    <cellStyle name="20% - 강조색2 3 3 3 6" xfId="25885"/>
    <cellStyle name="20% - 강조색2 3 3 3 7" xfId="5549"/>
    <cellStyle name="20% - 강조색2 3 3 4" xfId="2117"/>
    <cellStyle name="20% - 강조색2 3 3 4 2" xfId="26977"/>
    <cellStyle name="20% - 강조색2 3 3 4 3" xfId="6471"/>
    <cellStyle name="20% - 강조색2 3 3 5" xfId="6875"/>
    <cellStyle name="20% - 강조색2 3 3 5 2" xfId="18174"/>
    <cellStyle name="20% - 강조색2 3 3 6" xfId="11601"/>
    <cellStyle name="20% - 강조색2 3 3 6 2" xfId="20369"/>
    <cellStyle name="20% - 강조색2 3 3 7" xfId="13787"/>
    <cellStyle name="20% - 강조색2 3 3 7 2" xfId="22555"/>
    <cellStyle name="20% - 강조색2 3 3 8" xfId="15843"/>
    <cellStyle name="20% - 강조색2 3 3 9" xfId="24791"/>
    <cellStyle name="20% - 강조색2 3 4" xfId="301"/>
    <cellStyle name="20% - 강조색2 3 4 2" xfId="3276"/>
    <cellStyle name="20% - 강조색2 3 4 2 2" xfId="8030"/>
    <cellStyle name="20% - 강조색2 3 4 2 2 2" xfId="19329"/>
    <cellStyle name="20% - 강조색2 3 4 2 2 3" xfId="28132"/>
    <cellStyle name="20% - 강조색2 3 4 2 3" xfId="12756"/>
    <cellStyle name="20% - 강조색2 3 4 2 3 2" xfId="21524"/>
    <cellStyle name="20% - 강조색2 3 4 2 4" xfId="14942"/>
    <cellStyle name="20% - 강조색2 3 4 2 4 2" xfId="23710"/>
    <cellStyle name="20% - 강조색2 3 4 2 5" xfId="17141"/>
    <cellStyle name="20% - 강조색2 3 4 2 6" xfId="25946"/>
    <cellStyle name="20% - 강조색2 3 4 2 7" xfId="5610"/>
    <cellStyle name="20% - 강조색2 3 4 3" xfId="2178"/>
    <cellStyle name="20% - 강조색2 3 4 3 2" xfId="27038"/>
    <cellStyle name="20% - 강조색2 3 4 3 3" xfId="6472"/>
    <cellStyle name="20% - 강조색2 3 4 4" xfId="6936"/>
    <cellStyle name="20% - 강조색2 3 4 4 2" xfId="18235"/>
    <cellStyle name="20% - 강조색2 3 4 5" xfId="11662"/>
    <cellStyle name="20% - 강조색2 3 4 5 2" xfId="20430"/>
    <cellStyle name="20% - 강조색2 3 4 6" xfId="13848"/>
    <cellStyle name="20% - 강조색2 3 4 6 2" xfId="22616"/>
    <cellStyle name="20% - 강조색2 3 4 7" xfId="16037"/>
    <cellStyle name="20% - 강조색2 3 4 8" xfId="24852"/>
    <cellStyle name="20% - 강조색2 3 4 9" xfId="4516"/>
    <cellStyle name="20% - 강조색2 3 5" xfId="503"/>
    <cellStyle name="20% - 강조색2 3 5 2" xfId="3476"/>
    <cellStyle name="20% - 강조색2 3 5 2 2" xfId="8230"/>
    <cellStyle name="20% - 강조색2 3 5 2 2 2" xfId="19529"/>
    <cellStyle name="20% - 강조색2 3 5 2 2 3" xfId="28332"/>
    <cellStyle name="20% - 강조색2 3 5 2 3" xfId="12956"/>
    <cellStyle name="20% - 강조색2 3 5 2 3 2" xfId="21724"/>
    <cellStyle name="20% - 강조색2 3 5 2 4" xfId="15142"/>
    <cellStyle name="20% - 강조색2 3 5 2 4 2" xfId="23910"/>
    <cellStyle name="20% - 강조색2 3 5 2 5" xfId="17341"/>
    <cellStyle name="20% - 강조색2 3 5 2 6" xfId="26146"/>
    <cellStyle name="20% - 강조색2 3 5 2 7" xfId="5810"/>
    <cellStyle name="20% - 강조색2 3 5 3" xfId="2378"/>
    <cellStyle name="20% - 강조색2 3 5 3 2" xfId="18435"/>
    <cellStyle name="20% - 강조색2 3 5 3 3" xfId="27238"/>
    <cellStyle name="20% - 강조색2 3 5 3 4" xfId="7136"/>
    <cellStyle name="20% - 강조색2 3 5 4" xfId="11862"/>
    <cellStyle name="20% - 강조색2 3 5 4 2" xfId="20630"/>
    <cellStyle name="20% - 강조색2 3 5 5" xfId="14048"/>
    <cellStyle name="20% - 강조색2 3 5 5 2" xfId="22816"/>
    <cellStyle name="20% - 강조색2 3 5 6" xfId="16235"/>
    <cellStyle name="20% - 강조색2 3 5 7" xfId="25052"/>
    <cellStyle name="20% - 강조색2 3 5 8" xfId="4716"/>
    <cellStyle name="20% - 강조색2 3 6" xfId="3078"/>
    <cellStyle name="20% - 강조색2 3 6 2" xfId="7832"/>
    <cellStyle name="20% - 강조색2 3 6 2 2" xfId="19131"/>
    <cellStyle name="20% - 강조색2 3 6 2 3" xfId="27934"/>
    <cellStyle name="20% - 강조색2 3 6 3" xfId="12558"/>
    <cellStyle name="20% - 강조색2 3 6 3 2" xfId="21326"/>
    <cellStyle name="20% - 강조색2 3 6 4" xfId="14744"/>
    <cellStyle name="20% - 강조색2 3 6 4 2" xfId="23512"/>
    <cellStyle name="20% - 강조색2 3 6 5" xfId="16943"/>
    <cellStyle name="20% - 강조색2 3 6 6" xfId="25748"/>
    <cellStyle name="20% - 강조색2 3 6 7" xfId="5412"/>
    <cellStyle name="20% - 강조색2 3 7" xfId="1980"/>
    <cellStyle name="20% - 강조색2 3 7 2" xfId="26840"/>
    <cellStyle name="20% - 강조색2 3 7 3" xfId="6469"/>
    <cellStyle name="20% - 강조색2 3 8" xfId="6738"/>
    <cellStyle name="20% - 강조색2 3 8 2" xfId="18037"/>
    <cellStyle name="20% - 강조색2 3 9" xfId="11464"/>
    <cellStyle name="20% - 강조색2 3 9 2" xfId="20232"/>
    <cellStyle name="20% - 강조색2 30" xfId="9445"/>
    <cellStyle name="20% - 강조색2 31" xfId="9444"/>
    <cellStyle name="20% - 강조색2 32" xfId="9443"/>
    <cellStyle name="20% - 강조색2 33" xfId="9442"/>
    <cellStyle name="20% - 강조색2 34" xfId="9440"/>
    <cellStyle name="20% - 강조색2 35" xfId="9439"/>
    <cellStyle name="20% - 강조색2 36" xfId="9438"/>
    <cellStyle name="20% - 강조색2 37" xfId="9407"/>
    <cellStyle name="20% - 강조색2 38" xfId="9406"/>
    <cellStyle name="20% - 강조색2 39" xfId="9405"/>
    <cellStyle name="20% - 강조색2 4" xfId="118"/>
    <cellStyle name="20% - 강조색2 4 10" xfId="24670"/>
    <cellStyle name="20% - 강조색2 4 11" xfId="4334"/>
    <cellStyle name="20% - 강조색2 4 2" xfId="192"/>
    <cellStyle name="20% - 강조색2 4 2 2" xfId="3167"/>
    <cellStyle name="20% - 강조색2 4 2 2 2" xfId="7921"/>
    <cellStyle name="20% - 강조색2 4 2 2 2 2" xfId="19220"/>
    <cellStyle name="20% - 강조색2 4 2 2 2 3" xfId="28023"/>
    <cellStyle name="20% - 강조색2 4 2 2 3" xfId="12647"/>
    <cellStyle name="20% - 강조색2 4 2 2 3 2" xfId="21415"/>
    <cellStyle name="20% - 강조색2 4 2 2 4" xfId="14833"/>
    <cellStyle name="20% - 강조색2 4 2 2 4 2" xfId="23601"/>
    <cellStyle name="20% - 강조색2 4 2 2 5" xfId="17032"/>
    <cellStyle name="20% - 강조색2 4 2 2 6" xfId="25837"/>
    <cellStyle name="20% - 강조색2 4 2 2 7" xfId="5501"/>
    <cellStyle name="20% - 강조색2 4 2 3" xfId="2069"/>
    <cellStyle name="20% - 강조색2 4 2 3 2" xfId="26929"/>
    <cellStyle name="20% - 강조색2 4 2 3 3" xfId="6474"/>
    <cellStyle name="20% - 강조색2 4 2 4" xfId="6827"/>
    <cellStyle name="20% - 강조색2 4 2 4 2" xfId="18126"/>
    <cellStyle name="20% - 강조색2 4 2 5" xfId="11553"/>
    <cellStyle name="20% - 강조색2 4 2 5 2" xfId="20321"/>
    <cellStyle name="20% - 강조색2 4 2 6" xfId="13739"/>
    <cellStyle name="20% - 강조색2 4 2 6 2" xfId="22507"/>
    <cellStyle name="20% - 강조색2 4 2 7" xfId="15790"/>
    <cellStyle name="20% - 강조색2 4 2 8" xfId="24743"/>
    <cellStyle name="20% - 강조색2 4 2 9" xfId="4407"/>
    <cellStyle name="20% - 강조색2 4 3" xfId="325"/>
    <cellStyle name="20% - 강조색2 4 3 2" xfId="3300"/>
    <cellStyle name="20% - 강조색2 4 3 2 2" xfId="8054"/>
    <cellStyle name="20% - 강조색2 4 3 2 2 2" xfId="19353"/>
    <cellStyle name="20% - 강조색2 4 3 2 2 3" xfId="28156"/>
    <cellStyle name="20% - 강조색2 4 3 2 3" xfId="12780"/>
    <cellStyle name="20% - 강조색2 4 3 2 3 2" xfId="21548"/>
    <cellStyle name="20% - 강조색2 4 3 2 4" xfId="14966"/>
    <cellStyle name="20% - 강조색2 4 3 2 4 2" xfId="23734"/>
    <cellStyle name="20% - 강조색2 4 3 2 5" xfId="17165"/>
    <cellStyle name="20% - 강조색2 4 3 2 6" xfId="25970"/>
    <cellStyle name="20% - 강조색2 4 3 2 7" xfId="5634"/>
    <cellStyle name="20% - 강조색2 4 3 3" xfId="2202"/>
    <cellStyle name="20% - 강조색2 4 3 3 2" xfId="18259"/>
    <cellStyle name="20% - 강조색2 4 3 3 3" xfId="27062"/>
    <cellStyle name="20% - 강조색2 4 3 3 4" xfId="6960"/>
    <cellStyle name="20% - 강조색2 4 3 4" xfId="11686"/>
    <cellStyle name="20% - 강조색2 4 3 4 2" xfId="20454"/>
    <cellStyle name="20% - 강조색2 4 3 5" xfId="13872"/>
    <cellStyle name="20% - 강조색2 4 3 5 2" xfId="22640"/>
    <cellStyle name="20% - 강조색2 4 3 6" xfId="16061"/>
    <cellStyle name="20% - 강조색2 4 3 7" xfId="24876"/>
    <cellStyle name="20% - 강조색2 4 3 8" xfId="4540"/>
    <cellStyle name="20% - 강조색2 4 4" xfId="3094"/>
    <cellStyle name="20% - 강조색2 4 4 2" xfId="7848"/>
    <cellStyle name="20% - 강조색2 4 4 2 2" xfId="19147"/>
    <cellStyle name="20% - 강조색2 4 4 2 3" xfId="27950"/>
    <cellStyle name="20% - 강조색2 4 4 3" xfId="12574"/>
    <cellStyle name="20% - 강조색2 4 4 3 2" xfId="21342"/>
    <cellStyle name="20% - 강조색2 4 4 4" xfId="14760"/>
    <cellStyle name="20% - 강조색2 4 4 4 2" xfId="23528"/>
    <cellStyle name="20% - 강조색2 4 4 5" xfId="16959"/>
    <cellStyle name="20% - 강조색2 4 4 6" xfId="25764"/>
    <cellStyle name="20% - 강조색2 4 4 7" xfId="5428"/>
    <cellStyle name="20% - 강조색2 4 5" xfId="1996"/>
    <cellStyle name="20% - 강조색2 4 5 2" xfId="26856"/>
    <cellStyle name="20% - 강조색2 4 5 3" xfId="6473"/>
    <cellStyle name="20% - 강조색2 4 6" xfId="6754"/>
    <cellStyle name="20% - 강조색2 4 6 2" xfId="18053"/>
    <cellStyle name="20% - 강조색2 4 7" xfId="11480"/>
    <cellStyle name="20% - 강조색2 4 7 2" xfId="20248"/>
    <cellStyle name="20% - 강조색2 4 8" xfId="13666"/>
    <cellStyle name="20% - 강조색2 4 8 2" xfId="22434"/>
    <cellStyle name="20% - 강조색2 4 9" xfId="15946"/>
    <cellStyle name="20% - 강조색2 40" xfId="9101"/>
    <cellStyle name="20% - 강조색2 41" xfId="9070"/>
    <cellStyle name="20% - 강조색2 42" xfId="9059"/>
    <cellStyle name="20% - 강조색2 43" xfId="9048"/>
    <cellStyle name="20% - 강조색2 44" xfId="9024"/>
    <cellStyle name="20% - 강조색2 45" xfId="8875"/>
    <cellStyle name="20% - 강조색2 46" xfId="9023"/>
    <cellStyle name="20% - 강조색2 47" xfId="9020"/>
    <cellStyle name="20% - 강조색2 48" xfId="9018"/>
    <cellStyle name="20% - 강조색2 49" xfId="9016"/>
    <cellStyle name="20% - 강조색2 5" xfId="137"/>
    <cellStyle name="20% - 강조색2 5 10" xfId="4352"/>
    <cellStyle name="20% - 강조색2 5 2" xfId="383"/>
    <cellStyle name="20% - 강조색2 5 2 2" xfId="3358"/>
    <cellStyle name="20% - 강조색2 5 2 2 2" xfId="8112"/>
    <cellStyle name="20% - 강조색2 5 2 2 2 2" xfId="19411"/>
    <cellStyle name="20% - 강조색2 5 2 2 2 3" xfId="28214"/>
    <cellStyle name="20% - 강조색2 5 2 2 3" xfId="12838"/>
    <cellStyle name="20% - 강조색2 5 2 2 3 2" xfId="21606"/>
    <cellStyle name="20% - 강조색2 5 2 2 4" xfId="15024"/>
    <cellStyle name="20% - 강조색2 5 2 2 4 2" xfId="23792"/>
    <cellStyle name="20% - 강조색2 5 2 2 5" xfId="17223"/>
    <cellStyle name="20% - 강조색2 5 2 2 6" xfId="26028"/>
    <cellStyle name="20% - 강조색2 5 2 2 7" xfId="5692"/>
    <cellStyle name="20% - 강조색2 5 2 3" xfId="2260"/>
    <cellStyle name="20% - 강조색2 5 2 3 2" xfId="18317"/>
    <cellStyle name="20% - 강조색2 5 2 3 3" xfId="27120"/>
    <cellStyle name="20% - 강조색2 5 2 3 4" xfId="7018"/>
    <cellStyle name="20% - 강조색2 5 2 4" xfId="11744"/>
    <cellStyle name="20% - 강조색2 5 2 4 2" xfId="20512"/>
    <cellStyle name="20% - 강조색2 5 2 5" xfId="13930"/>
    <cellStyle name="20% - 강조색2 5 2 5 2" xfId="22698"/>
    <cellStyle name="20% - 강조색2 5 2 6" xfId="16119"/>
    <cellStyle name="20% - 강조색2 5 2 7" xfId="24934"/>
    <cellStyle name="20% - 강조색2 5 2 8" xfId="4598"/>
    <cellStyle name="20% - 강조색2 5 3" xfId="3112"/>
    <cellStyle name="20% - 강조색2 5 3 2" xfId="7866"/>
    <cellStyle name="20% - 강조색2 5 3 2 2" xfId="19165"/>
    <cellStyle name="20% - 강조색2 5 3 2 3" xfId="27968"/>
    <cellStyle name="20% - 강조색2 5 3 3" xfId="12592"/>
    <cellStyle name="20% - 강조색2 5 3 3 2" xfId="21360"/>
    <cellStyle name="20% - 강조색2 5 3 4" xfId="14778"/>
    <cellStyle name="20% - 강조색2 5 3 4 2" xfId="23546"/>
    <cellStyle name="20% - 강조색2 5 3 5" xfId="16977"/>
    <cellStyle name="20% - 강조색2 5 3 6" xfId="25782"/>
    <cellStyle name="20% - 강조색2 5 3 7" xfId="5446"/>
    <cellStyle name="20% - 강조색2 5 4" xfId="2014"/>
    <cellStyle name="20% - 강조색2 5 4 2" xfId="26874"/>
    <cellStyle name="20% - 강조색2 5 4 3" xfId="6475"/>
    <cellStyle name="20% - 강조색2 5 5" xfId="6772"/>
    <cellStyle name="20% - 강조색2 5 5 2" xfId="18071"/>
    <cellStyle name="20% - 강조색2 5 6" xfId="11498"/>
    <cellStyle name="20% - 강조색2 5 6 2" xfId="20266"/>
    <cellStyle name="20% - 강조색2 5 7" xfId="13684"/>
    <cellStyle name="20% - 강조색2 5 7 2" xfId="22452"/>
    <cellStyle name="20% - 강조색2 5 8" xfId="16003"/>
    <cellStyle name="20% - 강조색2 5 9" xfId="24688"/>
    <cellStyle name="20% - 강조색2 50" xfId="9015"/>
    <cellStyle name="20% - 강조색2 51" xfId="9013"/>
    <cellStyle name="20% - 강조색2 52" xfId="9012"/>
    <cellStyle name="20% - 강조색2 53" xfId="9010"/>
    <cellStyle name="20% - 강조색2 54" xfId="9009"/>
    <cellStyle name="20% - 강조색2 55" xfId="9008"/>
    <cellStyle name="20% - 강조색2 56" xfId="9006"/>
    <cellStyle name="20% - 강조색2 57" xfId="9005"/>
    <cellStyle name="20% - 강조색2 58" xfId="9002"/>
    <cellStyle name="20% - 강조색2 59" xfId="9001"/>
    <cellStyle name="20% - 강조색2 6" xfId="260"/>
    <cellStyle name="20% - 강조색2 6 2" xfId="3235"/>
    <cellStyle name="20% - 강조색2 6 2 2" xfId="7989"/>
    <cellStyle name="20% - 강조색2 6 2 2 2" xfId="19288"/>
    <cellStyle name="20% - 강조색2 6 2 2 3" xfId="28091"/>
    <cellStyle name="20% - 강조색2 6 2 3" xfId="12715"/>
    <cellStyle name="20% - 강조색2 6 2 3 2" xfId="21483"/>
    <cellStyle name="20% - 강조색2 6 2 4" xfId="14901"/>
    <cellStyle name="20% - 강조색2 6 2 4 2" xfId="23669"/>
    <cellStyle name="20% - 강조색2 6 2 5" xfId="17100"/>
    <cellStyle name="20% - 강조색2 6 2 6" xfId="25905"/>
    <cellStyle name="20% - 강조색2 6 2 7" xfId="5569"/>
    <cellStyle name="20% - 강조색2 6 3" xfId="2137"/>
    <cellStyle name="20% - 강조색2 6 3 2" xfId="26997"/>
    <cellStyle name="20% - 강조색2 6 3 3" xfId="6476"/>
    <cellStyle name="20% - 강조색2 6 4" xfId="6895"/>
    <cellStyle name="20% - 강조색2 6 4 2" xfId="18194"/>
    <cellStyle name="20% - 강조색2 6 5" xfId="11621"/>
    <cellStyle name="20% - 강조색2 6 5 2" xfId="20389"/>
    <cellStyle name="20% - 강조색2 6 6" xfId="13807"/>
    <cellStyle name="20% - 강조색2 6 6 2" xfId="22575"/>
    <cellStyle name="20% - 강조색2 6 7" xfId="15903"/>
    <cellStyle name="20% - 강조색2 6 8" xfId="24811"/>
    <cellStyle name="20% - 강조색2 6 9" xfId="4475"/>
    <cellStyle name="20% - 강조색2 60" xfId="8997"/>
    <cellStyle name="20% - 강조색2 61" xfId="8996"/>
    <cellStyle name="20% - 강조색2 62" xfId="8994"/>
    <cellStyle name="20% - 강조색2 63" xfId="8993"/>
    <cellStyle name="20% - 강조색2 64" xfId="8992"/>
    <cellStyle name="20% - 강조색2 65" xfId="8990"/>
    <cellStyle name="20% - 강조색2 66" xfId="8989"/>
    <cellStyle name="20% - 강조색2 67" xfId="11378"/>
    <cellStyle name="20% - 강조색2 68" xfId="6697"/>
    <cellStyle name="20% - 강조색2 68 2" xfId="17996"/>
    <cellStyle name="20% - 강조색2 69" xfId="11423"/>
    <cellStyle name="20% - 강조색2 69 2" xfId="20191"/>
    <cellStyle name="20% - 강조색2 7" xfId="441"/>
    <cellStyle name="20% - 강조색2 7 2" xfId="3415"/>
    <cellStyle name="20% - 강조색2 7 2 2" xfId="8169"/>
    <cellStyle name="20% - 강조색2 7 2 2 2" xfId="19468"/>
    <cellStyle name="20% - 강조색2 7 2 2 3" xfId="28271"/>
    <cellStyle name="20% - 강조색2 7 2 3" xfId="12895"/>
    <cellStyle name="20% - 강조색2 7 2 3 2" xfId="21663"/>
    <cellStyle name="20% - 강조색2 7 2 4" xfId="15081"/>
    <cellStyle name="20% - 강조색2 7 2 4 2" xfId="23849"/>
    <cellStyle name="20% - 강조색2 7 2 5" xfId="17280"/>
    <cellStyle name="20% - 강조색2 7 2 6" xfId="26085"/>
    <cellStyle name="20% - 강조색2 7 2 7" xfId="5749"/>
    <cellStyle name="20% - 강조색2 7 3" xfId="2317"/>
    <cellStyle name="20% - 강조색2 7 3 2" xfId="27177"/>
    <cellStyle name="20% - 강조색2 7 3 3" xfId="8881"/>
    <cellStyle name="20% - 강조색2 7 4" xfId="7075"/>
    <cellStyle name="20% - 강조색2 7 4 2" xfId="18374"/>
    <cellStyle name="20% - 강조색2 7 5" xfId="11801"/>
    <cellStyle name="20% - 강조색2 7 5 2" xfId="20569"/>
    <cellStyle name="20% - 강조색2 7 6" xfId="13987"/>
    <cellStyle name="20% - 강조색2 7 6 2" xfId="22755"/>
    <cellStyle name="20% - 강조색2 7 7" xfId="16176"/>
    <cellStyle name="20% - 강조색2 7 8" xfId="24991"/>
    <cellStyle name="20% - 강조색2 7 9" xfId="4655"/>
    <cellStyle name="20% - 강조색2 70" xfId="13609"/>
    <cellStyle name="20% - 강조색2 70 2" xfId="22377"/>
    <cellStyle name="20% - 강조색2 71" xfId="15966"/>
    <cellStyle name="20% - 강조색2 72" xfId="24613"/>
    <cellStyle name="20% - 강조색2 73" xfId="4277"/>
    <cellStyle name="20% - 강조색2 8" xfId="462"/>
    <cellStyle name="20% - 강조색2 8 2" xfId="3435"/>
    <cellStyle name="20% - 강조색2 8 2 2" xfId="8189"/>
    <cellStyle name="20% - 강조색2 8 2 2 2" xfId="19488"/>
    <cellStyle name="20% - 강조색2 8 2 2 3" xfId="28291"/>
    <cellStyle name="20% - 강조색2 8 2 3" xfId="12915"/>
    <cellStyle name="20% - 강조색2 8 2 3 2" xfId="21683"/>
    <cellStyle name="20% - 강조색2 8 2 4" xfId="15101"/>
    <cellStyle name="20% - 강조색2 8 2 4 2" xfId="23869"/>
    <cellStyle name="20% - 강조색2 8 2 5" xfId="17300"/>
    <cellStyle name="20% - 강조색2 8 2 6" xfId="26105"/>
    <cellStyle name="20% - 강조색2 8 2 7" xfId="5769"/>
    <cellStyle name="20% - 강조색2 8 3" xfId="2337"/>
    <cellStyle name="20% - 강조색2 8 3 2" xfId="27197"/>
    <cellStyle name="20% - 강조색2 8 3 3" xfId="8882"/>
    <cellStyle name="20% - 강조색2 8 4" xfId="7095"/>
    <cellStyle name="20% - 강조색2 8 4 2" xfId="18394"/>
    <cellStyle name="20% - 강조색2 8 5" xfId="11821"/>
    <cellStyle name="20% - 강조색2 8 5 2" xfId="20589"/>
    <cellStyle name="20% - 강조색2 8 6" xfId="14007"/>
    <cellStyle name="20% - 강조색2 8 6 2" xfId="22775"/>
    <cellStyle name="20% - 강조색2 8 7" xfId="16194"/>
    <cellStyle name="20% - 강조색2 8 8" xfId="25011"/>
    <cellStyle name="20% - 강조색2 8 9" xfId="4675"/>
    <cellStyle name="20% - 강조색2 9" xfId="3013"/>
    <cellStyle name="20% - 강조색2 9 2" xfId="4136"/>
    <cellStyle name="20% - 강조색2 9 2 2" xfId="8865"/>
    <cellStyle name="20% - 강조색2 9 2 2 2" xfId="20164"/>
    <cellStyle name="20% - 강조색2 9 2 2 3" xfId="28967"/>
    <cellStyle name="20% - 강조색2 9 2 3" xfId="13591"/>
    <cellStyle name="20% - 강조색2 9 2 3 2" xfId="22359"/>
    <cellStyle name="20% - 강조색2 9 2 4" xfId="15777"/>
    <cellStyle name="20% - 강조색2 9 2 4 2" xfId="24545"/>
    <cellStyle name="20% - 강조색2 9 2 5" xfId="17976"/>
    <cellStyle name="20% - 강조색2 9 2 6" xfId="26781"/>
    <cellStyle name="20% - 강조색2 9 2 7" xfId="6445"/>
    <cellStyle name="20% - 강조색2 9 3" xfId="8999"/>
    <cellStyle name="20% - 강조색2 9 3 2" xfId="27873"/>
    <cellStyle name="20% - 강조색2 9 4" xfId="7771"/>
    <cellStyle name="20% - 강조색2 9 4 2" xfId="19070"/>
    <cellStyle name="20% - 강조색2 9 5" xfId="12497"/>
    <cellStyle name="20% - 강조색2 9 5 2" xfId="21265"/>
    <cellStyle name="20% - 강조색2 9 6" xfId="14683"/>
    <cellStyle name="20% - 강조색2 9 6 2" xfId="23451"/>
    <cellStyle name="20% - 강조색2 9 7" xfId="16882"/>
    <cellStyle name="20% - 강조색2 9 8" xfId="25687"/>
    <cellStyle name="20% - 강조색2 9 9" xfId="5351"/>
    <cellStyle name="20% - 강조색3" xfId="48" builtinId="38" customBuiltin="1"/>
    <cellStyle name="20% - 강조색3 10" xfId="3029"/>
    <cellStyle name="20% - 강조색3 10 2" xfId="9441"/>
    <cellStyle name="20% - 강조색3 10 2 2" xfId="27889"/>
    <cellStyle name="20% - 강조색3 10 3" xfId="7787"/>
    <cellStyle name="20% - 강조색3 10 3 2" xfId="19086"/>
    <cellStyle name="20% - 강조색3 10 4" xfId="12513"/>
    <cellStyle name="20% - 강조색3 10 4 2" xfId="21281"/>
    <cellStyle name="20% - 강조색3 10 5" xfId="14699"/>
    <cellStyle name="20% - 강조색3 10 5 2" xfId="23467"/>
    <cellStyle name="20% - 강조색3 10 6" xfId="16898"/>
    <cellStyle name="20% - 강조색3 10 7" xfId="25703"/>
    <cellStyle name="20% - 강조색3 10 8" xfId="5367"/>
    <cellStyle name="20% - 강조색3 11" xfId="4188"/>
    <cellStyle name="20% - 강조색3 12" xfId="1941"/>
    <cellStyle name="20% - 강조색3 12 2" xfId="28984"/>
    <cellStyle name="20% - 강조색3 12 3" xfId="26795"/>
    <cellStyle name="20% - 강조색3 12 4" xfId="9463"/>
    <cellStyle name="20% - 강조색3 13" xfId="8984"/>
    <cellStyle name="20% - 강조색3 14" xfId="8981"/>
    <cellStyle name="20% - 강조색3 15" xfId="8979"/>
    <cellStyle name="20% - 강조색3 16" xfId="8978"/>
    <cellStyle name="20% - 강조색3 17" xfId="8977"/>
    <cellStyle name="20% - 강조색3 18" xfId="8974"/>
    <cellStyle name="20% - 강조색3 19" xfId="9562"/>
    <cellStyle name="20% - 강조색3 2" xfId="85"/>
    <cellStyle name="20% - 강조색3 2 10" xfId="11447"/>
    <cellStyle name="20% - 강조색3 2 10 2" xfId="20215"/>
    <cellStyle name="20% - 강조색3 2 11" xfId="13633"/>
    <cellStyle name="20% - 강조색3 2 11 2" xfId="22401"/>
    <cellStyle name="20% - 강조색3 2 12" xfId="15894"/>
    <cellStyle name="20% - 강조색3 2 13" xfId="24637"/>
    <cellStyle name="20% - 강조색3 2 14" xfId="4301"/>
    <cellStyle name="20% - 강조색3 2 2" xfId="161"/>
    <cellStyle name="20% - 강조색3 2 2 10" xfId="4376"/>
    <cellStyle name="20% - 강조색3 2 2 2" xfId="345"/>
    <cellStyle name="20% - 강조색3 2 2 2 2" xfId="3320"/>
    <cellStyle name="20% - 강조색3 2 2 2 2 2" xfId="8074"/>
    <cellStyle name="20% - 강조색3 2 2 2 2 2 2" xfId="19373"/>
    <cellStyle name="20% - 강조색3 2 2 2 2 2 3" xfId="28176"/>
    <cellStyle name="20% - 강조색3 2 2 2 2 3" xfId="12800"/>
    <cellStyle name="20% - 강조색3 2 2 2 2 3 2" xfId="21568"/>
    <cellStyle name="20% - 강조색3 2 2 2 2 4" xfId="14986"/>
    <cellStyle name="20% - 강조색3 2 2 2 2 4 2" xfId="23754"/>
    <cellStyle name="20% - 강조색3 2 2 2 2 5" xfId="17185"/>
    <cellStyle name="20% - 강조색3 2 2 2 2 6" xfId="25990"/>
    <cellStyle name="20% - 강조색3 2 2 2 2 7" xfId="5654"/>
    <cellStyle name="20% - 강조색3 2 2 2 3" xfId="2222"/>
    <cellStyle name="20% - 강조색3 2 2 2 3 2" xfId="18279"/>
    <cellStyle name="20% - 강조색3 2 2 2 3 3" xfId="27082"/>
    <cellStyle name="20% - 강조색3 2 2 2 3 4" xfId="6980"/>
    <cellStyle name="20% - 강조색3 2 2 2 4" xfId="11706"/>
    <cellStyle name="20% - 강조색3 2 2 2 4 2" xfId="20474"/>
    <cellStyle name="20% - 강조색3 2 2 2 5" xfId="13892"/>
    <cellStyle name="20% - 강조색3 2 2 2 5 2" xfId="22660"/>
    <cellStyle name="20% - 강조색3 2 2 2 6" xfId="16081"/>
    <cellStyle name="20% - 강조색3 2 2 2 7" xfId="24896"/>
    <cellStyle name="20% - 강조색3 2 2 2 8" xfId="4560"/>
    <cellStyle name="20% - 강조색3 2 2 3" xfId="3136"/>
    <cellStyle name="20% - 강조색3 2 2 3 2" xfId="7890"/>
    <cellStyle name="20% - 강조색3 2 2 3 2 2" xfId="19189"/>
    <cellStyle name="20% - 강조색3 2 2 3 2 3" xfId="27992"/>
    <cellStyle name="20% - 강조색3 2 2 3 3" xfId="12616"/>
    <cellStyle name="20% - 강조색3 2 2 3 3 2" xfId="21384"/>
    <cellStyle name="20% - 강조색3 2 2 3 4" xfId="14802"/>
    <cellStyle name="20% - 강조색3 2 2 3 4 2" xfId="23570"/>
    <cellStyle name="20% - 강조색3 2 2 3 5" xfId="17001"/>
    <cellStyle name="20% - 강조색3 2 2 3 6" xfId="25806"/>
    <cellStyle name="20% - 강조색3 2 2 3 7" xfId="5470"/>
    <cellStyle name="20% - 강조색3 2 2 4" xfId="2038"/>
    <cellStyle name="20% - 강조색3 2 2 4 2" xfId="26898"/>
    <cellStyle name="20% - 강조색3 2 2 4 3" xfId="6477"/>
    <cellStyle name="20% - 강조색3 2 2 5" xfId="6796"/>
    <cellStyle name="20% - 강조색3 2 2 5 2" xfId="18095"/>
    <cellStyle name="20% - 강조색3 2 2 6" xfId="11522"/>
    <cellStyle name="20% - 강조색3 2 2 6 2" xfId="20290"/>
    <cellStyle name="20% - 강조색3 2 2 7" xfId="13708"/>
    <cellStyle name="20% - 강조색3 2 2 7 2" xfId="22476"/>
    <cellStyle name="20% - 강조색3 2 2 8" xfId="15931"/>
    <cellStyle name="20% - 강조색3 2 2 9" xfId="24712"/>
    <cellStyle name="20% - 강조색3 2 3" xfId="223"/>
    <cellStyle name="20% - 강조색3 2 3 10" xfId="4438"/>
    <cellStyle name="20% - 강조색3 2 3 2" xfId="407"/>
    <cellStyle name="20% - 강조색3 2 3 2 2" xfId="3382"/>
    <cellStyle name="20% - 강조색3 2 3 2 2 2" xfId="8136"/>
    <cellStyle name="20% - 강조색3 2 3 2 2 2 2" xfId="19435"/>
    <cellStyle name="20% - 강조색3 2 3 2 2 2 3" xfId="28238"/>
    <cellStyle name="20% - 강조색3 2 3 2 2 3" xfId="12862"/>
    <cellStyle name="20% - 강조색3 2 3 2 2 3 2" xfId="21630"/>
    <cellStyle name="20% - 강조색3 2 3 2 2 4" xfId="15048"/>
    <cellStyle name="20% - 강조색3 2 3 2 2 4 2" xfId="23816"/>
    <cellStyle name="20% - 강조색3 2 3 2 2 5" xfId="17247"/>
    <cellStyle name="20% - 강조색3 2 3 2 2 6" xfId="26052"/>
    <cellStyle name="20% - 강조색3 2 3 2 2 7" xfId="5716"/>
    <cellStyle name="20% - 강조색3 2 3 2 3" xfId="2284"/>
    <cellStyle name="20% - 강조색3 2 3 2 3 2" xfId="18341"/>
    <cellStyle name="20% - 강조색3 2 3 2 3 3" xfId="27144"/>
    <cellStyle name="20% - 강조색3 2 3 2 3 4" xfId="7042"/>
    <cellStyle name="20% - 강조색3 2 3 2 4" xfId="11768"/>
    <cellStyle name="20% - 강조색3 2 3 2 4 2" xfId="20536"/>
    <cellStyle name="20% - 강조색3 2 3 2 5" xfId="13954"/>
    <cellStyle name="20% - 강조색3 2 3 2 5 2" xfId="22722"/>
    <cellStyle name="20% - 강조색3 2 3 2 6" xfId="16143"/>
    <cellStyle name="20% - 강조색3 2 3 2 7" xfId="24958"/>
    <cellStyle name="20% - 강조색3 2 3 2 8" xfId="4622"/>
    <cellStyle name="20% - 강조색3 2 3 3" xfId="3198"/>
    <cellStyle name="20% - 강조색3 2 3 3 2" xfId="7952"/>
    <cellStyle name="20% - 강조색3 2 3 3 2 2" xfId="19251"/>
    <cellStyle name="20% - 강조색3 2 3 3 2 3" xfId="28054"/>
    <cellStyle name="20% - 강조색3 2 3 3 3" xfId="12678"/>
    <cellStyle name="20% - 강조색3 2 3 3 3 2" xfId="21446"/>
    <cellStyle name="20% - 강조색3 2 3 3 4" xfId="14864"/>
    <cellStyle name="20% - 강조색3 2 3 3 4 2" xfId="23632"/>
    <cellStyle name="20% - 강조색3 2 3 3 5" xfId="17063"/>
    <cellStyle name="20% - 강조색3 2 3 3 6" xfId="25868"/>
    <cellStyle name="20% - 강조색3 2 3 3 7" xfId="5532"/>
    <cellStyle name="20% - 강조색3 2 3 4" xfId="2100"/>
    <cellStyle name="20% - 강조색3 2 3 4 2" xfId="26960"/>
    <cellStyle name="20% - 강조색3 2 3 4 3" xfId="6478"/>
    <cellStyle name="20% - 강조색3 2 3 5" xfId="6858"/>
    <cellStyle name="20% - 강조색3 2 3 5 2" xfId="18157"/>
    <cellStyle name="20% - 강조색3 2 3 6" xfId="11584"/>
    <cellStyle name="20% - 강조색3 2 3 6 2" xfId="20352"/>
    <cellStyle name="20% - 강조색3 2 3 7" xfId="13770"/>
    <cellStyle name="20% - 강조색3 2 3 7 2" xfId="22538"/>
    <cellStyle name="20% - 강조색3 2 3 8" xfId="15864"/>
    <cellStyle name="20% - 강조색3 2 3 9" xfId="24774"/>
    <cellStyle name="20% - 강조색3 2 4" xfId="284"/>
    <cellStyle name="20% - 강조색3 2 4 2" xfId="3259"/>
    <cellStyle name="20% - 강조색3 2 4 2 2" xfId="8013"/>
    <cellStyle name="20% - 강조색3 2 4 2 2 2" xfId="19312"/>
    <cellStyle name="20% - 강조색3 2 4 2 2 3" xfId="28115"/>
    <cellStyle name="20% - 강조색3 2 4 2 3" xfId="12739"/>
    <cellStyle name="20% - 강조색3 2 4 2 3 2" xfId="21507"/>
    <cellStyle name="20% - 강조색3 2 4 2 4" xfId="14925"/>
    <cellStyle name="20% - 강조색3 2 4 2 4 2" xfId="23693"/>
    <cellStyle name="20% - 강조색3 2 4 2 5" xfId="17124"/>
    <cellStyle name="20% - 강조색3 2 4 2 6" xfId="25929"/>
    <cellStyle name="20% - 강조색3 2 4 2 7" xfId="5593"/>
    <cellStyle name="20% - 강조색3 2 4 3" xfId="2161"/>
    <cellStyle name="20% - 강조색3 2 4 3 2" xfId="27021"/>
    <cellStyle name="20% - 강조색3 2 4 3 3" xfId="6479"/>
    <cellStyle name="20% - 강조색3 2 4 4" xfId="6919"/>
    <cellStyle name="20% - 강조색3 2 4 4 2" xfId="18218"/>
    <cellStyle name="20% - 강조색3 2 4 5" xfId="11645"/>
    <cellStyle name="20% - 강조색3 2 4 5 2" xfId="20413"/>
    <cellStyle name="20% - 강조색3 2 4 6" xfId="13831"/>
    <cellStyle name="20% - 강조색3 2 4 6 2" xfId="22599"/>
    <cellStyle name="20% - 강조색3 2 4 7" xfId="16020"/>
    <cellStyle name="20% - 강조색3 2 4 8" xfId="24835"/>
    <cellStyle name="20% - 강조색3 2 4 9" xfId="4499"/>
    <cellStyle name="20% - 강조색3 2 5" xfId="486"/>
    <cellStyle name="20% - 강조색3 2 5 2" xfId="3459"/>
    <cellStyle name="20% - 강조색3 2 5 2 2" xfId="8213"/>
    <cellStyle name="20% - 강조색3 2 5 2 2 2" xfId="19512"/>
    <cellStyle name="20% - 강조색3 2 5 2 2 3" xfId="28315"/>
    <cellStyle name="20% - 강조색3 2 5 2 3" xfId="12939"/>
    <cellStyle name="20% - 강조색3 2 5 2 3 2" xfId="21707"/>
    <cellStyle name="20% - 강조색3 2 5 2 4" xfId="15125"/>
    <cellStyle name="20% - 강조색3 2 5 2 4 2" xfId="23893"/>
    <cellStyle name="20% - 강조색3 2 5 2 5" xfId="17324"/>
    <cellStyle name="20% - 강조색3 2 5 2 6" xfId="26129"/>
    <cellStyle name="20% - 강조색3 2 5 2 7" xfId="5793"/>
    <cellStyle name="20% - 강조색3 2 5 3" xfId="2361"/>
    <cellStyle name="20% - 강조색3 2 5 3 2" xfId="18418"/>
    <cellStyle name="20% - 강조색3 2 5 3 3" xfId="27221"/>
    <cellStyle name="20% - 강조색3 2 5 3 4" xfId="7119"/>
    <cellStyle name="20% - 강조색3 2 5 4" xfId="11845"/>
    <cellStyle name="20% - 강조색3 2 5 4 2" xfId="20613"/>
    <cellStyle name="20% - 강조색3 2 5 5" xfId="14031"/>
    <cellStyle name="20% - 강조색3 2 5 5 2" xfId="22799"/>
    <cellStyle name="20% - 강조색3 2 5 6" xfId="16218"/>
    <cellStyle name="20% - 강조색3 2 5 7" xfId="25035"/>
    <cellStyle name="20% - 강조색3 2 5 8" xfId="4699"/>
    <cellStyle name="20% - 강조색3 2 6" xfId="518"/>
    <cellStyle name="20% - 강조색3 2 7" xfId="3061"/>
    <cellStyle name="20% - 강조색3 2 7 2" xfId="7815"/>
    <cellStyle name="20% - 강조색3 2 7 2 2" xfId="19114"/>
    <cellStyle name="20% - 강조색3 2 7 2 3" xfId="27917"/>
    <cellStyle name="20% - 강조색3 2 7 3" xfId="12541"/>
    <cellStyle name="20% - 강조색3 2 7 3 2" xfId="21309"/>
    <cellStyle name="20% - 강조색3 2 7 4" xfId="14727"/>
    <cellStyle name="20% - 강조색3 2 7 4 2" xfId="23495"/>
    <cellStyle name="20% - 강조색3 2 7 5" xfId="16926"/>
    <cellStyle name="20% - 강조색3 2 7 6" xfId="25731"/>
    <cellStyle name="20% - 강조색3 2 7 7" xfId="5395"/>
    <cellStyle name="20% - 강조색3 2 8" xfId="4160"/>
    <cellStyle name="20% - 강조색3 2 9" xfId="1963"/>
    <cellStyle name="20% - 강조색3 2 9 2" xfId="18020"/>
    <cellStyle name="20% - 강조색3 2 9 3" xfId="26823"/>
    <cellStyle name="20% - 강조색3 2 9 4" xfId="6721"/>
    <cellStyle name="20% - 강조색3 20" xfId="8972"/>
    <cellStyle name="20% - 강조색3 21" xfId="8970"/>
    <cellStyle name="20% - 강조색3 22" xfId="9563"/>
    <cellStyle name="20% - 강조색3 23" xfId="8969"/>
    <cellStyle name="20% - 강조색3 24" xfId="8968"/>
    <cellStyle name="20% - 강조색3 25" xfId="8966"/>
    <cellStyle name="20% - 강조색3 26" xfId="8964"/>
    <cellStyle name="20% - 강조색3 27" xfId="8962"/>
    <cellStyle name="20% - 강조색3 28" xfId="8961"/>
    <cellStyle name="20% - 강조색3 29" xfId="8960"/>
    <cellStyle name="20% - 강조색3 3" xfId="104"/>
    <cellStyle name="20% - 강조색3 3 10" xfId="13652"/>
    <cellStyle name="20% - 강조색3 3 10 2" xfId="22420"/>
    <cellStyle name="20% - 강조색3 3 11" xfId="15932"/>
    <cellStyle name="20% - 강조색3 3 12" xfId="24656"/>
    <cellStyle name="20% - 강조색3 3 13" xfId="4320"/>
    <cellStyle name="20% - 강조색3 3 2" xfId="180"/>
    <cellStyle name="20% - 강조색3 3 2 10" xfId="4395"/>
    <cellStyle name="20% - 강조색3 3 2 2" xfId="364"/>
    <cellStyle name="20% - 강조색3 3 2 2 2" xfId="3339"/>
    <cellStyle name="20% - 강조색3 3 2 2 2 2" xfId="8093"/>
    <cellStyle name="20% - 강조색3 3 2 2 2 2 2" xfId="19392"/>
    <cellStyle name="20% - 강조색3 3 2 2 2 2 3" xfId="28195"/>
    <cellStyle name="20% - 강조색3 3 2 2 2 3" xfId="12819"/>
    <cellStyle name="20% - 강조색3 3 2 2 2 3 2" xfId="21587"/>
    <cellStyle name="20% - 강조색3 3 2 2 2 4" xfId="15005"/>
    <cellStyle name="20% - 강조색3 3 2 2 2 4 2" xfId="23773"/>
    <cellStyle name="20% - 강조색3 3 2 2 2 5" xfId="17204"/>
    <cellStyle name="20% - 강조색3 3 2 2 2 6" xfId="26009"/>
    <cellStyle name="20% - 강조색3 3 2 2 2 7" xfId="5673"/>
    <cellStyle name="20% - 강조색3 3 2 2 3" xfId="2241"/>
    <cellStyle name="20% - 강조색3 3 2 2 3 2" xfId="18298"/>
    <cellStyle name="20% - 강조색3 3 2 2 3 3" xfId="27101"/>
    <cellStyle name="20% - 강조색3 3 2 2 3 4" xfId="6999"/>
    <cellStyle name="20% - 강조색3 3 2 2 4" xfId="11725"/>
    <cellStyle name="20% - 강조색3 3 2 2 4 2" xfId="20493"/>
    <cellStyle name="20% - 강조색3 3 2 2 5" xfId="13911"/>
    <cellStyle name="20% - 강조색3 3 2 2 5 2" xfId="22679"/>
    <cellStyle name="20% - 강조색3 3 2 2 6" xfId="16100"/>
    <cellStyle name="20% - 강조색3 3 2 2 7" xfId="24915"/>
    <cellStyle name="20% - 강조색3 3 2 2 8" xfId="4579"/>
    <cellStyle name="20% - 강조색3 3 2 3" xfId="3155"/>
    <cellStyle name="20% - 강조색3 3 2 3 2" xfId="7909"/>
    <cellStyle name="20% - 강조색3 3 2 3 2 2" xfId="19208"/>
    <cellStyle name="20% - 강조색3 3 2 3 2 3" xfId="28011"/>
    <cellStyle name="20% - 강조색3 3 2 3 3" xfId="12635"/>
    <cellStyle name="20% - 강조색3 3 2 3 3 2" xfId="21403"/>
    <cellStyle name="20% - 강조색3 3 2 3 4" xfId="14821"/>
    <cellStyle name="20% - 강조색3 3 2 3 4 2" xfId="23589"/>
    <cellStyle name="20% - 강조색3 3 2 3 5" xfId="17020"/>
    <cellStyle name="20% - 강조색3 3 2 3 6" xfId="25825"/>
    <cellStyle name="20% - 강조색3 3 2 3 7" xfId="5489"/>
    <cellStyle name="20% - 강조색3 3 2 4" xfId="2057"/>
    <cellStyle name="20% - 강조색3 3 2 4 2" xfId="26917"/>
    <cellStyle name="20% - 강조색3 3 2 4 3" xfId="6481"/>
    <cellStyle name="20% - 강조색3 3 2 5" xfId="6815"/>
    <cellStyle name="20% - 강조색3 3 2 5 2" xfId="18114"/>
    <cellStyle name="20% - 강조색3 3 2 6" xfId="11541"/>
    <cellStyle name="20% - 강조색3 3 2 6 2" xfId="20309"/>
    <cellStyle name="20% - 강조색3 3 2 7" xfId="13727"/>
    <cellStyle name="20% - 강조색3 3 2 7 2" xfId="22495"/>
    <cellStyle name="20% - 강조색3 3 2 8" xfId="15886"/>
    <cellStyle name="20% - 강조색3 3 2 9" xfId="24731"/>
    <cellStyle name="20% - 강조색3 3 3" xfId="242"/>
    <cellStyle name="20% - 강조색3 3 3 10" xfId="4457"/>
    <cellStyle name="20% - 강조색3 3 3 2" xfId="426"/>
    <cellStyle name="20% - 강조색3 3 3 2 2" xfId="3401"/>
    <cellStyle name="20% - 강조색3 3 3 2 2 2" xfId="8155"/>
    <cellStyle name="20% - 강조색3 3 3 2 2 2 2" xfId="19454"/>
    <cellStyle name="20% - 강조색3 3 3 2 2 2 3" xfId="28257"/>
    <cellStyle name="20% - 강조색3 3 3 2 2 3" xfId="12881"/>
    <cellStyle name="20% - 강조색3 3 3 2 2 3 2" xfId="21649"/>
    <cellStyle name="20% - 강조색3 3 3 2 2 4" xfId="15067"/>
    <cellStyle name="20% - 강조색3 3 3 2 2 4 2" xfId="23835"/>
    <cellStyle name="20% - 강조색3 3 3 2 2 5" xfId="17266"/>
    <cellStyle name="20% - 강조색3 3 3 2 2 6" xfId="26071"/>
    <cellStyle name="20% - 강조색3 3 3 2 2 7" xfId="5735"/>
    <cellStyle name="20% - 강조색3 3 3 2 3" xfId="2303"/>
    <cellStyle name="20% - 강조색3 3 3 2 3 2" xfId="18360"/>
    <cellStyle name="20% - 강조색3 3 3 2 3 3" xfId="27163"/>
    <cellStyle name="20% - 강조색3 3 3 2 3 4" xfId="7061"/>
    <cellStyle name="20% - 강조색3 3 3 2 4" xfId="11787"/>
    <cellStyle name="20% - 강조색3 3 3 2 4 2" xfId="20555"/>
    <cellStyle name="20% - 강조색3 3 3 2 5" xfId="13973"/>
    <cellStyle name="20% - 강조색3 3 3 2 5 2" xfId="22741"/>
    <cellStyle name="20% - 강조색3 3 3 2 6" xfId="16162"/>
    <cellStyle name="20% - 강조색3 3 3 2 7" xfId="24977"/>
    <cellStyle name="20% - 강조색3 3 3 2 8" xfId="4641"/>
    <cellStyle name="20% - 강조색3 3 3 3" xfId="3217"/>
    <cellStyle name="20% - 강조색3 3 3 3 2" xfId="7971"/>
    <cellStyle name="20% - 강조색3 3 3 3 2 2" xfId="19270"/>
    <cellStyle name="20% - 강조색3 3 3 3 2 3" xfId="28073"/>
    <cellStyle name="20% - 강조색3 3 3 3 3" xfId="12697"/>
    <cellStyle name="20% - 강조색3 3 3 3 3 2" xfId="21465"/>
    <cellStyle name="20% - 강조색3 3 3 3 4" xfId="14883"/>
    <cellStyle name="20% - 강조색3 3 3 3 4 2" xfId="23651"/>
    <cellStyle name="20% - 강조색3 3 3 3 5" xfId="17082"/>
    <cellStyle name="20% - 강조색3 3 3 3 6" xfId="25887"/>
    <cellStyle name="20% - 강조색3 3 3 3 7" xfId="5551"/>
    <cellStyle name="20% - 강조색3 3 3 4" xfId="2119"/>
    <cellStyle name="20% - 강조색3 3 3 4 2" xfId="26979"/>
    <cellStyle name="20% - 강조색3 3 3 4 3" xfId="6482"/>
    <cellStyle name="20% - 강조색3 3 3 5" xfId="6877"/>
    <cellStyle name="20% - 강조색3 3 3 5 2" xfId="18176"/>
    <cellStyle name="20% - 강조색3 3 3 6" xfId="11603"/>
    <cellStyle name="20% - 강조색3 3 3 6 2" xfId="20371"/>
    <cellStyle name="20% - 강조색3 3 3 7" xfId="13789"/>
    <cellStyle name="20% - 강조색3 3 3 7 2" xfId="22557"/>
    <cellStyle name="20% - 강조색3 3 3 8" xfId="15842"/>
    <cellStyle name="20% - 강조색3 3 3 9" xfId="24793"/>
    <cellStyle name="20% - 강조색3 3 4" xfId="303"/>
    <cellStyle name="20% - 강조색3 3 4 2" xfId="3278"/>
    <cellStyle name="20% - 강조색3 3 4 2 2" xfId="8032"/>
    <cellStyle name="20% - 강조색3 3 4 2 2 2" xfId="19331"/>
    <cellStyle name="20% - 강조색3 3 4 2 2 3" xfId="28134"/>
    <cellStyle name="20% - 강조색3 3 4 2 3" xfId="12758"/>
    <cellStyle name="20% - 강조색3 3 4 2 3 2" xfId="21526"/>
    <cellStyle name="20% - 강조색3 3 4 2 4" xfId="14944"/>
    <cellStyle name="20% - 강조색3 3 4 2 4 2" xfId="23712"/>
    <cellStyle name="20% - 강조색3 3 4 2 5" xfId="17143"/>
    <cellStyle name="20% - 강조색3 3 4 2 6" xfId="25948"/>
    <cellStyle name="20% - 강조색3 3 4 2 7" xfId="5612"/>
    <cellStyle name="20% - 강조색3 3 4 3" xfId="2180"/>
    <cellStyle name="20% - 강조색3 3 4 3 2" xfId="27040"/>
    <cellStyle name="20% - 강조색3 3 4 3 3" xfId="6483"/>
    <cellStyle name="20% - 강조색3 3 4 4" xfId="6938"/>
    <cellStyle name="20% - 강조색3 3 4 4 2" xfId="18237"/>
    <cellStyle name="20% - 강조색3 3 4 5" xfId="11664"/>
    <cellStyle name="20% - 강조색3 3 4 5 2" xfId="20432"/>
    <cellStyle name="20% - 강조색3 3 4 6" xfId="13850"/>
    <cellStyle name="20% - 강조색3 3 4 6 2" xfId="22618"/>
    <cellStyle name="20% - 강조색3 3 4 7" xfId="16039"/>
    <cellStyle name="20% - 강조색3 3 4 8" xfId="24854"/>
    <cellStyle name="20% - 강조색3 3 4 9" xfId="4518"/>
    <cellStyle name="20% - 강조색3 3 5" xfId="505"/>
    <cellStyle name="20% - 강조색3 3 5 2" xfId="3478"/>
    <cellStyle name="20% - 강조색3 3 5 2 2" xfId="8232"/>
    <cellStyle name="20% - 강조색3 3 5 2 2 2" xfId="19531"/>
    <cellStyle name="20% - 강조색3 3 5 2 2 3" xfId="28334"/>
    <cellStyle name="20% - 강조색3 3 5 2 3" xfId="12958"/>
    <cellStyle name="20% - 강조색3 3 5 2 3 2" xfId="21726"/>
    <cellStyle name="20% - 강조색3 3 5 2 4" xfId="15144"/>
    <cellStyle name="20% - 강조색3 3 5 2 4 2" xfId="23912"/>
    <cellStyle name="20% - 강조색3 3 5 2 5" xfId="17343"/>
    <cellStyle name="20% - 강조색3 3 5 2 6" xfId="26148"/>
    <cellStyle name="20% - 강조색3 3 5 2 7" xfId="5812"/>
    <cellStyle name="20% - 강조색3 3 5 3" xfId="2380"/>
    <cellStyle name="20% - 강조색3 3 5 3 2" xfId="18437"/>
    <cellStyle name="20% - 강조색3 3 5 3 3" xfId="27240"/>
    <cellStyle name="20% - 강조색3 3 5 3 4" xfId="7138"/>
    <cellStyle name="20% - 강조색3 3 5 4" xfId="11864"/>
    <cellStyle name="20% - 강조색3 3 5 4 2" xfId="20632"/>
    <cellStyle name="20% - 강조색3 3 5 5" xfId="14050"/>
    <cellStyle name="20% - 강조색3 3 5 5 2" xfId="22818"/>
    <cellStyle name="20% - 강조색3 3 5 6" xfId="16237"/>
    <cellStyle name="20% - 강조색3 3 5 7" xfId="25054"/>
    <cellStyle name="20% - 강조색3 3 5 8" xfId="4718"/>
    <cellStyle name="20% - 강조색3 3 6" xfId="3080"/>
    <cellStyle name="20% - 강조색3 3 6 2" xfId="7834"/>
    <cellStyle name="20% - 강조색3 3 6 2 2" xfId="19133"/>
    <cellStyle name="20% - 강조색3 3 6 2 3" xfId="27936"/>
    <cellStyle name="20% - 강조색3 3 6 3" xfId="12560"/>
    <cellStyle name="20% - 강조색3 3 6 3 2" xfId="21328"/>
    <cellStyle name="20% - 강조색3 3 6 4" xfId="14746"/>
    <cellStyle name="20% - 강조색3 3 6 4 2" xfId="23514"/>
    <cellStyle name="20% - 강조색3 3 6 5" xfId="16945"/>
    <cellStyle name="20% - 강조색3 3 6 6" xfId="25750"/>
    <cellStyle name="20% - 강조색3 3 6 7" xfId="5414"/>
    <cellStyle name="20% - 강조색3 3 7" xfId="1982"/>
    <cellStyle name="20% - 강조색3 3 7 2" xfId="26842"/>
    <cellStyle name="20% - 강조색3 3 7 3" xfId="6480"/>
    <cellStyle name="20% - 강조색3 3 8" xfId="6740"/>
    <cellStyle name="20% - 강조색3 3 8 2" xfId="18039"/>
    <cellStyle name="20% - 강조색3 3 9" xfId="11466"/>
    <cellStyle name="20% - 강조색3 3 9 2" xfId="20234"/>
    <cellStyle name="20% - 강조색3 30" xfId="8954"/>
    <cellStyle name="20% - 강조색3 31" xfId="8953"/>
    <cellStyle name="20% - 강조색3 32" xfId="8952"/>
    <cellStyle name="20% - 강조색3 33" xfId="8950"/>
    <cellStyle name="20% - 강조색3 34" xfId="8949"/>
    <cellStyle name="20% - 강조색3 35" xfId="8946"/>
    <cellStyle name="20% - 강조색3 36" xfId="8945"/>
    <cellStyle name="20% - 강조색3 37" xfId="8944"/>
    <cellStyle name="20% - 강조색3 38" xfId="8943"/>
    <cellStyle name="20% - 강조색3 39" xfId="8942"/>
    <cellStyle name="20% - 강조색3 4" xfId="120"/>
    <cellStyle name="20% - 강조색3 4 10" xfId="24672"/>
    <cellStyle name="20% - 강조색3 4 11" xfId="4336"/>
    <cellStyle name="20% - 강조색3 4 2" xfId="194"/>
    <cellStyle name="20% - 강조색3 4 2 2" xfId="3169"/>
    <cellStyle name="20% - 강조색3 4 2 2 2" xfId="7923"/>
    <cellStyle name="20% - 강조색3 4 2 2 2 2" xfId="19222"/>
    <cellStyle name="20% - 강조색3 4 2 2 2 3" xfId="28025"/>
    <cellStyle name="20% - 강조색3 4 2 2 3" xfId="12649"/>
    <cellStyle name="20% - 강조색3 4 2 2 3 2" xfId="21417"/>
    <cellStyle name="20% - 강조색3 4 2 2 4" xfId="14835"/>
    <cellStyle name="20% - 강조색3 4 2 2 4 2" xfId="23603"/>
    <cellStyle name="20% - 강조색3 4 2 2 5" xfId="17034"/>
    <cellStyle name="20% - 강조색3 4 2 2 6" xfId="25839"/>
    <cellStyle name="20% - 강조색3 4 2 2 7" xfId="5503"/>
    <cellStyle name="20% - 강조색3 4 2 3" xfId="2071"/>
    <cellStyle name="20% - 강조색3 4 2 3 2" xfId="26931"/>
    <cellStyle name="20% - 강조색3 4 2 3 3" xfId="6485"/>
    <cellStyle name="20% - 강조색3 4 2 4" xfId="6829"/>
    <cellStyle name="20% - 강조색3 4 2 4 2" xfId="18128"/>
    <cellStyle name="20% - 강조색3 4 2 5" xfId="11555"/>
    <cellStyle name="20% - 강조색3 4 2 5 2" xfId="20323"/>
    <cellStyle name="20% - 강조색3 4 2 6" xfId="13741"/>
    <cellStyle name="20% - 강조색3 4 2 6 2" xfId="22509"/>
    <cellStyle name="20% - 강조색3 4 2 7" xfId="15882"/>
    <cellStyle name="20% - 강조색3 4 2 8" xfId="24745"/>
    <cellStyle name="20% - 강조색3 4 2 9" xfId="4409"/>
    <cellStyle name="20% - 강조색3 4 3" xfId="327"/>
    <cellStyle name="20% - 강조색3 4 3 2" xfId="3302"/>
    <cellStyle name="20% - 강조색3 4 3 2 2" xfId="8056"/>
    <cellStyle name="20% - 강조색3 4 3 2 2 2" xfId="19355"/>
    <cellStyle name="20% - 강조색3 4 3 2 2 3" xfId="28158"/>
    <cellStyle name="20% - 강조색3 4 3 2 3" xfId="12782"/>
    <cellStyle name="20% - 강조색3 4 3 2 3 2" xfId="21550"/>
    <cellStyle name="20% - 강조색3 4 3 2 4" xfId="14968"/>
    <cellStyle name="20% - 강조색3 4 3 2 4 2" xfId="23736"/>
    <cellStyle name="20% - 강조색3 4 3 2 5" xfId="17167"/>
    <cellStyle name="20% - 강조색3 4 3 2 6" xfId="25972"/>
    <cellStyle name="20% - 강조색3 4 3 2 7" xfId="5636"/>
    <cellStyle name="20% - 강조색3 4 3 3" xfId="2204"/>
    <cellStyle name="20% - 강조색3 4 3 3 2" xfId="18261"/>
    <cellStyle name="20% - 강조색3 4 3 3 3" xfId="27064"/>
    <cellStyle name="20% - 강조색3 4 3 3 4" xfId="6962"/>
    <cellStyle name="20% - 강조색3 4 3 4" xfId="11688"/>
    <cellStyle name="20% - 강조색3 4 3 4 2" xfId="20456"/>
    <cellStyle name="20% - 강조색3 4 3 5" xfId="13874"/>
    <cellStyle name="20% - 강조색3 4 3 5 2" xfId="22642"/>
    <cellStyle name="20% - 강조색3 4 3 6" xfId="16063"/>
    <cellStyle name="20% - 강조색3 4 3 7" xfId="24878"/>
    <cellStyle name="20% - 강조색3 4 3 8" xfId="4542"/>
    <cellStyle name="20% - 강조색3 4 4" xfId="3096"/>
    <cellStyle name="20% - 강조색3 4 4 2" xfId="7850"/>
    <cellStyle name="20% - 강조색3 4 4 2 2" xfId="19149"/>
    <cellStyle name="20% - 강조색3 4 4 2 3" xfId="27952"/>
    <cellStyle name="20% - 강조색3 4 4 3" xfId="12576"/>
    <cellStyle name="20% - 강조색3 4 4 3 2" xfId="21344"/>
    <cellStyle name="20% - 강조색3 4 4 4" xfId="14762"/>
    <cellStyle name="20% - 강조색3 4 4 4 2" xfId="23530"/>
    <cellStyle name="20% - 강조색3 4 4 5" xfId="16961"/>
    <cellStyle name="20% - 강조색3 4 4 6" xfId="25766"/>
    <cellStyle name="20% - 강조색3 4 4 7" xfId="5430"/>
    <cellStyle name="20% - 강조색3 4 5" xfId="1998"/>
    <cellStyle name="20% - 강조색3 4 5 2" xfId="26858"/>
    <cellStyle name="20% - 강조색3 4 5 3" xfId="6484"/>
    <cellStyle name="20% - 강조색3 4 6" xfId="6756"/>
    <cellStyle name="20% - 강조색3 4 6 2" xfId="18055"/>
    <cellStyle name="20% - 강조색3 4 7" xfId="11482"/>
    <cellStyle name="20% - 강조색3 4 7 2" xfId="20250"/>
    <cellStyle name="20% - 강조색3 4 8" xfId="13668"/>
    <cellStyle name="20% - 강조색3 4 8 2" xfId="22436"/>
    <cellStyle name="20% - 강조색3 4 9" xfId="15787"/>
    <cellStyle name="20% - 강조색3 40" xfId="8939"/>
    <cellStyle name="20% - 강조색3 41" xfId="9501"/>
    <cellStyle name="20% - 강조색3 42" xfId="9589"/>
    <cellStyle name="20% - 강조색3 43" xfId="9588"/>
    <cellStyle name="20% - 강조색3 44" xfId="9499"/>
    <cellStyle name="20% - 강조색3 45" xfId="9498"/>
    <cellStyle name="20% - 강조색3 46" xfId="8938"/>
    <cellStyle name="20% - 강조색3 47" xfId="8937"/>
    <cellStyle name="20% - 강조색3 48" xfId="8935"/>
    <cellStyle name="20% - 강조색3 49" xfId="8934"/>
    <cellStyle name="20% - 강조색3 5" xfId="139"/>
    <cellStyle name="20% - 강조색3 5 10" xfId="4354"/>
    <cellStyle name="20% - 강조색3 5 2" xfId="385"/>
    <cellStyle name="20% - 강조색3 5 2 2" xfId="3360"/>
    <cellStyle name="20% - 강조색3 5 2 2 2" xfId="8114"/>
    <cellStyle name="20% - 강조색3 5 2 2 2 2" xfId="19413"/>
    <cellStyle name="20% - 강조색3 5 2 2 2 3" xfId="28216"/>
    <cellStyle name="20% - 강조색3 5 2 2 3" xfId="12840"/>
    <cellStyle name="20% - 강조색3 5 2 2 3 2" xfId="21608"/>
    <cellStyle name="20% - 강조색3 5 2 2 4" xfId="15026"/>
    <cellStyle name="20% - 강조색3 5 2 2 4 2" xfId="23794"/>
    <cellStyle name="20% - 강조색3 5 2 2 5" xfId="17225"/>
    <cellStyle name="20% - 강조색3 5 2 2 6" xfId="26030"/>
    <cellStyle name="20% - 강조색3 5 2 2 7" xfId="5694"/>
    <cellStyle name="20% - 강조색3 5 2 3" xfId="2262"/>
    <cellStyle name="20% - 강조색3 5 2 3 2" xfId="18319"/>
    <cellStyle name="20% - 강조색3 5 2 3 3" xfId="27122"/>
    <cellStyle name="20% - 강조색3 5 2 3 4" xfId="7020"/>
    <cellStyle name="20% - 강조색3 5 2 4" xfId="11746"/>
    <cellStyle name="20% - 강조색3 5 2 4 2" xfId="20514"/>
    <cellStyle name="20% - 강조색3 5 2 5" xfId="13932"/>
    <cellStyle name="20% - 강조색3 5 2 5 2" xfId="22700"/>
    <cellStyle name="20% - 강조색3 5 2 6" xfId="16121"/>
    <cellStyle name="20% - 강조색3 5 2 7" xfId="24936"/>
    <cellStyle name="20% - 강조색3 5 2 8" xfId="4600"/>
    <cellStyle name="20% - 강조색3 5 3" xfId="3114"/>
    <cellStyle name="20% - 강조색3 5 3 2" xfId="7868"/>
    <cellStyle name="20% - 강조색3 5 3 2 2" xfId="19167"/>
    <cellStyle name="20% - 강조색3 5 3 2 3" xfId="27970"/>
    <cellStyle name="20% - 강조색3 5 3 3" xfId="12594"/>
    <cellStyle name="20% - 강조색3 5 3 3 2" xfId="21362"/>
    <cellStyle name="20% - 강조색3 5 3 4" xfId="14780"/>
    <cellStyle name="20% - 강조색3 5 3 4 2" xfId="23548"/>
    <cellStyle name="20% - 강조색3 5 3 5" xfId="16979"/>
    <cellStyle name="20% - 강조색3 5 3 6" xfId="25784"/>
    <cellStyle name="20% - 강조색3 5 3 7" xfId="5448"/>
    <cellStyle name="20% - 강조색3 5 4" xfId="2016"/>
    <cellStyle name="20% - 강조색3 5 4 2" xfId="26876"/>
    <cellStyle name="20% - 강조색3 5 4 3" xfId="6486"/>
    <cellStyle name="20% - 강조색3 5 5" xfId="6774"/>
    <cellStyle name="20% - 강조색3 5 5 2" xfId="18073"/>
    <cellStyle name="20% - 강조색3 5 6" xfId="11500"/>
    <cellStyle name="20% - 강조색3 5 6 2" xfId="20268"/>
    <cellStyle name="20% - 강조색3 5 7" xfId="13686"/>
    <cellStyle name="20% - 강조색3 5 7 2" xfId="22454"/>
    <cellStyle name="20% - 강조색3 5 8" xfId="15963"/>
    <cellStyle name="20% - 강조색3 5 9" xfId="24690"/>
    <cellStyle name="20% - 강조색3 50" xfId="8932"/>
    <cellStyle name="20% - 강조색3 51" xfId="8930"/>
    <cellStyle name="20% - 강조색3 52" xfId="8928"/>
    <cellStyle name="20% - 강조색3 53" xfId="8927"/>
    <cellStyle name="20% - 강조색3 54" xfId="8926"/>
    <cellStyle name="20% - 강조색3 55" xfId="8924"/>
    <cellStyle name="20% - 강조색3 56" xfId="8923"/>
    <cellStyle name="20% - 강조색3 57" xfId="8922"/>
    <cellStyle name="20% - 강조색3 58" xfId="8920"/>
    <cellStyle name="20% - 강조색3 59" xfId="8915"/>
    <cellStyle name="20% - 강조색3 6" xfId="262"/>
    <cellStyle name="20% - 강조색3 6 2" xfId="3237"/>
    <cellStyle name="20% - 강조색3 6 2 2" xfId="7991"/>
    <cellStyle name="20% - 강조색3 6 2 2 2" xfId="19290"/>
    <cellStyle name="20% - 강조색3 6 2 2 3" xfId="28093"/>
    <cellStyle name="20% - 강조색3 6 2 3" xfId="12717"/>
    <cellStyle name="20% - 강조색3 6 2 3 2" xfId="21485"/>
    <cellStyle name="20% - 강조색3 6 2 4" xfId="14903"/>
    <cellStyle name="20% - 강조색3 6 2 4 2" xfId="23671"/>
    <cellStyle name="20% - 강조색3 6 2 5" xfId="17102"/>
    <cellStyle name="20% - 강조색3 6 2 6" xfId="25907"/>
    <cellStyle name="20% - 강조색3 6 2 7" xfId="5571"/>
    <cellStyle name="20% - 강조색3 6 3" xfId="2139"/>
    <cellStyle name="20% - 강조색3 6 3 2" xfId="26999"/>
    <cellStyle name="20% - 강조색3 6 3 3" xfId="6487"/>
    <cellStyle name="20% - 강조색3 6 4" xfId="6897"/>
    <cellStyle name="20% - 강조색3 6 4 2" xfId="18196"/>
    <cellStyle name="20% - 강조색3 6 5" xfId="11623"/>
    <cellStyle name="20% - 강조색3 6 5 2" xfId="20391"/>
    <cellStyle name="20% - 강조색3 6 6" xfId="13809"/>
    <cellStyle name="20% - 강조색3 6 6 2" xfId="22577"/>
    <cellStyle name="20% - 강조색3 6 7" xfId="15862"/>
    <cellStyle name="20% - 강조색3 6 8" xfId="24813"/>
    <cellStyle name="20% - 강조색3 6 9" xfId="4477"/>
    <cellStyle name="20% - 강조색3 60" xfId="8912"/>
    <cellStyle name="20% - 강조색3 61" xfId="8911"/>
    <cellStyle name="20% - 강조색3 62" xfId="8908"/>
    <cellStyle name="20% - 강조색3 63" xfId="8904"/>
    <cellStyle name="20% - 강조색3 64" xfId="8903"/>
    <cellStyle name="20% - 강조색3 65" xfId="8900"/>
    <cellStyle name="20% - 강조색3 66" xfId="8899"/>
    <cellStyle name="20% - 강조색3 67" xfId="10998"/>
    <cellStyle name="20% - 강조색3 68" xfId="6699"/>
    <cellStyle name="20% - 강조색3 68 2" xfId="17998"/>
    <cellStyle name="20% - 강조색3 69" xfId="11425"/>
    <cellStyle name="20% - 강조색3 69 2" xfId="20193"/>
    <cellStyle name="20% - 강조색3 7" xfId="443"/>
    <cellStyle name="20% - 강조색3 7 2" xfId="3417"/>
    <cellStyle name="20% - 강조색3 7 2 2" xfId="8171"/>
    <cellStyle name="20% - 강조색3 7 2 2 2" xfId="19470"/>
    <cellStyle name="20% - 강조색3 7 2 2 3" xfId="28273"/>
    <cellStyle name="20% - 강조색3 7 2 3" xfId="12897"/>
    <cellStyle name="20% - 강조색3 7 2 3 2" xfId="21665"/>
    <cellStyle name="20% - 강조색3 7 2 4" xfId="15083"/>
    <cellStyle name="20% - 강조색3 7 2 4 2" xfId="23851"/>
    <cellStyle name="20% - 강조색3 7 2 5" xfId="17282"/>
    <cellStyle name="20% - 강조색3 7 2 6" xfId="26087"/>
    <cellStyle name="20% - 강조색3 7 2 7" xfId="5751"/>
    <cellStyle name="20% - 강조색3 7 3" xfId="2319"/>
    <cellStyle name="20% - 강조색3 7 3 2" xfId="27179"/>
    <cellStyle name="20% - 강조색3 7 3 3" xfId="8885"/>
    <cellStyle name="20% - 강조색3 7 4" xfId="7077"/>
    <cellStyle name="20% - 강조색3 7 4 2" xfId="18376"/>
    <cellStyle name="20% - 강조색3 7 5" xfId="11803"/>
    <cellStyle name="20% - 강조색3 7 5 2" xfId="20571"/>
    <cellStyle name="20% - 강조색3 7 6" xfId="13989"/>
    <cellStyle name="20% - 강조색3 7 6 2" xfId="22757"/>
    <cellStyle name="20% - 강조색3 7 7" xfId="16178"/>
    <cellStyle name="20% - 강조색3 7 8" xfId="24993"/>
    <cellStyle name="20% - 강조색3 7 9" xfId="4657"/>
    <cellStyle name="20% - 강조색3 70" xfId="13611"/>
    <cellStyle name="20% - 강조색3 70 2" xfId="22379"/>
    <cellStyle name="20% - 강조색3 71" xfId="15943"/>
    <cellStyle name="20% - 강조색3 72" xfId="24615"/>
    <cellStyle name="20% - 강조색3 73" xfId="4279"/>
    <cellStyle name="20% - 강조색3 8" xfId="464"/>
    <cellStyle name="20% - 강조색3 8 2" xfId="3437"/>
    <cellStyle name="20% - 강조색3 8 2 2" xfId="8191"/>
    <cellStyle name="20% - 강조색3 8 2 2 2" xfId="19490"/>
    <cellStyle name="20% - 강조색3 8 2 2 3" xfId="28293"/>
    <cellStyle name="20% - 강조색3 8 2 3" xfId="12917"/>
    <cellStyle name="20% - 강조색3 8 2 3 2" xfId="21685"/>
    <cellStyle name="20% - 강조색3 8 2 4" xfId="15103"/>
    <cellStyle name="20% - 강조색3 8 2 4 2" xfId="23871"/>
    <cellStyle name="20% - 강조색3 8 2 5" xfId="17302"/>
    <cellStyle name="20% - 강조색3 8 2 6" xfId="26107"/>
    <cellStyle name="20% - 강조색3 8 2 7" xfId="5771"/>
    <cellStyle name="20% - 강조색3 8 3" xfId="2339"/>
    <cellStyle name="20% - 강조색3 8 3 2" xfId="27199"/>
    <cellStyle name="20% - 강조색3 8 3 3" xfId="8886"/>
    <cellStyle name="20% - 강조색3 8 4" xfId="7097"/>
    <cellStyle name="20% - 강조색3 8 4 2" xfId="18396"/>
    <cellStyle name="20% - 강조색3 8 5" xfId="11823"/>
    <cellStyle name="20% - 강조색3 8 5 2" xfId="20591"/>
    <cellStyle name="20% - 강조색3 8 6" xfId="14009"/>
    <cellStyle name="20% - 강조색3 8 6 2" xfId="22777"/>
    <cellStyle name="20% - 강조색3 8 7" xfId="16196"/>
    <cellStyle name="20% - 강조색3 8 8" xfId="25013"/>
    <cellStyle name="20% - 강조색3 8 9" xfId="4677"/>
    <cellStyle name="20% - 강조색3 9" xfId="3015"/>
    <cellStyle name="20% - 강조색3 9 2" xfId="4138"/>
    <cellStyle name="20% - 강조색3 9 2 2" xfId="8867"/>
    <cellStyle name="20% - 강조색3 9 2 2 2" xfId="20166"/>
    <cellStyle name="20% - 강조색3 9 2 2 3" xfId="28969"/>
    <cellStyle name="20% - 강조색3 9 2 3" xfId="13593"/>
    <cellStyle name="20% - 강조색3 9 2 3 2" xfId="22361"/>
    <cellStyle name="20% - 강조색3 9 2 4" xfId="15779"/>
    <cellStyle name="20% - 강조색3 9 2 4 2" xfId="24547"/>
    <cellStyle name="20% - 강조색3 9 2 5" xfId="17978"/>
    <cellStyle name="20% - 강조색3 9 2 6" xfId="26783"/>
    <cellStyle name="20% - 강조색3 9 2 7" xfId="6447"/>
    <cellStyle name="20% - 강조색3 9 3" xfId="8986"/>
    <cellStyle name="20% - 강조색3 9 3 2" xfId="27875"/>
    <cellStyle name="20% - 강조색3 9 4" xfId="7773"/>
    <cellStyle name="20% - 강조색3 9 4 2" xfId="19072"/>
    <cellStyle name="20% - 강조색3 9 5" xfId="12499"/>
    <cellStyle name="20% - 강조색3 9 5 2" xfId="21267"/>
    <cellStyle name="20% - 강조색3 9 6" xfId="14685"/>
    <cellStyle name="20% - 강조색3 9 6 2" xfId="23453"/>
    <cellStyle name="20% - 강조색3 9 7" xfId="16884"/>
    <cellStyle name="20% - 강조색3 9 8" xfId="25689"/>
    <cellStyle name="20% - 강조색3 9 9" xfId="5353"/>
    <cellStyle name="20% - 강조색4" xfId="52" builtinId="42" customBuiltin="1"/>
    <cellStyle name="20% - 강조색4 10" xfId="3031"/>
    <cellStyle name="20% - 강조색4 10 2" xfId="9022"/>
    <cellStyle name="20% - 강조색4 10 2 2" xfId="27891"/>
    <cellStyle name="20% - 강조색4 10 3" xfId="7789"/>
    <cellStyle name="20% - 강조색4 10 3 2" xfId="19088"/>
    <cellStyle name="20% - 강조색4 10 4" xfId="12515"/>
    <cellStyle name="20% - 강조색4 10 4 2" xfId="21283"/>
    <cellStyle name="20% - 강조색4 10 5" xfId="14701"/>
    <cellStyle name="20% - 강조색4 10 5 2" xfId="23469"/>
    <cellStyle name="20% - 강조색4 10 6" xfId="16900"/>
    <cellStyle name="20% - 강조색4 10 7" xfId="25705"/>
    <cellStyle name="20% - 강조색4 10 8" xfId="5369"/>
    <cellStyle name="20% - 강조색4 11" xfId="4166"/>
    <cellStyle name="20% - 강조색4 12" xfId="1943"/>
    <cellStyle name="20% - 강조색4 12 2" xfId="28986"/>
    <cellStyle name="20% - 강조색4 12 3" xfId="26797"/>
    <cellStyle name="20% - 강조색4 12 4" xfId="9447"/>
    <cellStyle name="20% - 강조색4 13" xfId="8892"/>
    <cellStyle name="20% - 강조색4 14" xfId="8891"/>
    <cellStyle name="20% - 강조색4 15" xfId="8887"/>
    <cellStyle name="20% - 강조색4 16" xfId="8884"/>
    <cellStyle name="20% - 강조색4 17" xfId="8883"/>
    <cellStyle name="20% - 강조색4 18" xfId="8880"/>
    <cellStyle name="20% - 강조색4 19" xfId="8876"/>
    <cellStyle name="20% - 강조색4 2" xfId="87"/>
    <cellStyle name="20% - 강조색4 2 10" xfId="11449"/>
    <cellStyle name="20% - 강조색4 2 10 2" xfId="20217"/>
    <cellStyle name="20% - 강조색4 2 11" xfId="13635"/>
    <cellStyle name="20% - 강조색4 2 11 2" xfId="22403"/>
    <cellStyle name="20% - 강조색4 2 12" xfId="15788"/>
    <cellStyle name="20% - 강조색4 2 13" xfId="24639"/>
    <cellStyle name="20% - 강조색4 2 14" xfId="4303"/>
    <cellStyle name="20% - 강조색4 2 2" xfId="163"/>
    <cellStyle name="20% - 강조색4 2 2 10" xfId="4378"/>
    <cellStyle name="20% - 강조색4 2 2 2" xfId="347"/>
    <cellStyle name="20% - 강조색4 2 2 2 2" xfId="3322"/>
    <cellStyle name="20% - 강조색4 2 2 2 2 2" xfId="8076"/>
    <cellStyle name="20% - 강조색4 2 2 2 2 2 2" xfId="19375"/>
    <cellStyle name="20% - 강조색4 2 2 2 2 2 3" xfId="28178"/>
    <cellStyle name="20% - 강조색4 2 2 2 2 3" xfId="12802"/>
    <cellStyle name="20% - 강조색4 2 2 2 2 3 2" xfId="21570"/>
    <cellStyle name="20% - 강조색4 2 2 2 2 4" xfId="14988"/>
    <cellStyle name="20% - 강조색4 2 2 2 2 4 2" xfId="23756"/>
    <cellStyle name="20% - 강조색4 2 2 2 2 5" xfId="17187"/>
    <cellStyle name="20% - 강조색4 2 2 2 2 6" xfId="25992"/>
    <cellStyle name="20% - 강조색4 2 2 2 2 7" xfId="5656"/>
    <cellStyle name="20% - 강조색4 2 2 2 3" xfId="2224"/>
    <cellStyle name="20% - 강조색4 2 2 2 3 2" xfId="18281"/>
    <cellStyle name="20% - 강조색4 2 2 2 3 3" xfId="27084"/>
    <cellStyle name="20% - 강조색4 2 2 2 3 4" xfId="6982"/>
    <cellStyle name="20% - 강조색4 2 2 2 4" xfId="11708"/>
    <cellStyle name="20% - 강조색4 2 2 2 4 2" xfId="20476"/>
    <cellStyle name="20% - 강조색4 2 2 2 5" xfId="13894"/>
    <cellStyle name="20% - 강조색4 2 2 2 5 2" xfId="22662"/>
    <cellStyle name="20% - 강조색4 2 2 2 6" xfId="16083"/>
    <cellStyle name="20% - 강조색4 2 2 2 7" xfId="24898"/>
    <cellStyle name="20% - 강조색4 2 2 2 8" xfId="4562"/>
    <cellStyle name="20% - 강조색4 2 2 3" xfId="3138"/>
    <cellStyle name="20% - 강조색4 2 2 3 2" xfId="7892"/>
    <cellStyle name="20% - 강조색4 2 2 3 2 2" xfId="19191"/>
    <cellStyle name="20% - 강조색4 2 2 3 2 3" xfId="27994"/>
    <cellStyle name="20% - 강조색4 2 2 3 3" xfId="12618"/>
    <cellStyle name="20% - 강조색4 2 2 3 3 2" xfId="21386"/>
    <cellStyle name="20% - 강조색4 2 2 3 4" xfId="14804"/>
    <cellStyle name="20% - 강조색4 2 2 3 4 2" xfId="23572"/>
    <cellStyle name="20% - 강조색4 2 2 3 5" xfId="17003"/>
    <cellStyle name="20% - 강조색4 2 2 3 6" xfId="25808"/>
    <cellStyle name="20% - 강조색4 2 2 3 7" xfId="5472"/>
    <cellStyle name="20% - 강조색4 2 2 4" xfId="2040"/>
    <cellStyle name="20% - 강조색4 2 2 4 2" xfId="26900"/>
    <cellStyle name="20% - 강조색4 2 2 4 3" xfId="6488"/>
    <cellStyle name="20% - 강조색4 2 2 5" xfId="6798"/>
    <cellStyle name="20% - 강조색4 2 2 5 2" xfId="18097"/>
    <cellStyle name="20% - 강조색4 2 2 6" xfId="11524"/>
    <cellStyle name="20% - 강조색4 2 2 6 2" xfId="20292"/>
    <cellStyle name="20% - 강조색4 2 2 7" xfId="13710"/>
    <cellStyle name="20% - 강조색4 2 2 7 2" xfId="22478"/>
    <cellStyle name="20% - 강조색4 2 2 8" xfId="15980"/>
    <cellStyle name="20% - 강조색4 2 2 9" xfId="24714"/>
    <cellStyle name="20% - 강조색4 2 3" xfId="225"/>
    <cellStyle name="20% - 강조색4 2 3 10" xfId="4440"/>
    <cellStyle name="20% - 강조색4 2 3 2" xfId="409"/>
    <cellStyle name="20% - 강조색4 2 3 2 2" xfId="3384"/>
    <cellStyle name="20% - 강조색4 2 3 2 2 2" xfId="8138"/>
    <cellStyle name="20% - 강조색4 2 3 2 2 2 2" xfId="19437"/>
    <cellStyle name="20% - 강조색4 2 3 2 2 2 3" xfId="28240"/>
    <cellStyle name="20% - 강조색4 2 3 2 2 3" xfId="12864"/>
    <cellStyle name="20% - 강조색4 2 3 2 2 3 2" xfId="21632"/>
    <cellStyle name="20% - 강조색4 2 3 2 2 4" xfId="15050"/>
    <cellStyle name="20% - 강조색4 2 3 2 2 4 2" xfId="23818"/>
    <cellStyle name="20% - 강조색4 2 3 2 2 5" xfId="17249"/>
    <cellStyle name="20% - 강조색4 2 3 2 2 6" xfId="26054"/>
    <cellStyle name="20% - 강조색4 2 3 2 2 7" xfId="5718"/>
    <cellStyle name="20% - 강조색4 2 3 2 3" xfId="2286"/>
    <cellStyle name="20% - 강조색4 2 3 2 3 2" xfId="18343"/>
    <cellStyle name="20% - 강조색4 2 3 2 3 3" xfId="27146"/>
    <cellStyle name="20% - 강조색4 2 3 2 3 4" xfId="7044"/>
    <cellStyle name="20% - 강조색4 2 3 2 4" xfId="11770"/>
    <cellStyle name="20% - 강조색4 2 3 2 4 2" xfId="20538"/>
    <cellStyle name="20% - 강조색4 2 3 2 5" xfId="13956"/>
    <cellStyle name="20% - 강조색4 2 3 2 5 2" xfId="22724"/>
    <cellStyle name="20% - 강조색4 2 3 2 6" xfId="16145"/>
    <cellStyle name="20% - 강조색4 2 3 2 7" xfId="24960"/>
    <cellStyle name="20% - 강조색4 2 3 2 8" xfId="4624"/>
    <cellStyle name="20% - 강조색4 2 3 3" xfId="3200"/>
    <cellStyle name="20% - 강조색4 2 3 3 2" xfId="7954"/>
    <cellStyle name="20% - 강조색4 2 3 3 2 2" xfId="19253"/>
    <cellStyle name="20% - 강조색4 2 3 3 2 3" xfId="28056"/>
    <cellStyle name="20% - 강조색4 2 3 3 3" xfId="12680"/>
    <cellStyle name="20% - 강조색4 2 3 3 3 2" xfId="21448"/>
    <cellStyle name="20% - 강조색4 2 3 3 4" xfId="14866"/>
    <cellStyle name="20% - 강조색4 2 3 3 4 2" xfId="23634"/>
    <cellStyle name="20% - 강조색4 2 3 3 5" xfId="17065"/>
    <cellStyle name="20% - 강조색4 2 3 3 6" xfId="25870"/>
    <cellStyle name="20% - 강조색4 2 3 3 7" xfId="5534"/>
    <cellStyle name="20% - 강조색4 2 3 4" xfId="2102"/>
    <cellStyle name="20% - 강조색4 2 3 4 2" xfId="26962"/>
    <cellStyle name="20% - 강조색4 2 3 4 3" xfId="6489"/>
    <cellStyle name="20% - 강조색4 2 3 5" xfId="6860"/>
    <cellStyle name="20% - 강조색4 2 3 5 2" xfId="18159"/>
    <cellStyle name="20% - 강조색4 2 3 6" xfId="11586"/>
    <cellStyle name="20% - 강조색4 2 3 6 2" xfId="20354"/>
    <cellStyle name="20% - 강조색4 2 3 7" xfId="13772"/>
    <cellStyle name="20% - 강조색4 2 3 7 2" xfId="22540"/>
    <cellStyle name="20% - 강조색4 2 3 8" xfId="15863"/>
    <cellStyle name="20% - 강조색4 2 3 9" xfId="24776"/>
    <cellStyle name="20% - 강조색4 2 4" xfId="286"/>
    <cellStyle name="20% - 강조색4 2 4 2" xfId="3261"/>
    <cellStyle name="20% - 강조색4 2 4 2 2" xfId="8015"/>
    <cellStyle name="20% - 강조색4 2 4 2 2 2" xfId="19314"/>
    <cellStyle name="20% - 강조색4 2 4 2 2 3" xfId="28117"/>
    <cellStyle name="20% - 강조색4 2 4 2 3" xfId="12741"/>
    <cellStyle name="20% - 강조색4 2 4 2 3 2" xfId="21509"/>
    <cellStyle name="20% - 강조색4 2 4 2 4" xfId="14927"/>
    <cellStyle name="20% - 강조색4 2 4 2 4 2" xfId="23695"/>
    <cellStyle name="20% - 강조색4 2 4 2 5" xfId="17126"/>
    <cellStyle name="20% - 강조색4 2 4 2 6" xfId="25931"/>
    <cellStyle name="20% - 강조색4 2 4 2 7" xfId="5595"/>
    <cellStyle name="20% - 강조색4 2 4 3" xfId="2163"/>
    <cellStyle name="20% - 강조색4 2 4 3 2" xfId="27023"/>
    <cellStyle name="20% - 강조색4 2 4 3 3" xfId="6490"/>
    <cellStyle name="20% - 강조색4 2 4 4" xfId="6921"/>
    <cellStyle name="20% - 강조색4 2 4 4 2" xfId="18220"/>
    <cellStyle name="20% - 강조색4 2 4 5" xfId="11647"/>
    <cellStyle name="20% - 강조색4 2 4 5 2" xfId="20415"/>
    <cellStyle name="20% - 강조색4 2 4 6" xfId="13833"/>
    <cellStyle name="20% - 강조색4 2 4 6 2" xfId="22601"/>
    <cellStyle name="20% - 강조색4 2 4 7" xfId="16022"/>
    <cellStyle name="20% - 강조색4 2 4 8" xfId="24837"/>
    <cellStyle name="20% - 강조색4 2 4 9" xfId="4501"/>
    <cellStyle name="20% - 강조색4 2 5" xfId="488"/>
    <cellStyle name="20% - 강조색4 2 5 2" xfId="3461"/>
    <cellStyle name="20% - 강조색4 2 5 2 2" xfId="8215"/>
    <cellStyle name="20% - 강조색4 2 5 2 2 2" xfId="19514"/>
    <cellStyle name="20% - 강조색4 2 5 2 2 3" xfId="28317"/>
    <cellStyle name="20% - 강조색4 2 5 2 3" xfId="12941"/>
    <cellStyle name="20% - 강조색4 2 5 2 3 2" xfId="21709"/>
    <cellStyle name="20% - 강조색4 2 5 2 4" xfId="15127"/>
    <cellStyle name="20% - 강조색4 2 5 2 4 2" xfId="23895"/>
    <cellStyle name="20% - 강조색4 2 5 2 5" xfId="17326"/>
    <cellStyle name="20% - 강조색4 2 5 2 6" xfId="26131"/>
    <cellStyle name="20% - 강조색4 2 5 2 7" xfId="5795"/>
    <cellStyle name="20% - 강조색4 2 5 3" xfId="2363"/>
    <cellStyle name="20% - 강조색4 2 5 3 2" xfId="18420"/>
    <cellStyle name="20% - 강조색4 2 5 3 3" xfId="27223"/>
    <cellStyle name="20% - 강조색4 2 5 3 4" xfId="7121"/>
    <cellStyle name="20% - 강조색4 2 5 4" xfId="11847"/>
    <cellStyle name="20% - 강조색4 2 5 4 2" xfId="20615"/>
    <cellStyle name="20% - 강조색4 2 5 5" xfId="14033"/>
    <cellStyle name="20% - 강조색4 2 5 5 2" xfId="22801"/>
    <cellStyle name="20% - 강조색4 2 5 6" xfId="16220"/>
    <cellStyle name="20% - 강조색4 2 5 7" xfId="25037"/>
    <cellStyle name="20% - 강조색4 2 5 8" xfId="4701"/>
    <cellStyle name="20% - 강조색4 2 6" xfId="519"/>
    <cellStyle name="20% - 강조색4 2 7" xfId="3063"/>
    <cellStyle name="20% - 강조색4 2 7 2" xfId="7817"/>
    <cellStyle name="20% - 강조색4 2 7 2 2" xfId="19116"/>
    <cellStyle name="20% - 강조색4 2 7 2 3" xfId="27919"/>
    <cellStyle name="20% - 강조색4 2 7 3" xfId="12543"/>
    <cellStyle name="20% - 강조색4 2 7 3 2" xfId="21311"/>
    <cellStyle name="20% - 강조색4 2 7 4" xfId="14729"/>
    <cellStyle name="20% - 강조색4 2 7 4 2" xfId="23497"/>
    <cellStyle name="20% - 강조색4 2 7 5" xfId="16928"/>
    <cellStyle name="20% - 강조색4 2 7 6" xfId="25733"/>
    <cellStyle name="20% - 강조색4 2 7 7" xfId="5397"/>
    <cellStyle name="20% - 강조색4 2 8" xfId="4173"/>
    <cellStyle name="20% - 강조색4 2 9" xfId="1965"/>
    <cellStyle name="20% - 강조색4 2 9 2" xfId="18022"/>
    <cellStyle name="20% - 강조색4 2 9 3" xfId="26825"/>
    <cellStyle name="20% - 강조색4 2 9 4" xfId="6723"/>
    <cellStyle name="20% - 강조색4 20" xfId="9108"/>
    <cellStyle name="20% - 강조색4 21" xfId="9109"/>
    <cellStyle name="20% - 강조색4 22" xfId="9110"/>
    <cellStyle name="20% - 강조색4 23" xfId="9112"/>
    <cellStyle name="20% - 강조색4 24" xfId="9113"/>
    <cellStyle name="20% - 강조색4 25" xfId="9114"/>
    <cellStyle name="20% - 강조색4 26" xfId="9115"/>
    <cellStyle name="20% - 강조색4 27" xfId="9116"/>
    <cellStyle name="20% - 강조색4 28" xfId="9117"/>
    <cellStyle name="20% - 강조색4 29" xfId="9120"/>
    <cellStyle name="20% - 강조색4 3" xfId="106"/>
    <cellStyle name="20% - 강조색4 3 10" xfId="13654"/>
    <cellStyle name="20% - 강조색4 3 10 2" xfId="22422"/>
    <cellStyle name="20% - 강조색4 3 11" xfId="15947"/>
    <cellStyle name="20% - 강조색4 3 12" xfId="24658"/>
    <cellStyle name="20% - 강조색4 3 13" xfId="4322"/>
    <cellStyle name="20% - 강조색4 3 2" xfId="182"/>
    <cellStyle name="20% - 강조색4 3 2 10" xfId="4397"/>
    <cellStyle name="20% - 강조색4 3 2 2" xfId="366"/>
    <cellStyle name="20% - 강조색4 3 2 2 2" xfId="3341"/>
    <cellStyle name="20% - 강조색4 3 2 2 2 2" xfId="8095"/>
    <cellStyle name="20% - 강조색4 3 2 2 2 2 2" xfId="19394"/>
    <cellStyle name="20% - 강조색4 3 2 2 2 2 3" xfId="28197"/>
    <cellStyle name="20% - 강조색4 3 2 2 2 3" xfId="12821"/>
    <cellStyle name="20% - 강조색4 3 2 2 2 3 2" xfId="21589"/>
    <cellStyle name="20% - 강조색4 3 2 2 2 4" xfId="15007"/>
    <cellStyle name="20% - 강조색4 3 2 2 2 4 2" xfId="23775"/>
    <cellStyle name="20% - 강조색4 3 2 2 2 5" xfId="17206"/>
    <cellStyle name="20% - 강조색4 3 2 2 2 6" xfId="26011"/>
    <cellStyle name="20% - 강조색4 3 2 2 2 7" xfId="5675"/>
    <cellStyle name="20% - 강조색4 3 2 2 3" xfId="2243"/>
    <cellStyle name="20% - 강조색4 3 2 2 3 2" xfId="18300"/>
    <cellStyle name="20% - 강조색4 3 2 2 3 3" xfId="27103"/>
    <cellStyle name="20% - 강조색4 3 2 2 3 4" xfId="7001"/>
    <cellStyle name="20% - 강조색4 3 2 2 4" xfId="11727"/>
    <cellStyle name="20% - 강조색4 3 2 2 4 2" xfId="20495"/>
    <cellStyle name="20% - 강조색4 3 2 2 5" xfId="13913"/>
    <cellStyle name="20% - 강조색4 3 2 2 5 2" xfId="22681"/>
    <cellStyle name="20% - 강조색4 3 2 2 6" xfId="16102"/>
    <cellStyle name="20% - 강조색4 3 2 2 7" xfId="24917"/>
    <cellStyle name="20% - 강조색4 3 2 2 8" xfId="4581"/>
    <cellStyle name="20% - 강조색4 3 2 3" xfId="3157"/>
    <cellStyle name="20% - 강조색4 3 2 3 2" xfId="7911"/>
    <cellStyle name="20% - 강조색4 3 2 3 2 2" xfId="19210"/>
    <cellStyle name="20% - 강조색4 3 2 3 2 3" xfId="28013"/>
    <cellStyle name="20% - 강조색4 3 2 3 3" xfId="12637"/>
    <cellStyle name="20% - 강조색4 3 2 3 3 2" xfId="21405"/>
    <cellStyle name="20% - 강조색4 3 2 3 4" xfId="14823"/>
    <cellStyle name="20% - 강조색4 3 2 3 4 2" xfId="23591"/>
    <cellStyle name="20% - 강조색4 3 2 3 5" xfId="17022"/>
    <cellStyle name="20% - 강조색4 3 2 3 6" xfId="25827"/>
    <cellStyle name="20% - 강조색4 3 2 3 7" xfId="5491"/>
    <cellStyle name="20% - 강조색4 3 2 4" xfId="2059"/>
    <cellStyle name="20% - 강조색4 3 2 4 2" xfId="26919"/>
    <cellStyle name="20% - 강조색4 3 2 4 3" xfId="6492"/>
    <cellStyle name="20% - 강조색4 3 2 5" xfId="6817"/>
    <cellStyle name="20% - 강조색4 3 2 5 2" xfId="18116"/>
    <cellStyle name="20% - 강조색4 3 2 6" xfId="11543"/>
    <cellStyle name="20% - 강조색4 3 2 6 2" xfId="20311"/>
    <cellStyle name="20% - 강조색4 3 2 7" xfId="13729"/>
    <cellStyle name="20% - 강조색4 3 2 7 2" xfId="22497"/>
    <cellStyle name="20% - 강조색4 3 2 8" xfId="15930"/>
    <cellStyle name="20% - 강조색4 3 2 9" xfId="24733"/>
    <cellStyle name="20% - 강조색4 3 3" xfId="244"/>
    <cellStyle name="20% - 강조색4 3 3 10" xfId="4459"/>
    <cellStyle name="20% - 강조색4 3 3 2" xfId="428"/>
    <cellStyle name="20% - 강조색4 3 3 2 2" xfId="3403"/>
    <cellStyle name="20% - 강조색4 3 3 2 2 2" xfId="8157"/>
    <cellStyle name="20% - 강조색4 3 3 2 2 2 2" xfId="19456"/>
    <cellStyle name="20% - 강조색4 3 3 2 2 2 3" xfId="28259"/>
    <cellStyle name="20% - 강조색4 3 3 2 2 3" xfId="12883"/>
    <cellStyle name="20% - 강조색4 3 3 2 2 3 2" xfId="21651"/>
    <cellStyle name="20% - 강조색4 3 3 2 2 4" xfId="15069"/>
    <cellStyle name="20% - 강조색4 3 3 2 2 4 2" xfId="23837"/>
    <cellStyle name="20% - 강조색4 3 3 2 2 5" xfId="17268"/>
    <cellStyle name="20% - 강조색4 3 3 2 2 6" xfId="26073"/>
    <cellStyle name="20% - 강조색4 3 3 2 2 7" xfId="5737"/>
    <cellStyle name="20% - 강조색4 3 3 2 3" xfId="2305"/>
    <cellStyle name="20% - 강조색4 3 3 2 3 2" xfId="18362"/>
    <cellStyle name="20% - 강조색4 3 3 2 3 3" xfId="27165"/>
    <cellStyle name="20% - 강조색4 3 3 2 3 4" xfId="7063"/>
    <cellStyle name="20% - 강조색4 3 3 2 4" xfId="11789"/>
    <cellStyle name="20% - 강조색4 3 3 2 4 2" xfId="20557"/>
    <cellStyle name="20% - 강조색4 3 3 2 5" xfId="13975"/>
    <cellStyle name="20% - 강조색4 3 3 2 5 2" xfId="22743"/>
    <cellStyle name="20% - 강조색4 3 3 2 6" xfId="16164"/>
    <cellStyle name="20% - 강조색4 3 3 2 7" xfId="24979"/>
    <cellStyle name="20% - 강조색4 3 3 2 8" xfId="4643"/>
    <cellStyle name="20% - 강조색4 3 3 3" xfId="3219"/>
    <cellStyle name="20% - 강조색4 3 3 3 2" xfId="7973"/>
    <cellStyle name="20% - 강조색4 3 3 3 2 2" xfId="19272"/>
    <cellStyle name="20% - 강조색4 3 3 3 2 3" xfId="28075"/>
    <cellStyle name="20% - 강조색4 3 3 3 3" xfId="12699"/>
    <cellStyle name="20% - 강조색4 3 3 3 3 2" xfId="21467"/>
    <cellStyle name="20% - 강조색4 3 3 3 4" xfId="14885"/>
    <cellStyle name="20% - 강조색4 3 3 3 4 2" xfId="23653"/>
    <cellStyle name="20% - 강조색4 3 3 3 5" xfId="17084"/>
    <cellStyle name="20% - 강조색4 3 3 3 6" xfId="25889"/>
    <cellStyle name="20% - 강조색4 3 3 3 7" xfId="5553"/>
    <cellStyle name="20% - 강조색4 3 3 4" xfId="2121"/>
    <cellStyle name="20% - 강조색4 3 3 4 2" xfId="26981"/>
    <cellStyle name="20% - 강조색4 3 3 4 3" xfId="6493"/>
    <cellStyle name="20% - 강조색4 3 3 5" xfId="6879"/>
    <cellStyle name="20% - 강조색4 3 3 5 2" xfId="18178"/>
    <cellStyle name="20% - 강조색4 3 3 6" xfId="11605"/>
    <cellStyle name="20% - 강조색4 3 3 6 2" xfId="20373"/>
    <cellStyle name="20% - 강조색4 3 3 7" xfId="13791"/>
    <cellStyle name="20% - 강조색4 3 3 7 2" xfId="22559"/>
    <cellStyle name="20% - 강조색4 3 3 8" xfId="15910"/>
    <cellStyle name="20% - 강조색4 3 3 9" xfId="24795"/>
    <cellStyle name="20% - 강조색4 3 4" xfId="305"/>
    <cellStyle name="20% - 강조색4 3 4 2" xfId="3280"/>
    <cellStyle name="20% - 강조색4 3 4 2 2" xfId="8034"/>
    <cellStyle name="20% - 강조색4 3 4 2 2 2" xfId="19333"/>
    <cellStyle name="20% - 강조색4 3 4 2 2 3" xfId="28136"/>
    <cellStyle name="20% - 강조색4 3 4 2 3" xfId="12760"/>
    <cellStyle name="20% - 강조색4 3 4 2 3 2" xfId="21528"/>
    <cellStyle name="20% - 강조색4 3 4 2 4" xfId="14946"/>
    <cellStyle name="20% - 강조색4 3 4 2 4 2" xfId="23714"/>
    <cellStyle name="20% - 강조색4 3 4 2 5" xfId="17145"/>
    <cellStyle name="20% - 강조색4 3 4 2 6" xfId="25950"/>
    <cellStyle name="20% - 강조색4 3 4 2 7" xfId="5614"/>
    <cellStyle name="20% - 강조색4 3 4 3" xfId="2182"/>
    <cellStyle name="20% - 강조색4 3 4 3 2" xfId="27042"/>
    <cellStyle name="20% - 강조색4 3 4 3 3" xfId="6494"/>
    <cellStyle name="20% - 강조색4 3 4 4" xfId="6940"/>
    <cellStyle name="20% - 강조색4 3 4 4 2" xfId="18239"/>
    <cellStyle name="20% - 강조색4 3 4 5" xfId="11666"/>
    <cellStyle name="20% - 강조색4 3 4 5 2" xfId="20434"/>
    <cellStyle name="20% - 강조색4 3 4 6" xfId="13852"/>
    <cellStyle name="20% - 강조색4 3 4 6 2" xfId="22620"/>
    <cellStyle name="20% - 강조색4 3 4 7" xfId="16041"/>
    <cellStyle name="20% - 강조색4 3 4 8" xfId="24856"/>
    <cellStyle name="20% - 강조색4 3 4 9" xfId="4520"/>
    <cellStyle name="20% - 강조색4 3 5" xfId="507"/>
    <cellStyle name="20% - 강조색4 3 5 2" xfId="3480"/>
    <cellStyle name="20% - 강조색4 3 5 2 2" xfId="8234"/>
    <cellStyle name="20% - 강조색4 3 5 2 2 2" xfId="19533"/>
    <cellStyle name="20% - 강조색4 3 5 2 2 3" xfId="28336"/>
    <cellStyle name="20% - 강조색4 3 5 2 3" xfId="12960"/>
    <cellStyle name="20% - 강조색4 3 5 2 3 2" xfId="21728"/>
    <cellStyle name="20% - 강조색4 3 5 2 4" xfId="15146"/>
    <cellStyle name="20% - 강조색4 3 5 2 4 2" xfId="23914"/>
    <cellStyle name="20% - 강조색4 3 5 2 5" xfId="17345"/>
    <cellStyle name="20% - 강조색4 3 5 2 6" xfId="26150"/>
    <cellStyle name="20% - 강조색4 3 5 2 7" xfId="5814"/>
    <cellStyle name="20% - 강조색4 3 5 3" xfId="2382"/>
    <cellStyle name="20% - 강조색4 3 5 3 2" xfId="18439"/>
    <cellStyle name="20% - 강조색4 3 5 3 3" xfId="27242"/>
    <cellStyle name="20% - 강조색4 3 5 3 4" xfId="7140"/>
    <cellStyle name="20% - 강조색4 3 5 4" xfId="11866"/>
    <cellStyle name="20% - 강조색4 3 5 4 2" xfId="20634"/>
    <cellStyle name="20% - 강조색4 3 5 5" xfId="14052"/>
    <cellStyle name="20% - 강조색4 3 5 5 2" xfId="22820"/>
    <cellStyle name="20% - 강조색4 3 5 6" xfId="16239"/>
    <cellStyle name="20% - 강조색4 3 5 7" xfId="25056"/>
    <cellStyle name="20% - 강조색4 3 5 8" xfId="4720"/>
    <cellStyle name="20% - 강조색4 3 6" xfId="3082"/>
    <cellStyle name="20% - 강조색4 3 6 2" xfId="7836"/>
    <cellStyle name="20% - 강조색4 3 6 2 2" xfId="19135"/>
    <cellStyle name="20% - 강조색4 3 6 2 3" xfId="27938"/>
    <cellStyle name="20% - 강조색4 3 6 3" xfId="12562"/>
    <cellStyle name="20% - 강조색4 3 6 3 2" xfId="21330"/>
    <cellStyle name="20% - 강조색4 3 6 4" xfId="14748"/>
    <cellStyle name="20% - 강조색4 3 6 4 2" xfId="23516"/>
    <cellStyle name="20% - 강조색4 3 6 5" xfId="16947"/>
    <cellStyle name="20% - 강조색4 3 6 6" xfId="25752"/>
    <cellStyle name="20% - 강조색4 3 6 7" xfId="5416"/>
    <cellStyle name="20% - 강조색4 3 7" xfId="1984"/>
    <cellStyle name="20% - 강조색4 3 7 2" xfId="26844"/>
    <cellStyle name="20% - 강조색4 3 7 3" xfId="6491"/>
    <cellStyle name="20% - 강조색4 3 8" xfId="6742"/>
    <cellStyle name="20% - 강조색4 3 8 2" xfId="18041"/>
    <cellStyle name="20% - 강조색4 3 9" xfId="11468"/>
    <cellStyle name="20% - 강조색4 3 9 2" xfId="20236"/>
    <cellStyle name="20% - 강조색4 30" xfId="9121"/>
    <cellStyle name="20% - 강조색4 31" xfId="9403"/>
    <cellStyle name="20% - 강조색4 32" xfId="9402"/>
    <cellStyle name="20% - 강조색4 33" xfId="9122"/>
    <cellStyle name="20% - 강조색4 34" xfId="9124"/>
    <cellStyle name="20% - 강조색4 35" xfId="9125"/>
    <cellStyle name="20% - 강조색4 36" xfId="9126"/>
    <cellStyle name="20% - 강조색4 37" xfId="9128"/>
    <cellStyle name="20% - 강조색4 38" xfId="9129"/>
    <cellStyle name="20% - 강조색4 39" xfId="9130"/>
    <cellStyle name="20% - 강조색4 4" xfId="122"/>
    <cellStyle name="20% - 강조색4 4 10" xfId="24674"/>
    <cellStyle name="20% - 강조색4 4 11" xfId="4338"/>
    <cellStyle name="20% - 강조색4 4 2" xfId="196"/>
    <cellStyle name="20% - 강조색4 4 2 2" xfId="3171"/>
    <cellStyle name="20% - 강조색4 4 2 2 2" xfId="7925"/>
    <cellStyle name="20% - 강조색4 4 2 2 2 2" xfId="19224"/>
    <cellStyle name="20% - 강조색4 4 2 2 2 3" xfId="28027"/>
    <cellStyle name="20% - 강조색4 4 2 2 3" xfId="12651"/>
    <cellStyle name="20% - 강조색4 4 2 2 3 2" xfId="21419"/>
    <cellStyle name="20% - 강조색4 4 2 2 4" xfId="14837"/>
    <cellStyle name="20% - 강조색4 4 2 2 4 2" xfId="23605"/>
    <cellStyle name="20% - 강조색4 4 2 2 5" xfId="17036"/>
    <cellStyle name="20% - 강조색4 4 2 2 6" xfId="25841"/>
    <cellStyle name="20% - 강조색4 4 2 2 7" xfId="5505"/>
    <cellStyle name="20% - 강조색4 4 2 3" xfId="2073"/>
    <cellStyle name="20% - 강조색4 4 2 3 2" xfId="26933"/>
    <cellStyle name="20% - 강조색4 4 2 3 3" xfId="6496"/>
    <cellStyle name="20% - 강조색4 4 2 4" xfId="6831"/>
    <cellStyle name="20% - 강조색4 4 2 4 2" xfId="18130"/>
    <cellStyle name="20% - 강조색4 4 2 5" xfId="11557"/>
    <cellStyle name="20% - 강조색4 4 2 5 2" xfId="20325"/>
    <cellStyle name="20% - 강조색4 4 2 6" xfId="13743"/>
    <cellStyle name="20% - 강조색4 4 2 6 2" xfId="22511"/>
    <cellStyle name="20% - 강조색4 4 2 7" xfId="15873"/>
    <cellStyle name="20% - 강조색4 4 2 8" xfId="24747"/>
    <cellStyle name="20% - 강조색4 4 2 9" xfId="4411"/>
    <cellStyle name="20% - 강조색4 4 3" xfId="329"/>
    <cellStyle name="20% - 강조색4 4 3 2" xfId="3304"/>
    <cellStyle name="20% - 강조색4 4 3 2 2" xfId="8058"/>
    <cellStyle name="20% - 강조색4 4 3 2 2 2" xfId="19357"/>
    <cellStyle name="20% - 강조색4 4 3 2 2 3" xfId="28160"/>
    <cellStyle name="20% - 강조색4 4 3 2 3" xfId="12784"/>
    <cellStyle name="20% - 강조색4 4 3 2 3 2" xfId="21552"/>
    <cellStyle name="20% - 강조색4 4 3 2 4" xfId="14970"/>
    <cellStyle name="20% - 강조색4 4 3 2 4 2" xfId="23738"/>
    <cellStyle name="20% - 강조색4 4 3 2 5" xfId="17169"/>
    <cellStyle name="20% - 강조색4 4 3 2 6" xfId="25974"/>
    <cellStyle name="20% - 강조색4 4 3 2 7" xfId="5638"/>
    <cellStyle name="20% - 강조색4 4 3 3" xfId="2206"/>
    <cellStyle name="20% - 강조색4 4 3 3 2" xfId="18263"/>
    <cellStyle name="20% - 강조색4 4 3 3 3" xfId="27066"/>
    <cellStyle name="20% - 강조색4 4 3 3 4" xfId="6964"/>
    <cellStyle name="20% - 강조색4 4 3 4" xfId="11690"/>
    <cellStyle name="20% - 강조색4 4 3 4 2" xfId="20458"/>
    <cellStyle name="20% - 강조색4 4 3 5" xfId="13876"/>
    <cellStyle name="20% - 강조색4 4 3 5 2" xfId="22644"/>
    <cellStyle name="20% - 강조색4 4 3 6" xfId="16065"/>
    <cellStyle name="20% - 강조색4 4 3 7" xfId="24880"/>
    <cellStyle name="20% - 강조색4 4 3 8" xfId="4544"/>
    <cellStyle name="20% - 강조색4 4 4" xfId="3098"/>
    <cellStyle name="20% - 강조색4 4 4 2" xfId="7852"/>
    <cellStyle name="20% - 강조색4 4 4 2 2" xfId="19151"/>
    <cellStyle name="20% - 강조색4 4 4 2 3" xfId="27954"/>
    <cellStyle name="20% - 강조색4 4 4 3" xfId="12578"/>
    <cellStyle name="20% - 강조색4 4 4 3 2" xfId="21346"/>
    <cellStyle name="20% - 강조색4 4 4 4" xfId="14764"/>
    <cellStyle name="20% - 강조색4 4 4 4 2" xfId="23532"/>
    <cellStyle name="20% - 강조색4 4 4 5" xfId="16963"/>
    <cellStyle name="20% - 강조색4 4 4 6" xfId="25768"/>
    <cellStyle name="20% - 강조색4 4 4 7" xfId="5432"/>
    <cellStyle name="20% - 강조색4 4 5" xfId="2000"/>
    <cellStyle name="20% - 강조색4 4 5 2" xfId="26860"/>
    <cellStyle name="20% - 강조색4 4 5 3" xfId="6495"/>
    <cellStyle name="20% - 강조색4 4 6" xfId="6758"/>
    <cellStyle name="20% - 강조색4 4 6 2" xfId="18057"/>
    <cellStyle name="20% - 강조색4 4 7" xfId="11484"/>
    <cellStyle name="20% - 강조색4 4 7 2" xfId="20252"/>
    <cellStyle name="20% - 강조색4 4 8" xfId="13670"/>
    <cellStyle name="20% - 강조색4 4 8 2" xfId="22438"/>
    <cellStyle name="20% - 강조색4 4 9" xfId="15987"/>
    <cellStyle name="20% - 강조색4 40" xfId="9131"/>
    <cellStyle name="20% - 강조색4 41" xfId="9133"/>
    <cellStyle name="20% - 강조색4 42" xfId="9134"/>
    <cellStyle name="20% - 강조색4 43" xfId="9135"/>
    <cellStyle name="20% - 강조색4 44" xfId="9136"/>
    <cellStyle name="20% - 강조색4 45" xfId="9138"/>
    <cellStyle name="20% - 강조색4 46" xfId="9140"/>
    <cellStyle name="20% - 강조색4 47" xfId="9142"/>
    <cellStyle name="20% - 강조색4 48" xfId="9144"/>
    <cellStyle name="20% - 강조색4 49" xfId="9145"/>
    <cellStyle name="20% - 강조색4 5" xfId="141"/>
    <cellStyle name="20% - 강조색4 5 10" xfId="4356"/>
    <cellStyle name="20% - 강조색4 5 2" xfId="387"/>
    <cellStyle name="20% - 강조색4 5 2 2" xfId="3362"/>
    <cellStyle name="20% - 강조색4 5 2 2 2" xfId="8116"/>
    <cellStyle name="20% - 강조색4 5 2 2 2 2" xfId="19415"/>
    <cellStyle name="20% - 강조색4 5 2 2 2 3" xfId="28218"/>
    <cellStyle name="20% - 강조색4 5 2 2 3" xfId="12842"/>
    <cellStyle name="20% - 강조색4 5 2 2 3 2" xfId="21610"/>
    <cellStyle name="20% - 강조색4 5 2 2 4" xfId="15028"/>
    <cellStyle name="20% - 강조색4 5 2 2 4 2" xfId="23796"/>
    <cellStyle name="20% - 강조색4 5 2 2 5" xfId="17227"/>
    <cellStyle name="20% - 강조색4 5 2 2 6" xfId="26032"/>
    <cellStyle name="20% - 강조색4 5 2 2 7" xfId="5696"/>
    <cellStyle name="20% - 강조색4 5 2 3" xfId="2264"/>
    <cellStyle name="20% - 강조색4 5 2 3 2" xfId="18321"/>
    <cellStyle name="20% - 강조색4 5 2 3 3" xfId="27124"/>
    <cellStyle name="20% - 강조색4 5 2 3 4" xfId="7022"/>
    <cellStyle name="20% - 강조색4 5 2 4" xfId="11748"/>
    <cellStyle name="20% - 강조색4 5 2 4 2" xfId="20516"/>
    <cellStyle name="20% - 강조색4 5 2 5" xfId="13934"/>
    <cellStyle name="20% - 강조색4 5 2 5 2" xfId="22702"/>
    <cellStyle name="20% - 강조색4 5 2 6" xfId="16123"/>
    <cellStyle name="20% - 강조색4 5 2 7" xfId="24938"/>
    <cellStyle name="20% - 강조색4 5 2 8" xfId="4602"/>
    <cellStyle name="20% - 강조색4 5 3" xfId="3116"/>
    <cellStyle name="20% - 강조색4 5 3 2" xfId="7870"/>
    <cellStyle name="20% - 강조색4 5 3 2 2" xfId="19169"/>
    <cellStyle name="20% - 강조색4 5 3 2 3" xfId="27972"/>
    <cellStyle name="20% - 강조색4 5 3 3" xfId="12596"/>
    <cellStyle name="20% - 강조색4 5 3 3 2" xfId="21364"/>
    <cellStyle name="20% - 강조색4 5 3 4" xfId="14782"/>
    <cellStyle name="20% - 강조색4 5 3 4 2" xfId="23550"/>
    <cellStyle name="20% - 강조색4 5 3 5" xfId="16981"/>
    <cellStyle name="20% - 강조색4 5 3 6" xfId="25786"/>
    <cellStyle name="20% - 강조색4 5 3 7" xfId="5450"/>
    <cellStyle name="20% - 강조색4 5 4" xfId="2018"/>
    <cellStyle name="20% - 강조색4 5 4 2" xfId="26878"/>
    <cellStyle name="20% - 강조색4 5 4 3" xfId="6497"/>
    <cellStyle name="20% - 강조색4 5 5" xfId="6776"/>
    <cellStyle name="20% - 강조색4 5 5 2" xfId="18075"/>
    <cellStyle name="20% - 강조색4 5 6" xfId="11502"/>
    <cellStyle name="20% - 강조색4 5 6 2" xfId="20270"/>
    <cellStyle name="20% - 강조색4 5 7" xfId="13688"/>
    <cellStyle name="20% - 강조색4 5 7 2" xfId="22456"/>
    <cellStyle name="20% - 강조색4 5 8" xfId="15952"/>
    <cellStyle name="20% - 강조색4 5 9" xfId="24692"/>
    <cellStyle name="20% - 강조색4 50" xfId="9146"/>
    <cellStyle name="20% - 강조색4 51" xfId="9150"/>
    <cellStyle name="20% - 강조색4 52" xfId="9151"/>
    <cellStyle name="20% - 강조색4 53" xfId="9152"/>
    <cellStyle name="20% - 강조색4 54" xfId="9153"/>
    <cellStyle name="20% - 강조색4 55" xfId="9155"/>
    <cellStyle name="20% - 강조색4 56" xfId="9158"/>
    <cellStyle name="20% - 강조색4 57" xfId="9159"/>
    <cellStyle name="20% - 강조색4 58" xfId="9163"/>
    <cellStyle name="20% - 강조색4 59" xfId="9164"/>
    <cellStyle name="20% - 강조색4 6" xfId="264"/>
    <cellStyle name="20% - 강조색4 6 2" xfId="3239"/>
    <cellStyle name="20% - 강조색4 6 2 2" xfId="7993"/>
    <cellStyle name="20% - 강조색4 6 2 2 2" xfId="19292"/>
    <cellStyle name="20% - 강조색4 6 2 2 3" xfId="28095"/>
    <cellStyle name="20% - 강조색4 6 2 3" xfId="12719"/>
    <cellStyle name="20% - 강조색4 6 2 3 2" xfId="21487"/>
    <cellStyle name="20% - 강조색4 6 2 4" xfId="14905"/>
    <cellStyle name="20% - 강조색4 6 2 4 2" xfId="23673"/>
    <cellStyle name="20% - 강조색4 6 2 5" xfId="17104"/>
    <cellStyle name="20% - 강조색4 6 2 6" xfId="25909"/>
    <cellStyle name="20% - 강조색4 6 2 7" xfId="5573"/>
    <cellStyle name="20% - 강조색4 6 3" xfId="2141"/>
    <cellStyle name="20% - 강조색4 6 3 2" xfId="27001"/>
    <cellStyle name="20% - 강조색4 6 3 3" xfId="6498"/>
    <cellStyle name="20% - 강조색4 6 4" xfId="6899"/>
    <cellStyle name="20% - 강조색4 6 4 2" xfId="18198"/>
    <cellStyle name="20% - 강조색4 6 5" xfId="11625"/>
    <cellStyle name="20% - 강조색4 6 5 2" xfId="20393"/>
    <cellStyle name="20% - 강조색4 6 6" xfId="13811"/>
    <cellStyle name="20% - 강조색4 6 6 2" xfId="22579"/>
    <cellStyle name="20% - 강조색4 6 7" xfId="15818"/>
    <cellStyle name="20% - 강조색4 6 8" xfId="24815"/>
    <cellStyle name="20% - 강조색4 6 9" xfId="4479"/>
    <cellStyle name="20% - 강조색4 60" xfId="9167"/>
    <cellStyle name="20% - 강조색4 61" xfId="9169"/>
    <cellStyle name="20% - 강조색4 62" xfId="9171"/>
    <cellStyle name="20% - 강조색4 63" xfId="9172"/>
    <cellStyle name="20% - 강조색4 64" xfId="9174"/>
    <cellStyle name="20% - 강조색4 65" xfId="9177"/>
    <cellStyle name="20% - 강조색4 66" xfId="9178"/>
    <cellStyle name="20% - 강조색4 67" xfId="10674"/>
    <cellStyle name="20% - 강조색4 68" xfId="6701"/>
    <cellStyle name="20% - 강조색4 68 2" xfId="18000"/>
    <cellStyle name="20% - 강조색4 69" xfId="11427"/>
    <cellStyle name="20% - 강조색4 69 2" xfId="20195"/>
    <cellStyle name="20% - 강조색4 7" xfId="445"/>
    <cellStyle name="20% - 강조색4 7 2" xfId="3419"/>
    <cellStyle name="20% - 강조색4 7 2 2" xfId="8173"/>
    <cellStyle name="20% - 강조색4 7 2 2 2" xfId="19472"/>
    <cellStyle name="20% - 강조색4 7 2 2 3" xfId="28275"/>
    <cellStyle name="20% - 강조색4 7 2 3" xfId="12899"/>
    <cellStyle name="20% - 강조색4 7 2 3 2" xfId="21667"/>
    <cellStyle name="20% - 강조색4 7 2 4" xfId="15085"/>
    <cellStyle name="20% - 강조색4 7 2 4 2" xfId="23853"/>
    <cellStyle name="20% - 강조색4 7 2 5" xfId="17284"/>
    <cellStyle name="20% - 강조색4 7 2 6" xfId="26089"/>
    <cellStyle name="20% - 강조색4 7 2 7" xfId="5753"/>
    <cellStyle name="20% - 강조색4 7 3" xfId="2321"/>
    <cellStyle name="20% - 강조색4 7 3 2" xfId="27181"/>
    <cellStyle name="20% - 강조색4 7 3 3" xfId="8889"/>
    <cellStyle name="20% - 강조색4 7 4" xfId="7079"/>
    <cellStyle name="20% - 강조색4 7 4 2" xfId="18378"/>
    <cellStyle name="20% - 강조색4 7 5" xfId="11805"/>
    <cellStyle name="20% - 강조색4 7 5 2" xfId="20573"/>
    <cellStyle name="20% - 강조색4 7 6" xfId="13991"/>
    <cellStyle name="20% - 강조색4 7 6 2" xfId="22759"/>
    <cellStyle name="20% - 강조색4 7 7" xfId="16180"/>
    <cellStyle name="20% - 강조색4 7 8" xfId="24995"/>
    <cellStyle name="20% - 강조색4 7 9" xfId="4659"/>
    <cellStyle name="20% - 강조색4 70" xfId="13613"/>
    <cellStyle name="20% - 강조색4 70 2" xfId="22381"/>
    <cellStyle name="20% - 강조색4 71" xfId="15965"/>
    <cellStyle name="20% - 강조색4 72" xfId="24617"/>
    <cellStyle name="20% - 강조색4 73" xfId="4281"/>
    <cellStyle name="20% - 강조색4 8" xfId="466"/>
    <cellStyle name="20% - 강조색4 8 2" xfId="3439"/>
    <cellStyle name="20% - 강조색4 8 2 2" xfId="8193"/>
    <cellStyle name="20% - 강조색4 8 2 2 2" xfId="19492"/>
    <cellStyle name="20% - 강조색4 8 2 2 3" xfId="28295"/>
    <cellStyle name="20% - 강조색4 8 2 3" xfId="12919"/>
    <cellStyle name="20% - 강조색4 8 2 3 2" xfId="21687"/>
    <cellStyle name="20% - 강조색4 8 2 4" xfId="15105"/>
    <cellStyle name="20% - 강조색4 8 2 4 2" xfId="23873"/>
    <cellStyle name="20% - 강조색4 8 2 5" xfId="17304"/>
    <cellStyle name="20% - 강조색4 8 2 6" xfId="26109"/>
    <cellStyle name="20% - 강조색4 8 2 7" xfId="5773"/>
    <cellStyle name="20% - 강조색4 8 3" xfId="2341"/>
    <cellStyle name="20% - 강조색4 8 3 2" xfId="27201"/>
    <cellStyle name="20% - 강조색4 8 3 3" xfId="8890"/>
    <cellStyle name="20% - 강조색4 8 4" xfId="7099"/>
    <cellStyle name="20% - 강조색4 8 4 2" xfId="18398"/>
    <cellStyle name="20% - 강조색4 8 5" xfId="11825"/>
    <cellStyle name="20% - 강조색4 8 5 2" xfId="20593"/>
    <cellStyle name="20% - 강조색4 8 6" xfId="14011"/>
    <cellStyle name="20% - 강조색4 8 6 2" xfId="22779"/>
    <cellStyle name="20% - 강조색4 8 7" xfId="16198"/>
    <cellStyle name="20% - 강조색4 8 8" xfId="25015"/>
    <cellStyle name="20% - 강조색4 8 9" xfId="4679"/>
    <cellStyle name="20% - 강조색4 9" xfId="3017"/>
    <cellStyle name="20% - 강조색4 9 2" xfId="4140"/>
    <cellStyle name="20% - 강조색4 9 2 2" xfId="8869"/>
    <cellStyle name="20% - 강조색4 9 2 2 2" xfId="20168"/>
    <cellStyle name="20% - 강조색4 9 2 2 3" xfId="28971"/>
    <cellStyle name="20% - 강조색4 9 2 3" xfId="13595"/>
    <cellStyle name="20% - 강조색4 9 2 3 2" xfId="22363"/>
    <cellStyle name="20% - 강조색4 9 2 4" xfId="15781"/>
    <cellStyle name="20% - 강조색4 9 2 4 2" xfId="24549"/>
    <cellStyle name="20% - 강조색4 9 2 5" xfId="17980"/>
    <cellStyle name="20% - 강조색4 9 2 6" xfId="26785"/>
    <cellStyle name="20% - 강조색4 9 2 7" xfId="6449"/>
    <cellStyle name="20% - 강조색4 9 3" xfId="8965"/>
    <cellStyle name="20% - 강조색4 9 3 2" xfId="27877"/>
    <cellStyle name="20% - 강조색4 9 4" xfId="7775"/>
    <cellStyle name="20% - 강조색4 9 4 2" xfId="19074"/>
    <cellStyle name="20% - 강조색4 9 5" xfId="12501"/>
    <cellStyle name="20% - 강조색4 9 5 2" xfId="21269"/>
    <cellStyle name="20% - 강조색4 9 6" xfId="14687"/>
    <cellStyle name="20% - 강조색4 9 6 2" xfId="23455"/>
    <cellStyle name="20% - 강조색4 9 7" xfId="16886"/>
    <cellStyle name="20% - 강조색4 9 8" xfId="25691"/>
    <cellStyle name="20% - 강조색4 9 9" xfId="5355"/>
    <cellStyle name="20% - 강조색5" xfId="56" builtinId="46" customBuiltin="1"/>
    <cellStyle name="20% - 강조색5 10" xfId="3033"/>
    <cellStyle name="20% - 강조색5 10 2" xfId="8998"/>
    <cellStyle name="20% - 강조색5 10 2 2" xfId="27893"/>
    <cellStyle name="20% - 강조색5 10 3" xfId="7791"/>
    <cellStyle name="20% - 강조색5 10 3 2" xfId="19090"/>
    <cellStyle name="20% - 강조색5 10 4" xfId="12517"/>
    <cellStyle name="20% - 강조색5 10 4 2" xfId="21285"/>
    <cellStyle name="20% - 강조색5 10 5" xfId="14703"/>
    <cellStyle name="20% - 강조색5 10 5 2" xfId="23471"/>
    <cellStyle name="20% - 강조색5 10 6" xfId="16902"/>
    <cellStyle name="20% - 강조색5 10 7" xfId="25707"/>
    <cellStyle name="20% - 강조색5 10 8" xfId="5371"/>
    <cellStyle name="20% - 강조색5 11" xfId="4162"/>
    <cellStyle name="20% - 강조색5 12" xfId="1945"/>
    <cellStyle name="20% - 강조색5 12 2" xfId="28988"/>
    <cellStyle name="20% - 강조색5 12 3" xfId="26799"/>
    <cellStyle name="20% - 강조색5 12 4" xfId="9098"/>
    <cellStyle name="20% - 강조색5 13" xfId="9185"/>
    <cellStyle name="20% - 강조색5 14" xfId="9187"/>
    <cellStyle name="20% - 강조색5 15" xfId="9188"/>
    <cellStyle name="20% - 강조색5 16" xfId="9191"/>
    <cellStyle name="20% - 강조색5 17" xfId="9193"/>
    <cellStyle name="20% - 강조색5 18" xfId="9195"/>
    <cellStyle name="20% - 강조색5 19" xfId="9198"/>
    <cellStyle name="20% - 강조색5 2" xfId="89"/>
    <cellStyle name="20% - 강조색5 2 10" xfId="11451"/>
    <cellStyle name="20% - 강조색5 2 10 2" xfId="20219"/>
    <cellStyle name="20% - 강조색5 2 11" xfId="13637"/>
    <cellStyle name="20% - 강조색5 2 11 2" xfId="22405"/>
    <cellStyle name="20% - 강조색5 2 12" xfId="15812"/>
    <cellStyle name="20% - 강조색5 2 13" xfId="24641"/>
    <cellStyle name="20% - 강조색5 2 14" xfId="4305"/>
    <cellStyle name="20% - 강조색5 2 2" xfId="165"/>
    <cellStyle name="20% - 강조색5 2 2 10" xfId="4380"/>
    <cellStyle name="20% - 강조색5 2 2 2" xfId="349"/>
    <cellStyle name="20% - 강조색5 2 2 2 2" xfId="3324"/>
    <cellStyle name="20% - 강조색5 2 2 2 2 2" xfId="8078"/>
    <cellStyle name="20% - 강조색5 2 2 2 2 2 2" xfId="19377"/>
    <cellStyle name="20% - 강조색5 2 2 2 2 2 3" xfId="28180"/>
    <cellStyle name="20% - 강조색5 2 2 2 2 3" xfId="12804"/>
    <cellStyle name="20% - 강조색5 2 2 2 2 3 2" xfId="21572"/>
    <cellStyle name="20% - 강조색5 2 2 2 2 4" xfId="14990"/>
    <cellStyle name="20% - 강조색5 2 2 2 2 4 2" xfId="23758"/>
    <cellStyle name="20% - 강조색5 2 2 2 2 5" xfId="17189"/>
    <cellStyle name="20% - 강조색5 2 2 2 2 6" xfId="25994"/>
    <cellStyle name="20% - 강조색5 2 2 2 2 7" xfId="5658"/>
    <cellStyle name="20% - 강조색5 2 2 2 3" xfId="2226"/>
    <cellStyle name="20% - 강조색5 2 2 2 3 2" xfId="18283"/>
    <cellStyle name="20% - 강조색5 2 2 2 3 3" xfId="27086"/>
    <cellStyle name="20% - 강조색5 2 2 2 3 4" xfId="6984"/>
    <cellStyle name="20% - 강조색5 2 2 2 4" xfId="11710"/>
    <cellStyle name="20% - 강조색5 2 2 2 4 2" xfId="20478"/>
    <cellStyle name="20% - 강조색5 2 2 2 5" xfId="13896"/>
    <cellStyle name="20% - 강조색5 2 2 2 5 2" xfId="22664"/>
    <cellStyle name="20% - 강조색5 2 2 2 6" xfId="16085"/>
    <cellStyle name="20% - 강조색5 2 2 2 7" xfId="24900"/>
    <cellStyle name="20% - 강조색5 2 2 2 8" xfId="4564"/>
    <cellStyle name="20% - 강조색5 2 2 3" xfId="3140"/>
    <cellStyle name="20% - 강조색5 2 2 3 2" xfId="7894"/>
    <cellStyle name="20% - 강조색5 2 2 3 2 2" xfId="19193"/>
    <cellStyle name="20% - 강조색5 2 2 3 2 3" xfId="27996"/>
    <cellStyle name="20% - 강조색5 2 2 3 3" xfId="12620"/>
    <cellStyle name="20% - 강조색5 2 2 3 3 2" xfId="21388"/>
    <cellStyle name="20% - 강조색5 2 2 3 4" xfId="14806"/>
    <cellStyle name="20% - 강조색5 2 2 3 4 2" xfId="23574"/>
    <cellStyle name="20% - 강조색5 2 2 3 5" xfId="17005"/>
    <cellStyle name="20% - 강조색5 2 2 3 6" xfId="25810"/>
    <cellStyle name="20% - 강조색5 2 2 3 7" xfId="5474"/>
    <cellStyle name="20% - 강조색5 2 2 4" xfId="2042"/>
    <cellStyle name="20% - 강조색5 2 2 4 2" xfId="26902"/>
    <cellStyle name="20% - 강조색5 2 2 4 3" xfId="6499"/>
    <cellStyle name="20% - 강조색5 2 2 5" xfId="6800"/>
    <cellStyle name="20% - 강조색5 2 2 5 2" xfId="18099"/>
    <cellStyle name="20% - 강조색5 2 2 6" xfId="11526"/>
    <cellStyle name="20% - 강조색5 2 2 6 2" xfId="20294"/>
    <cellStyle name="20% - 강조색5 2 2 7" xfId="13712"/>
    <cellStyle name="20% - 강조색5 2 2 7 2" xfId="22480"/>
    <cellStyle name="20% - 강조색5 2 2 8" xfId="15803"/>
    <cellStyle name="20% - 강조색5 2 2 9" xfId="24716"/>
    <cellStyle name="20% - 강조색5 2 3" xfId="227"/>
    <cellStyle name="20% - 강조색5 2 3 10" xfId="4442"/>
    <cellStyle name="20% - 강조색5 2 3 2" xfId="411"/>
    <cellStyle name="20% - 강조색5 2 3 2 2" xfId="3386"/>
    <cellStyle name="20% - 강조색5 2 3 2 2 2" xfId="8140"/>
    <cellStyle name="20% - 강조색5 2 3 2 2 2 2" xfId="19439"/>
    <cellStyle name="20% - 강조색5 2 3 2 2 2 3" xfId="28242"/>
    <cellStyle name="20% - 강조색5 2 3 2 2 3" xfId="12866"/>
    <cellStyle name="20% - 강조색5 2 3 2 2 3 2" xfId="21634"/>
    <cellStyle name="20% - 강조색5 2 3 2 2 4" xfId="15052"/>
    <cellStyle name="20% - 강조색5 2 3 2 2 4 2" xfId="23820"/>
    <cellStyle name="20% - 강조색5 2 3 2 2 5" xfId="17251"/>
    <cellStyle name="20% - 강조색5 2 3 2 2 6" xfId="26056"/>
    <cellStyle name="20% - 강조색5 2 3 2 2 7" xfId="5720"/>
    <cellStyle name="20% - 강조색5 2 3 2 3" xfId="2288"/>
    <cellStyle name="20% - 강조색5 2 3 2 3 2" xfId="18345"/>
    <cellStyle name="20% - 강조색5 2 3 2 3 3" xfId="27148"/>
    <cellStyle name="20% - 강조색5 2 3 2 3 4" xfId="7046"/>
    <cellStyle name="20% - 강조색5 2 3 2 4" xfId="11772"/>
    <cellStyle name="20% - 강조색5 2 3 2 4 2" xfId="20540"/>
    <cellStyle name="20% - 강조색5 2 3 2 5" xfId="13958"/>
    <cellStyle name="20% - 강조색5 2 3 2 5 2" xfId="22726"/>
    <cellStyle name="20% - 강조색5 2 3 2 6" xfId="16147"/>
    <cellStyle name="20% - 강조색5 2 3 2 7" xfId="24962"/>
    <cellStyle name="20% - 강조색5 2 3 2 8" xfId="4626"/>
    <cellStyle name="20% - 강조색5 2 3 3" xfId="3202"/>
    <cellStyle name="20% - 강조색5 2 3 3 2" xfId="7956"/>
    <cellStyle name="20% - 강조색5 2 3 3 2 2" xfId="19255"/>
    <cellStyle name="20% - 강조색5 2 3 3 2 3" xfId="28058"/>
    <cellStyle name="20% - 강조색5 2 3 3 3" xfId="12682"/>
    <cellStyle name="20% - 강조색5 2 3 3 3 2" xfId="21450"/>
    <cellStyle name="20% - 강조색5 2 3 3 4" xfId="14868"/>
    <cellStyle name="20% - 강조색5 2 3 3 4 2" xfId="23636"/>
    <cellStyle name="20% - 강조색5 2 3 3 5" xfId="17067"/>
    <cellStyle name="20% - 강조색5 2 3 3 6" xfId="25872"/>
    <cellStyle name="20% - 강조색5 2 3 3 7" xfId="5536"/>
    <cellStyle name="20% - 강조색5 2 3 4" xfId="2104"/>
    <cellStyle name="20% - 강조색5 2 3 4 2" xfId="26964"/>
    <cellStyle name="20% - 강조색5 2 3 4 3" xfId="6500"/>
    <cellStyle name="20% - 강조색5 2 3 5" xfId="6862"/>
    <cellStyle name="20% - 강조색5 2 3 5 2" xfId="18161"/>
    <cellStyle name="20% - 강조색5 2 3 6" xfId="11588"/>
    <cellStyle name="20% - 강조색5 2 3 6 2" xfId="20356"/>
    <cellStyle name="20% - 강조색5 2 3 7" xfId="13774"/>
    <cellStyle name="20% - 강조색5 2 3 7 2" xfId="22542"/>
    <cellStyle name="20% - 강조색5 2 3 8" xfId="15847"/>
    <cellStyle name="20% - 강조색5 2 3 9" xfId="24778"/>
    <cellStyle name="20% - 강조색5 2 4" xfId="288"/>
    <cellStyle name="20% - 강조색5 2 4 2" xfId="3263"/>
    <cellStyle name="20% - 강조색5 2 4 2 2" xfId="8017"/>
    <cellStyle name="20% - 강조색5 2 4 2 2 2" xfId="19316"/>
    <cellStyle name="20% - 강조색5 2 4 2 2 3" xfId="28119"/>
    <cellStyle name="20% - 강조색5 2 4 2 3" xfId="12743"/>
    <cellStyle name="20% - 강조색5 2 4 2 3 2" xfId="21511"/>
    <cellStyle name="20% - 강조색5 2 4 2 4" xfId="14929"/>
    <cellStyle name="20% - 강조색5 2 4 2 4 2" xfId="23697"/>
    <cellStyle name="20% - 강조색5 2 4 2 5" xfId="17128"/>
    <cellStyle name="20% - 강조색5 2 4 2 6" xfId="25933"/>
    <cellStyle name="20% - 강조색5 2 4 2 7" xfId="5597"/>
    <cellStyle name="20% - 강조색5 2 4 3" xfId="2165"/>
    <cellStyle name="20% - 강조색5 2 4 3 2" xfId="27025"/>
    <cellStyle name="20% - 강조색5 2 4 3 3" xfId="6501"/>
    <cellStyle name="20% - 강조색5 2 4 4" xfId="6923"/>
    <cellStyle name="20% - 강조색5 2 4 4 2" xfId="18222"/>
    <cellStyle name="20% - 강조색5 2 4 5" xfId="11649"/>
    <cellStyle name="20% - 강조색5 2 4 5 2" xfId="20417"/>
    <cellStyle name="20% - 강조색5 2 4 6" xfId="13835"/>
    <cellStyle name="20% - 강조색5 2 4 6 2" xfId="22603"/>
    <cellStyle name="20% - 강조색5 2 4 7" xfId="16024"/>
    <cellStyle name="20% - 강조색5 2 4 8" xfId="24839"/>
    <cellStyle name="20% - 강조색5 2 4 9" xfId="4503"/>
    <cellStyle name="20% - 강조색5 2 5" xfId="490"/>
    <cellStyle name="20% - 강조색5 2 5 2" xfId="3463"/>
    <cellStyle name="20% - 강조색5 2 5 2 2" xfId="8217"/>
    <cellStyle name="20% - 강조색5 2 5 2 2 2" xfId="19516"/>
    <cellStyle name="20% - 강조색5 2 5 2 2 3" xfId="28319"/>
    <cellStyle name="20% - 강조색5 2 5 2 3" xfId="12943"/>
    <cellStyle name="20% - 강조색5 2 5 2 3 2" xfId="21711"/>
    <cellStyle name="20% - 강조색5 2 5 2 4" xfId="15129"/>
    <cellStyle name="20% - 강조색5 2 5 2 4 2" xfId="23897"/>
    <cellStyle name="20% - 강조색5 2 5 2 5" xfId="17328"/>
    <cellStyle name="20% - 강조색5 2 5 2 6" xfId="26133"/>
    <cellStyle name="20% - 강조색5 2 5 2 7" xfId="5797"/>
    <cellStyle name="20% - 강조색5 2 5 3" xfId="2365"/>
    <cellStyle name="20% - 강조색5 2 5 3 2" xfId="18422"/>
    <cellStyle name="20% - 강조색5 2 5 3 3" xfId="27225"/>
    <cellStyle name="20% - 강조색5 2 5 3 4" xfId="7123"/>
    <cellStyle name="20% - 강조색5 2 5 4" xfId="11849"/>
    <cellStyle name="20% - 강조색5 2 5 4 2" xfId="20617"/>
    <cellStyle name="20% - 강조색5 2 5 5" xfId="14035"/>
    <cellStyle name="20% - 강조색5 2 5 5 2" xfId="22803"/>
    <cellStyle name="20% - 강조색5 2 5 6" xfId="16222"/>
    <cellStyle name="20% - 강조색5 2 5 7" xfId="25039"/>
    <cellStyle name="20% - 강조색5 2 5 8" xfId="4703"/>
    <cellStyle name="20% - 강조색5 2 6" xfId="520"/>
    <cellStyle name="20% - 강조색5 2 7" xfId="3065"/>
    <cellStyle name="20% - 강조색5 2 7 2" xfId="7819"/>
    <cellStyle name="20% - 강조색5 2 7 2 2" xfId="19118"/>
    <cellStyle name="20% - 강조색5 2 7 2 3" xfId="27921"/>
    <cellStyle name="20% - 강조색5 2 7 3" xfId="12545"/>
    <cellStyle name="20% - 강조색5 2 7 3 2" xfId="21313"/>
    <cellStyle name="20% - 강조색5 2 7 4" xfId="14731"/>
    <cellStyle name="20% - 강조색5 2 7 4 2" xfId="23499"/>
    <cellStyle name="20% - 강조색5 2 7 5" xfId="16930"/>
    <cellStyle name="20% - 강조색5 2 7 6" xfId="25735"/>
    <cellStyle name="20% - 강조색5 2 7 7" xfId="5399"/>
    <cellStyle name="20% - 강조색5 2 8" xfId="3871"/>
    <cellStyle name="20% - 강조색5 2 9" xfId="1967"/>
    <cellStyle name="20% - 강조색5 2 9 2" xfId="18024"/>
    <cellStyle name="20% - 강조색5 2 9 3" xfId="26827"/>
    <cellStyle name="20% - 강조색5 2 9 4" xfId="6725"/>
    <cellStyle name="20% - 강조색5 20" xfId="9202"/>
    <cellStyle name="20% - 강조색5 21" xfId="9204"/>
    <cellStyle name="20% - 강조색5 22" xfId="9206"/>
    <cellStyle name="20% - 강조색5 23" xfId="9207"/>
    <cellStyle name="20% - 강조색5 24" xfId="9209"/>
    <cellStyle name="20% - 강조색5 25" xfId="9212"/>
    <cellStyle name="20% - 강조색5 26" xfId="9214"/>
    <cellStyle name="20% - 강조색5 27" xfId="9217"/>
    <cellStyle name="20% - 강조색5 28" xfId="9218"/>
    <cellStyle name="20% - 강조색5 29" xfId="9219"/>
    <cellStyle name="20% - 강조색5 3" xfId="108"/>
    <cellStyle name="20% - 강조색5 3 10" xfId="13656"/>
    <cellStyle name="20% - 강조색5 3 10 2" xfId="22424"/>
    <cellStyle name="20% - 강조색5 3 11" xfId="15954"/>
    <cellStyle name="20% - 강조색5 3 12" xfId="24660"/>
    <cellStyle name="20% - 강조색5 3 13" xfId="4324"/>
    <cellStyle name="20% - 강조색5 3 2" xfId="184"/>
    <cellStyle name="20% - 강조색5 3 2 10" xfId="4399"/>
    <cellStyle name="20% - 강조색5 3 2 2" xfId="368"/>
    <cellStyle name="20% - 강조색5 3 2 2 2" xfId="3343"/>
    <cellStyle name="20% - 강조색5 3 2 2 2 2" xfId="8097"/>
    <cellStyle name="20% - 강조색5 3 2 2 2 2 2" xfId="19396"/>
    <cellStyle name="20% - 강조색5 3 2 2 2 2 3" xfId="28199"/>
    <cellStyle name="20% - 강조색5 3 2 2 2 3" xfId="12823"/>
    <cellStyle name="20% - 강조색5 3 2 2 2 3 2" xfId="21591"/>
    <cellStyle name="20% - 강조색5 3 2 2 2 4" xfId="15009"/>
    <cellStyle name="20% - 강조색5 3 2 2 2 4 2" xfId="23777"/>
    <cellStyle name="20% - 강조색5 3 2 2 2 5" xfId="17208"/>
    <cellStyle name="20% - 강조색5 3 2 2 2 6" xfId="26013"/>
    <cellStyle name="20% - 강조색5 3 2 2 2 7" xfId="5677"/>
    <cellStyle name="20% - 강조색5 3 2 2 3" xfId="2245"/>
    <cellStyle name="20% - 강조색5 3 2 2 3 2" xfId="18302"/>
    <cellStyle name="20% - 강조색5 3 2 2 3 3" xfId="27105"/>
    <cellStyle name="20% - 강조색5 3 2 2 3 4" xfId="7003"/>
    <cellStyle name="20% - 강조색5 3 2 2 4" xfId="11729"/>
    <cellStyle name="20% - 강조색5 3 2 2 4 2" xfId="20497"/>
    <cellStyle name="20% - 강조색5 3 2 2 5" xfId="13915"/>
    <cellStyle name="20% - 강조색5 3 2 2 5 2" xfId="22683"/>
    <cellStyle name="20% - 강조색5 3 2 2 6" xfId="16104"/>
    <cellStyle name="20% - 강조색5 3 2 2 7" xfId="24919"/>
    <cellStyle name="20% - 강조색5 3 2 2 8" xfId="4583"/>
    <cellStyle name="20% - 강조색5 3 2 3" xfId="3159"/>
    <cellStyle name="20% - 강조색5 3 2 3 2" xfId="7913"/>
    <cellStyle name="20% - 강조색5 3 2 3 2 2" xfId="19212"/>
    <cellStyle name="20% - 강조색5 3 2 3 2 3" xfId="28015"/>
    <cellStyle name="20% - 강조색5 3 2 3 3" xfId="12639"/>
    <cellStyle name="20% - 강조색5 3 2 3 3 2" xfId="21407"/>
    <cellStyle name="20% - 강조색5 3 2 3 4" xfId="14825"/>
    <cellStyle name="20% - 강조색5 3 2 3 4 2" xfId="23593"/>
    <cellStyle name="20% - 강조색5 3 2 3 5" xfId="17024"/>
    <cellStyle name="20% - 강조색5 3 2 3 6" xfId="25829"/>
    <cellStyle name="20% - 강조색5 3 2 3 7" xfId="5493"/>
    <cellStyle name="20% - 강조색5 3 2 4" xfId="2061"/>
    <cellStyle name="20% - 강조색5 3 2 4 2" xfId="26921"/>
    <cellStyle name="20% - 강조색5 3 2 4 3" xfId="6503"/>
    <cellStyle name="20% - 강조색5 3 2 5" xfId="6819"/>
    <cellStyle name="20% - 강조색5 3 2 5 2" xfId="18118"/>
    <cellStyle name="20% - 강조색5 3 2 6" xfId="11545"/>
    <cellStyle name="20% - 강조색5 3 2 6 2" xfId="20313"/>
    <cellStyle name="20% - 강조색5 3 2 7" xfId="13731"/>
    <cellStyle name="20% - 강조색5 3 2 7 2" xfId="22499"/>
    <cellStyle name="20% - 강조색5 3 2 8" xfId="15801"/>
    <cellStyle name="20% - 강조색5 3 2 9" xfId="24735"/>
    <cellStyle name="20% - 강조색5 3 3" xfId="246"/>
    <cellStyle name="20% - 강조색5 3 3 10" xfId="4461"/>
    <cellStyle name="20% - 강조색5 3 3 2" xfId="430"/>
    <cellStyle name="20% - 강조색5 3 3 2 2" xfId="3405"/>
    <cellStyle name="20% - 강조색5 3 3 2 2 2" xfId="8159"/>
    <cellStyle name="20% - 강조색5 3 3 2 2 2 2" xfId="19458"/>
    <cellStyle name="20% - 강조색5 3 3 2 2 2 3" xfId="28261"/>
    <cellStyle name="20% - 강조색5 3 3 2 2 3" xfId="12885"/>
    <cellStyle name="20% - 강조색5 3 3 2 2 3 2" xfId="21653"/>
    <cellStyle name="20% - 강조색5 3 3 2 2 4" xfId="15071"/>
    <cellStyle name="20% - 강조색5 3 3 2 2 4 2" xfId="23839"/>
    <cellStyle name="20% - 강조색5 3 3 2 2 5" xfId="17270"/>
    <cellStyle name="20% - 강조색5 3 3 2 2 6" xfId="26075"/>
    <cellStyle name="20% - 강조색5 3 3 2 2 7" xfId="5739"/>
    <cellStyle name="20% - 강조색5 3 3 2 3" xfId="2307"/>
    <cellStyle name="20% - 강조색5 3 3 2 3 2" xfId="18364"/>
    <cellStyle name="20% - 강조색5 3 3 2 3 3" xfId="27167"/>
    <cellStyle name="20% - 강조색5 3 3 2 3 4" xfId="7065"/>
    <cellStyle name="20% - 강조색5 3 3 2 4" xfId="11791"/>
    <cellStyle name="20% - 강조색5 3 3 2 4 2" xfId="20559"/>
    <cellStyle name="20% - 강조색5 3 3 2 5" xfId="13977"/>
    <cellStyle name="20% - 강조색5 3 3 2 5 2" xfId="22745"/>
    <cellStyle name="20% - 강조색5 3 3 2 6" xfId="16166"/>
    <cellStyle name="20% - 강조색5 3 3 2 7" xfId="24981"/>
    <cellStyle name="20% - 강조색5 3 3 2 8" xfId="4645"/>
    <cellStyle name="20% - 강조색5 3 3 3" xfId="3221"/>
    <cellStyle name="20% - 강조색5 3 3 3 2" xfId="7975"/>
    <cellStyle name="20% - 강조색5 3 3 3 2 2" xfId="19274"/>
    <cellStyle name="20% - 강조색5 3 3 3 2 3" xfId="28077"/>
    <cellStyle name="20% - 강조색5 3 3 3 3" xfId="12701"/>
    <cellStyle name="20% - 강조색5 3 3 3 3 2" xfId="21469"/>
    <cellStyle name="20% - 강조색5 3 3 3 4" xfId="14887"/>
    <cellStyle name="20% - 강조색5 3 3 3 4 2" xfId="23655"/>
    <cellStyle name="20% - 강조색5 3 3 3 5" xfId="17086"/>
    <cellStyle name="20% - 강조색5 3 3 3 6" xfId="25891"/>
    <cellStyle name="20% - 강조색5 3 3 3 7" xfId="5555"/>
    <cellStyle name="20% - 강조색5 3 3 4" xfId="2123"/>
    <cellStyle name="20% - 강조색5 3 3 4 2" xfId="26983"/>
    <cellStyle name="20% - 강조색5 3 3 4 3" xfId="6504"/>
    <cellStyle name="20% - 강조색5 3 3 5" xfId="6881"/>
    <cellStyle name="20% - 강조색5 3 3 5 2" xfId="18180"/>
    <cellStyle name="20% - 강조색5 3 3 6" xfId="11607"/>
    <cellStyle name="20% - 강조색5 3 3 6 2" xfId="20375"/>
    <cellStyle name="20% - 강조색5 3 3 7" xfId="13793"/>
    <cellStyle name="20% - 강조색5 3 3 7 2" xfId="22561"/>
    <cellStyle name="20% - 강조색5 3 3 8" xfId="15909"/>
    <cellStyle name="20% - 강조색5 3 3 9" xfId="24797"/>
    <cellStyle name="20% - 강조색5 3 4" xfId="307"/>
    <cellStyle name="20% - 강조색5 3 4 2" xfId="3282"/>
    <cellStyle name="20% - 강조색5 3 4 2 2" xfId="8036"/>
    <cellStyle name="20% - 강조색5 3 4 2 2 2" xfId="19335"/>
    <cellStyle name="20% - 강조색5 3 4 2 2 3" xfId="28138"/>
    <cellStyle name="20% - 강조색5 3 4 2 3" xfId="12762"/>
    <cellStyle name="20% - 강조색5 3 4 2 3 2" xfId="21530"/>
    <cellStyle name="20% - 강조색5 3 4 2 4" xfId="14948"/>
    <cellStyle name="20% - 강조색5 3 4 2 4 2" xfId="23716"/>
    <cellStyle name="20% - 강조색5 3 4 2 5" xfId="17147"/>
    <cellStyle name="20% - 강조색5 3 4 2 6" xfId="25952"/>
    <cellStyle name="20% - 강조색5 3 4 2 7" xfId="5616"/>
    <cellStyle name="20% - 강조색5 3 4 3" xfId="2184"/>
    <cellStyle name="20% - 강조색5 3 4 3 2" xfId="27044"/>
    <cellStyle name="20% - 강조색5 3 4 3 3" xfId="6505"/>
    <cellStyle name="20% - 강조색5 3 4 4" xfId="6942"/>
    <cellStyle name="20% - 강조색5 3 4 4 2" xfId="18241"/>
    <cellStyle name="20% - 강조색5 3 4 5" xfId="11668"/>
    <cellStyle name="20% - 강조색5 3 4 5 2" xfId="20436"/>
    <cellStyle name="20% - 강조색5 3 4 6" xfId="13854"/>
    <cellStyle name="20% - 강조색5 3 4 6 2" xfId="22622"/>
    <cellStyle name="20% - 강조색5 3 4 7" xfId="16043"/>
    <cellStyle name="20% - 강조색5 3 4 8" xfId="24858"/>
    <cellStyle name="20% - 강조색5 3 4 9" xfId="4522"/>
    <cellStyle name="20% - 강조색5 3 5" xfId="509"/>
    <cellStyle name="20% - 강조색5 3 5 2" xfId="3482"/>
    <cellStyle name="20% - 강조색5 3 5 2 2" xfId="8236"/>
    <cellStyle name="20% - 강조색5 3 5 2 2 2" xfId="19535"/>
    <cellStyle name="20% - 강조색5 3 5 2 2 3" xfId="28338"/>
    <cellStyle name="20% - 강조색5 3 5 2 3" xfId="12962"/>
    <cellStyle name="20% - 강조색5 3 5 2 3 2" xfId="21730"/>
    <cellStyle name="20% - 강조색5 3 5 2 4" xfId="15148"/>
    <cellStyle name="20% - 강조색5 3 5 2 4 2" xfId="23916"/>
    <cellStyle name="20% - 강조색5 3 5 2 5" xfId="17347"/>
    <cellStyle name="20% - 강조색5 3 5 2 6" xfId="26152"/>
    <cellStyle name="20% - 강조색5 3 5 2 7" xfId="5816"/>
    <cellStyle name="20% - 강조색5 3 5 3" xfId="2384"/>
    <cellStyle name="20% - 강조색5 3 5 3 2" xfId="18441"/>
    <cellStyle name="20% - 강조색5 3 5 3 3" xfId="27244"/>
    <cellStyle name="20% - 강조색5 3 5 3 4" xfId="7142"/>
    <cellStyle name="20% - 강조색5 3 5 4" xfId="11868"/>
    <cellStyle name="20% - 강조색5 3 5 4 2" xfId="20636"/>
    <cellStyle name="20% - 강조색5 3 5 5" xfId="14054"/>
    <cellStyle name="20% - 강조색5 3 5 5 2" xfId="22822"/>
    <cellStyle name="20% - 강조색5 3 5 6" xfId="16241"/>
    <cellStyle name="20% - 강조색5 3 5 7" xfId="25058"/>
    <cellStyle name="20% - 강조색5 3 5 8" xfId="4722"/>
    <cellStyle name="20% - 강조색5 3 6" xfId="3084"/>
    <cellStyle name="20% - 강조색5 3 6 2" xfId="7838"/>
    <cellStyle name="20% - 강조색5 3 6 2 2" xfId="19137"/>
    <cellStyle name="20% - 강조색5 3 6 2 3" xfId="27940"/>
    <cellStyle name="20% - 강조색5 3 6 3" xfId="12564"/>
    <cellStyle name="20% - 강조색5 3 6 3 2" xfId="21332"/>
    <cellStyle name="20% - 강조색5 3 6 4" xfId="14750"/>
    <cellStyle name="20% - 강조색5 3 6 4 2" xfId="23518"/>
    <cellStyle name="20% - 강조색5 3 6 5" xfId="16949"/>
    <cellStyle name="20% - 강조색5 3 6 6" xfId="25754"/>
    <cellStyle name="20% - 강조색5 3 6 7" xfId="5418"/>
    <cellStyle name="20% - 강조색5 3 7" xfId="1986"/>
    <cellStyle name="20% - 강조색5 3 7 2" xfId="26846"/>
    <cellStyle name="20% - 강조색5 3 7 3" xfId="6502"/>
    <cellStyle name="20% - 강조색5 3 8" xfId="6744"/>
    <cellStyle name="20% - 강조색5 3 8 2" xfId="18043"/>
    <cellStyle name="20% - 강조색5 3 9" xfId="11470"/>
    <cellStyle name="20% - 강조색5 3 9 2" xfId="20238"/>
    <cellStyle name="20% - 강조색5 30" xfId="9225"/>
    <cellStyle name="20% - 강조색5 31" xfId="9227"/>
    <cellStyle name="20% - 강조색5 32" xfId="9228"/>
    <cellStyle name="20% - 강조색5 33" xfId="9230"/>
    <cellStyle name="20% - 강조색5 34" xfId="9231"/>
    <cellStyle name="20% - 강조색5 35" xfId="9234"/>
    <cellStyle name="20% - 강조색5 36" xfId="9235"/>
    <cellStyle name="20% - 강조색5 37" xfId="9236"/>
    <cellStyle name="20% - 강조색5 38" xfId="9239"/>
    <cellStyle name="20% - 강조색5 39" xfId="9240"/>
    <cellStyle name="20% - 강조색5 4" xfId="124"/>
    <cellStyle name="20% - 강조색5 4 10" xfId="24676"/>
    <cellStyle name="20% - 강조색5 4 11" xfId="4340"/>
    <cellStyle name="20% - 강조색5 4 2" xfId="198"/>
    <cellStyle name="20% - 강조색5 4 2 2" xfId="3173"/>
    <cellStyle name="20% - 강조색5 4 2 2 2" xfId="7927"/>
    <cellStyle name="20% - 강조색5 4 2 2 2 2" xfId="19226"/>
    <cellStyle name="20% - 강조색5 4 2 2 2 3" xfId="28029"/>
    <cellStyle name="20% - 강조색5 4 2 2 3" xfId="12653"/>
    <cellStyle name="20% - 강조색5 4 2 2 3 2" xfId="21421"/>
    <cellStyle name="20% - 강조색5 4 2 2 4" xfId="14839"/>
    <cellStyle name="20% - 강조색5 4 2 2 4 2" xfId="23607"/>
    <cellStyle name="20% - 강조색5 4 2 2 5" xfId="17038"/>
    <cellStyle name="20% - 강조색5 4 2 2 6" xfId="25843"/>
    <cellStyle name="20% - 강조색5 4 2 2 7" xfId="5507"/>
    <cellStyle name="20% - 강조색5 4 2 3" xfId="2075"/>
    <cellStyle name="20% - 강조색5 4 2 3 2" xfId="26935"/>
    <cellStyle name="20% - 강조색5 4 2 3 3" xfId="6507"/>
    <cellStyle name="20% - 강조색5 4 2 4" xfId="6833"/>
    <cellStyle name="20% - 강조색5 4 2 4 2" xfId="18132"/>
    <cellStyle name="20% - 강조색5 4 2 5" xfId="11559"/>
    <cellStyle name="20% - 강조색5 4 2 5 2" xfId="20327"/>
    <cellStyle name="20% - 강조색5 4 2 6" xfId="13745"/>
    <cellStyle name="20% - 강조색5 4 2 6 2" xfId="22513"/>
    <cellStyle name="20% - 강조색5 4 2 7" xfId="15798"/>
    <cellStyle name="20% - 강조색5 4 2 8" xfId="24749"/>
    <cellStyle name="20% - 강조색5 4 2 9" xfId="4413"/>
    <cellStyle name="20% - 강조색5 4 3" xfId="331"/>
    <cellStyle name="20% - 강조색5 4 3 2" xfId="3306"/>
    <cellStyle name="20% - 강조색5 4 3 2 2" xfId="8060"/>
    <cellStyle name="20% - 강조색5 4 3 2 2 2" xfId="19359"/>
    <cellStyle name="20% - 강조색5 4 3 2 2 3" xfId="28162"/>
    <cellStyle name="20% - 강조색5 4 3 2 3" xfId="12786"/>
    <cellStyle name="20% - 강조색5 4 3 2 3 2" xfId="21554"/>
    <cellStyle name="20% - 강조색5 4 3 2 4" xfId="14972"/>
    <cellStyle name="20% - 강조색5 4 3 2 4 2" xfId="23740"/>
    <cellStyle name="20% - 강조색5 4 3 2 5" xfId="17171"/>
    <cellStyle name="20% - 강조색5 4 3 2 6" xfId="25976"/>
    <cellStyle name="20% - 강조색5 4 3 2 7" xfId="5640"/>
    <cellStyle name="20% - 강조색5 4 3 3" xfId="2208"/>
    <cellStyle name="20% - 강조색5 4 3 3 2" xfId="18265"/>
    <cellStyle name="20% - 강조색5 4 3 3 3" xfId="27068"/>
    <cellStyle name="20% - 강조색5 4 3 3 4" xfId="6966"/>
    <cellStyle name="20% - 강조색5 4 3 4" xfId="11692"/>
    <cellStyle name="20% - 강조색5 4 3 4 2" xfId="20460"/>
    <cellStyle name="20% - 강조색5 4 3 5" xfId="13878"/>
    <cellStyle name="20% - 강조색5 4 3 5 2" xfId="22646"/>
    <cellStyle name="20% - 강조색5 4 3 6" xfId="16067"/>
    <cellStyle name="20% - 강조색5 4 3 7" xfId="24882"/>
    <cellStyle name="20% - 강조색5 4 3 8" xfId="4546"/>
    <cellStyle name="20% - 강조색5 4 4" xfId="3100"/>
    <cellStyle name="20% - 강조색5 4 4 2" xfId="7854"/>
    <cellStyle name="20% - 강조색5 4 4 2 2" xfId="19153"/>
    <cellStyle name="20% - 강조색5 4 4 2 3" xfId="27956"/>
    <cellStyle name="20% - 강조색5 4 4 3" xfId="12580"/>
    <cellStyle name="20% - 강조색5 4 4 3 2" xfId="21348"/>
    <cellStyle name="20% - 강조색5 4 4 4" xfId="14766"/>
    <cellStyle name="20% - 강조색5 4 4 4 2" xfId="23534"/>
    <cellStyle name="20% - 강조색5 4 4 5" xfId="16965"/>
    <cellStyle name="20% - 강조색5 4 4 6" xfId="25770"/>
    <cellStyle name="20% - 강조색5 4 4 7" xfId="5434"/>
    <cellStyle name="20% - 강조색5 4 5" xfId="2002"/>
    <cellStyle name="20% - 강조색5 4 5 2" xfId="26862"/>
    <cellStyle name="20% - 강조색5 4 5 3" xfId="6506"/>
    <cellStyle name="20% - 강조색5 4 6" xfId="6760"/>
    <cellStyle name="20% - 강조색5 4 6 2" xfId="18059"/>
    <cellStyle name="20% - 강조색5 4 7" xfId="11486"/>
    <cellStyle name="20% - 강조색5 4 7 2" xfId="20254"/>
    <cellStyle name="20% - 강조색5 4 8" xfId="13672"/>
    <cellStyle name="20% - 강조색5 4 8 2" xfId="22440"/>
    <cellStyle name="20% - 강조색5 4 9" xfId="16004"/>
    <cellStyle name="20% - 강조색5 40" xfId="9242"/>
    <cellStyle name="20% - 강조색5 41" xfId="9244"/>
    <cellStyle name="20% - 강조색5 42" xfId="9245"/>
    <cellStyle name="20% - 강조색5 43" xfId="9246"/>
    <cellStyle name="20% - 강조색5 44" xfId="9247"/>
    <cellStyle name="20% - 강조색5 45" xfId="9248"/>
    <cellStyle name="20% - 강조색5 46" xfId="9249"/>
    <cellStyle name="20% - 강조색5 47" xfId="9251"/>
    <cellStyle name="20% - 강조색5 48" xfId="9252"/>
    <cellStyle name="20% - 강조색5 49" xfId="9253"/>
    <cellStyle name="20% - 강조색5 5" xfId="143"/>
    <cellStyle name="20% - 강조색5 5 10" xfId="4358"/>
    <cellStyle name="20% - 강조색5 5 2" xfId="389"/>
    <cellStyle name="20% - 강조색5 5 2 2" xfId="3364"/>
    <cellStyle name="20% - 강조색5 5 2 2 2" xfId="8118"/>
    <cellStyle name="20% - 강조색5 5 2 2 2 2" xfId="19417"/>
    <cellStyle name="20% - 강조색5 5 2 2 2 3" xfId="28220"/>
    <cellStyle name="20% - 강조색5 5 2 2 3" xfId="12844"/>
    <cellStyle name="20% - 강조색5 5 2 2 3 2" xfId="21612"/>
    <cellStyle name="20% - 강조색5 5 2 2 4" xfId="15030"/>
    <cellStyle name="20% - 강조색5 5 2 2 4 2" xfId="23798"/>
    <cellStyle name="20% - 강조색5 5 2 2 5" xfId="17229"/>
    <cellStyle name="20% - 강조색5 5 2 2 6" xfId="26034"/>
    <cellStyle name="20% - 강조색5 5 2 2 7" xfId="5698"/>
    <cellStyle name="20% - 강조색5 5 2 3" xfId="2266"/>
    <cellStyle name="20% - 강조색5 5 2 3 2" xfId="18323"/>
    <cellStyle name="20% - 강조색5 5 2 3 3" xfId="27126"/>
    <cellStyle name="20% - 강조색5 5 2 3 4" xfId="7024"/>
    <cellStyle name="20% - 강조색5 5 2 4" xfId="11750"/>
    <cellStyle name="20% - 강조색5 5 2 4 2" xfId="20518"/>
    <cellStyle name="20% - 강조색5 5 2 5" xfId="13936"/>
    <cellStyle name="20% - 강조색5 5 2 5 2" xfId="22704"/>
    <cellStyle name="20% - 강조색5 5 2 6" xfId="16125"/>
    <cellStyle name="20% - 강조색5 5 2 7" xfId="24940"/>
    <cellStyle name="20% - 강조색5 5 2 8" xfId="4604"/>
    <cellStyle name="20% - 강조색5 5 3" xfId="3118"/>
    <cellStyle name="20% - 강조색5 5 3 2" xfId="7872"/>
    <cellStyle name="20% - 강조색5 5 3 2 2" xfId="19171"/>
    <cellStyle name="20% - 강조색5 5 3 2 3" xfId="27974"/>
    <cellStyle name="20% - 강조색5 5 3 3" xfId="12598"/>
    <cellStyle name="20% - 강조색5 5 3 3 2" xfId="21366"/>
    <cellStyle name="20% - 강조색5 5 3 4" xfId="14784"/>
    <cellStyle name="20% - 강조색5 5 3 4 2" xfId="23552"/>
    <cellStyle name="20% - 강조색5 5 3 5" xfId="16983"/>
    <cellStyle name="20% - 강조색5 5 3 6" xfId="25788"/>
    <cellStyle name="20% - 강조색5 5 3 7" xfId="5452"/>
    <cellStyle name="20% - 강조색5 5 4" xfId="2020"/>
    <cellStyle name="20% - 강조색5 5 4 2" xfId="26880"/>
    <cellStyle name="20% - 강조색5 5 4 3" xfId="6508"/>
    <cellStyle name="20% - 강조색5 5 5" xfId="6778"/>
    <cellStyle name="20% - 강조색5 5 5 2" xfId="18077"/>
    <cellStyle name="20% - 강조색5 5 6" xfId="11504"/>
    <cellStyle name="20% - 강조색5 5 6 2" xfId="20272"/>
    <cellStyle name="20% - 강조색5 5 7" xfId="13690"/>
    <cellStyle name="20% - 강조색5 5 7 2" xfId="22458"/>
    <cellStyle name="20% - 강조색5 5 8" xfId="15855"/>
    <cellStyle name="20% - 강조색5 5 9" xfId="24694"/>
    <cellStyle name="20% - 강조색5 50" xfId="9254"/>
    <cellStyle name="20% - 강조색5 51" xfId="9255"/>
    <cellStyle name="20% - 강조색5 52" xfId="9256"/>
    <cellStyle name="20% - 강조색5 53" xfId="9258"/>
    <cellStyle name="20% - 강조색5 54" xfId="9259"/>
    <cellStyle name="20% - 강조색5 55" xfId="9261"/>
    <cellStyle name="20% - 강조색5 56" xfId="9262"/>
    <cellStyle name="20% - 강조색5 57" xfId="9264"/>
    <cellStyle name="20% - 강조색5 58" xfId="9265"/>
    <cellStyle name="20% - 강조색5 59" xfId="9266"/>
    <cellStyle name="20% - 강조색5 6" xfId="266"/>
    <cellStyle name="20% - 강조색5 6 2" xfId="3241"/>
    <cellStyle name="20% - 강조색5 6 2 2" xfId="7995"/>
    <cellStyle name="20% - 강조색5 6 2 2 2" xfId="19294"/>
    <cellStyle name="20% - 강조색5 6 2 2 3" xfId="28097"/>
    <cellStyle name="20% - 강조색5 6 2 3" xfId="12721"/>
    <cellStyle name="20% - 강조색5 6 2 3 2" xfId="21489"/>
    <cellStyle name="20% - 강조색5 6 2 4" xfId="14907"/>
    <cellStyle name="20% - 강조색5 6 2 4 2" xfId="23675"/>
    <cellStyle name="20% - 강조색5 6 2 5" xfId="17106"/>
    <cellStyle name="20% - 강조색5 6 2 6" xfId="25911"/>
    <cellStyle name="20% - 강조색5 6 2 7" xfId="5575"/>
    <cellStyle name="20% - 강조색5 6 3" xfId="2143"/>
    <cellStyle name="20% - 강조색5 6 3 2" xfId="27003"/>
    <cellStyle name="20% - 강조색5 6 3 3" xfId="6509"/>
    <cellStyle name="20% - 강조색5 6 4" xfId="6901"/>
    <cellStyle name="20% - 강조색5 6 4 2" xfId="18200"/>
    <cellStyle name="20% - 강조색5 6 5" xfId="11627"/>
    <cellStyle name="20% - 강조색5 6 5 2" xfId="20395"/>
    <cellStyle name="20% - 강조색5 6 6" xfId="13813"/>
    <cellStyle name="20% - 강조색5 6 6 2" xfId="22581"/>
    <cellStyle name="20% - 강조색5 6 7" xfId="15817"/>
    <cellStyle name="20% - 강조색5 6 8" xfId="24817"/>
    <cellStyle name="20% - 강조색5 6 9" xfId="4481"/>
    <cellStyle name="20% - 강조색5 60" xfId="9269"/>
    <cellStyle name="20% - 강조색5 61" xfId="9270"/>
    <cellStyle name="20% - 강조색5 62" xfId="9271"/>
    <cellStyle name="20% - 강조색5 63" xfId="9272"/>
    <cellStyle name="20% - 강조색5 64" xfId="9274"/>
    <cellStyle name="20% - 강조색5 65" xfId="9275"/>
    <cellStyle name="20% - 강조색5 66" xfId="9277"/>
    <cellStyle name="20% - 강조색5 67" xfId="10240"/>
    <cellStyle name="20% - 강조색5 68" xfId="6703"/>
    <cellStyle name="20% - 강조색5 68 2" xfId="18002"/>
    <cellStyle name="20% - 강조색5 69" xfId="11429"/>
    <cellStyle name="20% - 강조색5 69 2" xfId="20197"/>
    <cellStyle name="20% - 강조색5 7" xfId="447"/>
    <cellStyle name="20% - 강조색5 7 2" xfId="3421"/>
    <cellStyle name="20% - 강조색5 7 2 2" xfId="8175"/>
    <cellStyle name="20% - 강조색5 7 2 2 2" xfId="19474"/>
    <cellStyle name="20% - 강조색5 7 2 2 3" xfId="28277"/>
    <cellStyle name="20% - 강조색5 7 2 3" xfId="12901"/>
    <cellStyle name="20% - 강조색5 7 2 3 2" xfId="21669"/>
    <cellStyle name="20% - 강조색5 7 2 4" xfId="15087"/>
    <cellStyle name="20% - 강조색5 7 2 4 2" xfId="23855"/>
    <cellStyle name="20% - 강조색5 7 2 5" xfId="17286"/>
    <cellStyle name="20% - 강조색5 7 2 6" xfId="26091"/>
    <cellStyle name="20% - 강조색5 7 2 7" xfId="5755"/>
    <cellStyle name="20% - 강조색5 7 3" xfId="2323"/>
    <cellStyle name="20% - 강조색5 7 3 2" xfId="27183"/>
    <cellStyle name="20% - 강조색5 7 3 3" xfId="8893"/>
    <cellStyle name="20% - 강조색5 7 4" xfId="7081"/>
    <cellStyle name="20% - 강조색5 7 4 2" xfId="18380"/>
    <cellStyle name="20% - 강조색5 7 5" xfId="11807"/>
    <cellStyle name="20% - 강조색5 7 5 2" xfId="20575"/>
    <cellStyle name="20% - 강조색5 7 6" xfId="13993"/>
    <cellStyle name="20% - 강조색5 7 6 2" xfId="22761"/>
    <cellStyle name="20% - 강조색5 7 7" xfId="16182"/>
    <cellStyle name="20% - 강조색5 7 8" xfId="24997"/>
    <cellStyle name="20% - 강조색5 7 9" xfId="4661"/>
    <cellStyle name="20% - 강조색5 70" xfId="13615"/>
    <cellStyle name="20% - 강조색5 70 2" xfId="22383"/>
    <cellStyle name="20% - 강조색5 71" xfId="15860"/>
    <cellStyle name="20% - 강조색5 72" xfId="24619"/>
    <cellStyle name="20% - 강조색5 73" xfId="4283"/>
    <cellStyle name="20% - 강조색5 8" xfId="468"/>
    <cellStyle name="20% - 강조색5 8 2" xfId="3441"/>
    <cellStyle name="20% - 강조색5 8 2 2" xfId="8195"/>
    <cellStyle name="20% - 강조색5 8 2 2 2" xfId="19494"/>
    <cellStyle name="20% - 강조색5 8 2 2 3" xfId="28297"/>
    <cellStyle name="20% - 강조색5 8 2 3" xfId="12921"/>
    <cellStyle name="20% - 강조색5 8 2 3 2" xfId="21689"/>
    <cellStyle name="20% - 강조색5 8 2 4" xfId="15107"/>
    <cellStyle name="20% - 강조색5 8 2 4 2" xfId="23875"/>
    <cellStyle name="20% - 강조색5 8 2 5" xfId="17306"/>
    <cellStyle name="20% - 강조색5 8 2 6" xfId="26111"/>
    <cellStyle name="20% - 강조색5 8 2 7" xfId="5775"/>
    <cellStyle name="20% - 강조색5 8 3" xfId="2343"/>
    <cellStyle name="20% - 강조색5 8 3 2" xfId="27203"/>
    <cellStyle name="20% - 강조색5 8 3 3" xfId="8894"/>
    <cellStyle name="20% - 강조색5 8 4" xfId="7101"/>
    <cellStyle name="20% - 강조색5 8 4 2" xfId="18400"/>
    <cellStyle name="20% - 강조색5 8 5" xfId="11827"/>
    <cellStyle name="20% - 강조색5 8 5 2" xfId="20595"/>
    <cellStyle name="20% - 강조색5 8 6" xfId="14013"/>
    <cellStyle name="20% - 강조색5 8 6 2" xfId="22781"/>
    <cellStyle name="20% - 강조색5 8 7" xfId="16200"/>
    <cellStyle name="20% - 강조색5 8 8" xfId="25017"/>
    <cellStyle name="20% - 강조색5 8 9" xfId="4681"/>
    <cellStyle name="20% - 강조색5 9" xfId="3019"/>
    <cellStyle name="20% - 강조색5 9 2" xfId="4142"/>
    <cellStyle name="20% - 강조색5 9 2 2" xfId="8871"/>
    <cellStyle name="20% - 강조색5 9 2 2 2" xfId="20170"/>
    <cellStyle name="20% - 강조색5 9 2 2 3" xfId="28973"/>
    <cellStyle name="20% - 강조색5 9 2 3" xfId="13597"/>
    <cellStyle name="20% - 강조색5 9 2 3 2" xfId="22365"/>
    <cellStyle name="20% - 강조색5 9 2 4" xfId="15783"/>
    <cellStyle name="20% - 강조색5 9 2 4 2" xfId="24551"/>
    <cellStyle name="20% - 강조색5 9 2 5" xfId="17982"/>
    <cellStyle name="20% - 강조색5 9 2 6" xfId="26787"/>
    <cellStyle name="20% - 강조색5 9 2 7" xfId="6451"/>
    <cellStyle name="20% - 강조색5 9 3" xfId="8948"/>
    <cellStyle name="20% - 강조색5 9 3 2" xfId="27879"/>
    <cellStyle name="20% - 강조색5 9 4" xfId="7777"/>
    <cellStyle name="20% - 강조색5 9 4 2" xfId="19076"/>
    <cellStyle name="20% - 강조색5 9 5" xfId="12503"/>
    <cellStyle name="20% - 강조색5 9 5 2" xfId="21271"/>
    <cellStyle name="20% - 강조색5 9 6" xfId="14689"/>
    <cellStyle name="20% - 강조색5 9 6 2" xfId="23457"/>
    <cellStyle name="20% - 강조색5 9 7" xfId="16888"/>
    <cellStyle name="20% - 강조색5 9 8" xfId="25693"/>
    <cellStyle name="20% - 강조색5 9 9" xfId="5357"/>
    <cellStyle name="20% - 강조색6" xfId="60" builtinId="50" customBuiltin="1"/>
    <cellStyle name="20% - 강조색6 10" xfId="3035"/>
    <cellStyle name="20% - 강조색6 10 2" xfId="8982"/>
    <cellStyle name="20% - 강조색6 10 2 2" xfId="27895"/>
    <cellStyle name="20% - 강조색6 10 3" xfId="7793"/>
    <cellStyle name="20% - 강조색6 10 3 2" xfId="19092"/>
    <cellStyle name="20% - 강조색6 10 4" xfId="12519"/>
    <cellStyle name="20% - 강조색6 10 4 2" xfId="21287"/>
    <cellStyle name="20% - 강조색6 10 5" xfId="14705"/>
    <cellStyle name="20% - 강조색6 10 5 2" xfId="23473"/>
    <cellStyle name="20% - 강조색6 10 6" xfId="16904"/>
    <cellStyle name="20% - 강조색6 10 7" xfId="25709"/>
    <cellStyle name="20% - 강조색6 10 8" xfId="5373"/>
    <cellStyle name="20% - 강조색6 11" xfId="4187"/>
    <cellStyle name="20% - 강조색6 12" xfId="1947"/>
    <cellStyle name="20% - 강조색6 12 2" xfId="28990"/>
    <cellStyle name="20% - 강조색6 12 3" xfId="26801"/>
    <cellStyle name="20% - 강조색6 12 4" xfId="9004"/>
    <cellStyle name="20% - 강조색6 13" xfId="9285"/>
    <cellStyle name="20% - 강조색6 14" xfId="9106"/>
    <cellStyle name="20% - 강조색6 15" xfId="9107"/>
    <cellStyle name="20% - 강조색6 16" xfId="9288"/>
    <cellStyle name="20% - 강조색6 17" xfId="9289"/>
    <cellStyle name="20% - 강조색6 18" xfId="9290"/>
    <cellStyle name="20% - 강조색6 19" xfId="9293"/>
    <cellStyle name="20% - 강조색6 2" xfId="92"/>
    <cellStyle name="20% - 강조색6 2 10" xfId="11454"/>
    <cellStyle name="20% - 강조색6 2 10 2" xfId="20222"/>
    <cellStyle name="20% - 강조색6 2 11" xfId="13640"/>
    <cellStyle name="20% - 강조색6 2 11 2" xfId="22408"/>
    <cellStyle name="20% - 강조색6 2 12" xfId="15974"/>
    <cellStyle name="20% - 강조색6 2 13" xfId="24644"/>
    <cellStyle name="20% - 강조색6 2 14" xfId="4308"/>
    <cellStyle name="20% - 강조색6 2 2" xfId="168"/>
    <cellStyle name="20% - 강조색6 2 2 10" xfId="4383"/>
    <cellStyle name="20% - 강조색6 2 2 2" xfId="352"/>
    <cellStyle name="20% - 강조색6 2 2 2 2" xfId="3327"/>
    <cellStyle name="20% - 강조색6 2 2 2 2 2" xfId="8081"/>
    <cellStyle name="20% - 강조색6 2 2 2 2 2 2" xfId="19380"/>
    <cellStyle name="20% - 강조색6 2 2 2 2 2 3" xfId="28183"/>
    <cellStyle name="20% - 강조색6 2 2 2 2 3" xfId="12807"/>
    <cellStyle name="20% - 강조색6 2 2 2 2 3 2" xfId="21575"/>
    <cellStyle name="20% - 강조색6 2 2 2 2 4" xfId="14993"/>
    <cellStyle name="20% - 강조색6 2 2 2 2 4 2" xfId="23761"/>
    <cellStyle name="20% - 강조색6 2 2 2 2 5" xfId="17192"/>
    <cellStyle name="20% - 강조색6 2 2 2 2 6" xfId="25997"/>
    <cellStyle name="20% - 강조색6 2 2 2 2 7" xfId="5661"/>
    <cellStyle name="20% - 강조색6 2 2 2 3" xfId="2229"/>
    <cellStyle name="20% - 강조색6 2 2 2 3 2" xfId="18286"/>
    <cellStyle name="20% - 강조색6 2 2 2 3 3" xfId="27089"/>
    <cellStyle name="20% - 강조색6 2 2 2 3 4" xfId="6987"/>
    <cellStyle name="20% - 강조색6 2 2 2 4" xfId="11713"/>
    <cellStyle name="20% - 강조색6 2 2 2 4 2" xfId="20481"/>
    <cellStyle name="20% - 강조색6 2 2 2 5" xfId="13899"/>
    <cellStyle name="20% - 강조색6 2 2 2 5 2" xfId="22667"/>
    <cellStyle name="20% - 강조색6 2 2 2 6" xfId="16088"/>
    <cellStyle name="20% - 강조색6 2 2 2 7" xfId="24903"/>
    <cellStyle name="20% - 강조색6 2 2 2 8" xfId="4567"/>
    <cellStyle name="20% - 강조색6 2 2 3" xfId="3143"/>
    <cellStyle name="20% - 강조색6 2 2 3 2" xfId="7897"/>
    <cellStyle name="20% - 강조색6 2 2 3 2 2" xfId="19196"/>
    <cellStyle name="20% - 강조색6 2 2 3 2 3" xfId="27999"/>
    <cellStyle name="20% - 강조색6 2 2 3 3" xfId="12623"/>
    <cellStyle name="20% - 강조색6 2 2 3 3 2" xfId="21391"/>
    <cellStyle name="20% - 강조색6 2 2 3 4" xfId="14809"/>
    <cellStyle name="20% - 강조색6 2 2 3 4 2" xfId="23577"/>
    <cellStyle name="20% - 강조색6 2 2 3 5" xfId="17008"/>
    <cellStyle name="20% - 강조색6 2 2 3 6" xfId="25813"/>
    <cellStyle name="20% - 강조색6 2 2 3 7" xfId="5477"/>
    <cellStyle name="20% - 강조색6 2 2 4" xfId="2045"/>
    <cellStyle name="20% - 강조색6 2 2 4 2" xfId="26905"/>
    <cellStyle name="20% - 강조색6 2 2 4 3" xfId="6510"/>
    <cellStyle name="20% - 강조색6 2 2 5" xfId="6803"/>
    <cellStyle name="20% - 강조색6 2 2 5 2" xfId="18102"/>
    <cellStyle name="20% - 강조색6 2 2 6" xfId="11529"/>
    <cellStyle name="20% - 강조색6 2 2 6 2" xfId="20297"/>
    <cellStyle name="20% - 강조색6 2 2 7" xfId="13715"/>
    <cellStyle name="20% - 강조색6 2 2 7 2" xfId="22483"/>
    <cellStyle name="20% - 강조색6 2 2 8" xfId="15888"/>
    <cellStyle name="20% - 강조색6 2 2 9" xfId="24719"/>
    <cellStyle name="20% - 강조색6 2 3" xfId="230"/>
    <cellStyle name="20% - 강조색6 2 3 10" xfId="4445"/>
    <cellStyle name="20% - 강조색6 2 3 2" xfId="414"/>
    <cellStyle name="20% - 강조색6 2 3 2 2" xfId="3389"/>
    <cellStyle name="20% - 강조색6 2 3 2 2 2" xfId="8143"/>
    <cellStyle name="20% - 강조색6 2 3 2 2 2 2" xfId="19442"/>
    <cellStyle name="20% - 강조색6 2 3 2 2 2 3" xfId="28245"/>
    <cellStyle name="20% - 강조색6 2 3 2 2 3" xfId="12869"/>
    <cellStyle name="20% - 강조색6 2 3 2 2 3 2" xfId="21637"/>
    <cellStyle name="20% - 강조색6 2 3 2 2 4" xfId="15055"/>
    <cellStyle name="20% - 강조색6 2 3 2 2 4 2" xfId="23823"/>
    <cellStyle name="20% - 강조색6 2 3 2 2 5" xfId="17254"/>
    <cellStyle name="20% - 강조색6 2 3 2 2 6" xfId="26059"/>
    <cellStyle name="20% - 강조색6 2 3 2 2 7" xfId="5723"/>
    <cellStyle name="20% - 강조색6 2 3 2 3" xfId="2291"/>
    <cellStyle name="20% - 강조색6 2 3 2 3 2" xfId="18348"/>
    <cellStyle name="20% - 강조색6 2 3 2 3 3" xfId="27151"/>
    <cellStyle name="20% - 강조색6 2 3 2 3 4" xfId="7049"/>
    <cellStyle name="20% - 강조색6 2 3 2 4" xfId="11775"/>
    <cellStyle name="20% - 강조색6 2 3 2 4 2" xfId="20543"/>
    <cellStyle name="20% - 강조색6 2 3 2 5" xfId="13961"/>
    <cellStyle name="20% - 강조색6 2 3 2 5 2" xfId="22729"/>
    <cellStyle name="20% - 강조색6 2 3 2 6" xfId="16150"/>
    <cellStyle name="20% - 강조색6 2 3 2 7" xfId="24965"/>
    <cellStyle name="20% - 강조색6 2 3 2 8" xfId="4629"/>
    <cellStyle name="20% - 강조색6 2 3 3" xfId="3205"/>
    <cellStyle name="20% - 강조색6 2 3 3 2" xfId="7959"/>
    <cellStyle name="20% - 강조색6 2 3 3 2 2" xfId="19258"/>
    <cellStyle name="20% - 강조색6 2 3 3 2 3" xfId="28061"/>
    <cellStyle name="20% - 강조색6 2 3 3 3" xfId="12685"/>
    <cellStyle name="20% - 강조색6 2 3 3 3 2" xfId="21453"/>
    <cellStyle name="20% - 강조색6 2 3 3 4" xfId="14871"/>
    <cellStyle name="20% - 강조색6 2 3 3 4 2" xfId="23639"/>
    <cellStyle name="20% - 강조색6 2 3 3 5" xfId="17070"/>
    <cellStyle name="20% - 강조색6 2 3 3 6" xfId="25875"/>
    <cellStyle name="20% - 강조색6 2 3 3 7" xfId="5539"/>
    <cellStyle name="20% - 강조색6 2 3 4" xfId="2107"/>
    <cellStyle name="20% - 강조색6 2 3 4 2" xfId="26967"/>
    <cellStyle name="20% - 강조색6 2 3 4 3" xfId="6511"/>
    <cellStyle name="20% - 강조색6 2 3 5" xfId="6865"/>
    <cellStyle name="20% - 강조색6 2 3 5 2" xfId="18164"/>
    <cellStyle name="20% - 강조색6 2 3 6" xfId="11591"/>
    <cellStyle name="20% - 강조색6 2 3 6 2" xfId="20359"/>
    <cellStyle name="20% - 강조색6 2 3 7" xfId="13777"/>
    <cellStyle name="20% - 강조색6 2 3 7 2" xfId="22545"/>
    <cellStyle name="20% - 강조색6 2 3 8" xfId="15917"/>
    <cellStyle name="20% - 강조색6 2 3 9" xfId="24781"/>
    <cellStyle name="20% - 강조색6 2 4" xfId="291"/>
    <cellStyle name="20% - 강조색6 2 4 2" xfId="3266"/>
    <cellStyle name="20% - 강조색6 2 4 2 2" xfId="8020"/>
    <cellStyle name="20% - 강조색6 2 4 2 2 2" xfId="19319"/>
    <cellStyle name="20% - 강조색6 2 4 2 2 3" xfId="28122"/>
    <cellStyle name="20% - 강조색6 2 4 2 3" xfId="12746"/>
    <cellStyle name="20% - 강조색6 2 4 2 3 2" xfId="21514"/>
    <cellStyle name="20% - 강조색6 2 4 2 4" xfId="14932"/>
    <cellStyle name="20% - 강조색6 2 4 2 4 2" xfId="23700"/>
    <cellStyle name="20% - 강조색6 2 4 2 5" xfId="17131"/>
    <cellStyle name="20% - 강조색6 2 4 2 6" xfId="25936"/>
    <cellStyle name="20% - 강조색6 2 4 2 7" xfId="5600"/>
    <cellStyle name="20% - 강조색6 2 4 3" xfId="2168"/>
    <cellStyle name="20% - 강조색6 2 4 3 2" xfId="27028"/>
    <cellStyle name="20% - 강조색6 2 4 3 3" xfId="6512"/>
    <cellStyle name="20% - 강조색6 2 4 4" xfId="6926"/>
    <cellStyle name="20% - 강조색6 2 4 4 2" xfId="18225"/>
    <cellStyle name="20% - 강조색6 2 4 5" xfId="11652"/>
    <cellStyle name="20% - 강조색6 2 4 5 2" xfId="20420"/>
    <cellStyle name="20% - 강조색6 2 4 6" xfId="13838"/>
    <cellStyle name="20% - 강조색6 2 4 6 2" xfId="22606"/>
    <cellStyle name="20% - 강조색6 2 4 7" xfId="16027"/>
    <cellStyle name="20% - 강조색6 2 4 8" xfId="24842"/>
    <cellStyle name="20% - 강조색6 2 4 9" xfId="4506"/>
    <cellStyle name="20% - 강조색6 2 5" xfId="493"/>
    <cellStyle name="20% - 강조색6 2 5 2" xfId="3466"/>
    <cellStyle name="20% - 강조색6 2 5 2 2" xfId="8220"/>
    <cellStyle name="20% - 강조색6 2 5 2 2 2" xfId="19519"/>
    <cellStyle name="20% - 강조색6 2 5 2 2 3" xfId="28322"/>
    <cellStyle name="20% - 강조색6 2 5 2 3" xfId="12946"/>
    <cellStyle name="20% - 강조색6 2 5 2 3 2" xfId="21714"/>
    <cellStyle name="20% - 강조색6 2 5 2 4" xfId="15132"/>
    <cellStyle name="20% - 강조색6 2 5 2 4 2" xfId="23900"/>
    <cellStyle name="20% - 강조색6 2 5 2 5" xfId="17331"/>
    <cellStyle name="20% - 강조색6 2 5 2 6" xfId="26136"/>
    <cellStyle name="20% - 강조색6 2 5 2 7" xfId="5800"/>
    <cellStyle name="20% - 강조색6 2 5 3" xfId="2368"/>
    <cellStyle name="20% - 강조색6 2 5 3 2" xfId="18425"/>
    <cellStyle name="20% - 강조색6 2 5 3 3" xfId="27228"/>
    <cellStyle name="20% - 강조색6 2 5 3 4" xfId="7126"/>
    <cellStyle name="20% - 강조색6 2 5 4" xfId="11852"/>
    <cellStyle name="20% - 강조색6 2 5 4 2" xfId="20620"/>
    <cellStyle name="20% - 강조색6 2 5 5" xfId="14038"/>
    <cellStyle name="20% - 강조색6 2 5 5 2" xfId="22806"/>
    <cellStyle name="20% - 강조색6 2 5 6" xfId="16225"/>
    <cellStyle name="20% - 강조색6 2 5 7" xfId="25042"/>
    <cellStyle name="20% - 강조색6 2 5 8" xfId="4706"/>
    <cellStyle name="20% - 강조색6 2 6" xfId="521"/>
    <cellStyle name="20% - 강조색6 2 7" xfId="3068"/>
    <cellStyle name="20% - 강조색6 2 7 2" xfId="7822"/>
    <cellStyle name="20% - 강조색6 2 7 2 2" xfId="19121"/>
    <cellStyle name="20% - 강조색6 2 7 2 3" xfId="27924"/>
    <cellStyle name="20% - 강조색6 2 7 3" xfId="12548"/>
    <cellStyle name="20% - 강조색6 2 7 3 2" xfId="21316"/>
    <cellStyle name="20% - 강조색6 2 7 4" xfId="14734"/>
    <cellStyle name="20% - 강조색6 2 7 4 2" xfId="23502"/>
    <cellStyle name="20% - 강조색6 2 7 5" xfId="16933"/>
    <cellStyle name="20% - 강조색6 2 7 6" xfId="25738"/>
    <cellStyle name="20% - 강조색6 2 7 7" xfId="5402"/>
    <cellStyle name="20% - 강조색6 2 8" xfId="4163"/>
    <cellStyle name="20% - 강조색6 2 9" xfId="1970"/>
    <cellStyle name="20% - 강조색6 2 9 2" xfId="18027"/>
    <cellStyle name="20% - 강조색6 2 9 3" xfId="26830"/>
    <cellStyle name="20% - 강조색6 2 9 4" xfId="6728"/>
    <cellStyle name="20% - 강조색6 20" xfId="9296"/>
    <cellStyle name="20% - 강조색6 21" xfId="9298"/>
    <cellStyle name="20% - 강조색6 22" xfId="9302"/>
    <cellStyle name="20% - 강조색6 23" xfId="9303"/>
    <cellStyle name="20% - 강조색6 24" xfId="9304"/>
    <cellStyle name="20% - 강조색6 25" xfId="9305"/>
    <cellStyle name="20% - 강조색6 26" xfId="9308"/>
    <cellStyle name="20% - 강조색6 27" xfId="9309"/>
    <cellStyle name="20% - 강조색6 28" xfId="9468"/>
    <cellStyle name="20% - 강조색6 29" xfId="9469"/>
    <cellStyle name="20% - 강조색6 3" xfId="110"/>
    <cellStyle name="20% - 강조색6 3 10" xfId="13658"/>
    <cellStyle name="20% - 강조색6 3 10 2" xfId="22426"/>
    <cellStyle name="20% - 강조색6 3 11" xfId="15810"/>
    <cellStyle name="20% - 강조색6 3 12" xfId="24662"/>
    <cellStyle name="20% - 강조색6 3 13" xfId="4326"/>
    <cellStyle name="20% - 강조색6 3 2" xfId="186"/>
    <cellStyle name="20% - 강조색6 3 2 10" xfId="4401"/>
    <cellStyle name="20% - 강조색6 3 2 2" xfId="370"/>
    <cellStyle name="20% - 강조색6 3 2 2 2" xfId="3345"/>
    <cellStyle name="20% - 강조색6 3 2 2 2 2" xfId="8099"/>
    <cellStyle name="20% - 강조색6 3 2 2 2 2 2" xfId="19398"/>
    <cellStyle name="20% - 강조색6 3 2 2 2 2 3" xfId="28201"/>
    <cellStyle name="20% - 강조색6 3 2 2 2 3" xfId="12825"/>
    <cellStyle name="20% - 강조색6 3 2 2 2 3 2" xfId="21593"/>
    <cellStyle name="20% - 강조색6 3 2 2 2 4" xfId="15011"/>
    <cellStyle name="20% - 강조색6 3 2 2 2 4 2" xfId="23779"/>
    <cellStyle name="20% - 강조색6 3 2 2 2 5" xfId="17210"/>
    <cellStyle name="20% - 강조색6 3 2 2 2 6" xfId="26015"/>
    <cellStyle name="20% - 강조색6 3 2 2 2 7" xfId="5679"/>
    <cellStyle name="20% - 강조색6 3 2 2 3" xfId="2247"/>
    <cellStyle name="20% - 강조색6 3 2 2 3 2" xfId="18304"/>
    <cellStyle name="20% - 강조색6 3 2 2 3 3" xfId="27107"/>
    <cellStyle name="20% - 강조색6 3 2 2 3 4" xfId="7005"/>
    <cellStyle name="20% - 강조색6 3 2 2 4" xfId="11731"/>
    <cellStyle name="20% - 강조색6 3 2 2 4 2" xfId="20499"/>
    <cellStyle name="20% - 강조색6 3 2 2 5" xfId="13917"/>
    <cellStyle name="20% - 강조색6 3 2 2 5 2" xfId="22685"/>
    <cellStyle name="20% - 강조색6 3 2 2 6" xfId="16106"/>
    <cellStyle name="20% - 강조색6 3 2 2 7" xfId="24921"/>
    <cellStyle name="20% - 강조색6 3 2 2 8" xfId="4585"/>
    <cellStyle name="20% - 강조색6 3 2 3" xfId="3161"/>
    <cellStyle name="20% - 강조색6 3 2 3 2" xfId="7915"/>
    <cellStyle name="20% - 강조색6 3 2 3 2 2" xfId="19214"/>
    <cellStyle name="20% - 강조색6 3 2 3 2 3" xfId="28017"/>
    <cellStyle name="20% - 강조색6 3 2 3 3" xfId="12641"/>
    <cellStyle name="20% - 강조색6 3 2 3 3 2" xfId="21409"/>
    <cellStyle name="20% - 강조색6 3 2 3 4" xfId="14827"/>
    <cellStyle name="20% - 강조색6 3 2 3 4 2" xfId="23595"/>
    <cellStyle name="20% - 강조색6 3 2 3 5" xfId="17026"/>
    <cellStyle name="20% - 강조색6 3 2 3 6" xfId="25831"/>
    <cellStyle name="20% - 강조색6 3 2 3 7" xfId="5495"/>
    <cellStyle name="20% - 강조색6 3 2 4" xfId="2063"/>
    <cellStyle name="20% - 강조색6 3 2 4 2" xfId="26923"/>
    <cellStyle name="20% - 강조색6 3 2 4 3" xfId="6514"/>
    <cellStyle name="20% - 강조색6 3 2 5" xfId="6821"/>
    <cellStyle name="20% - 강조색6 3 2 5 2" xfId="18120"/>
    <cellStyle name="20% - 강조색6 3 2 6" xfId="11547"/>
    <cellStyle name="20% - 강조색6 3 2 6 2" xfId="20315"/>
    <cellStyle name="20% - 강조색6 3 2 7" xfId="13733"/>
    <cellStyle name="20% - 강조색6 3 2 7 2" xfId="22501"/>
    <cellStyle name="20% - 강조색6 3 2 8" xfId="15998"/>
    <cellStyle name="20% - 강조색6 3 2 9" xfId="24737"/>
    <cellStyle name="20% - 강조색6 3 3" xfId="248"/>
    <cellStyle name="20% - 강조색6 3 3 10" xfId="4463"/>
    <cellStyle name="20% - 강조색6 3 3 2" xfId="432"/>
    <cellStyle name="20% - 강조색6 3 3 2 2" xfId="3407"/>
    <cellStyle name="20% - 강조색6 3 3 2 2 2" xfId="8161"/>
    <cellStyle name="20% - 강조색6 3 3 2 2 2 2" xfId="19460"/>
    <cellStyle name="20% - 강조색6 3 3 2 2 2 3" xfId="28263"/>
    <cellStyle name="20% - 강조색6 3 3 2 2 3" xfId="12887"/>
    <cellStyle name="20% - 강조색6 3 3 2 2 3 2" xfId="21655"/>
    <cellStyle name="20% - 강조색6 3 3 2 2 4" xfId="15073"/>
    <cellStyle name="20% - 강조색6 3 3 2 2 4 2" xfId="23841"/>
    <cellStyle name="20% - 강조색6 3 3 2 2 5" xfId="17272"/>
    <cellStyle name="20% - 강조색6 3 3 2 2 6" xfId="26077"/>
    <cellStyle name="20% - 강조색6 3 3 2 2 7" xfId="5741"/>
    <cellStyle name="20% - 강조색6 3 3 2 3" xfId="2309"/>
    <cellStyle name="20% - 강조색6 3 3 2 3 2" xfId="18366"/>
    <cellStyle name="20% - 강조색6 3 3 2 3 3" xfId="27169"/>
    <cellStyle name="20% - 강조색6 3 3 2 3 4" xfId="7067"/>
    <cellStyle name="20% - 강조색6 3 3 2 4" xfId="11793"/>
    <cellStyle name="20% - 강조색6 3 3 2 4 2" xfId="20561"/>
    <cellStyle name="20% - 강조색6 3 3 2 5" xfId="13979"/>
    <cellStyle name="20% - 강조색6 3 3 2 5 2" xfId="22747"/>
    <cellStyle name="20% - 강조색6 3 3 2 6" xfId="16168"/>
    <cellStyle name="20% - 강조색6 3 3 2 7" xfId="24983"/>
    <cellStyle name="20% - 강조색6 3 3 2 8" xfId="4647"/>
    <cellStyle name="20% - 강조색6 3 3 3" xfId="3223"/>
    <cellStyle name="20% - 강조색6 3 3 3 2" xfId="7977"/>
    <cellStyle name="20% - 강조색6 3 3 3 2 2" xfId="19276"/>
    <cellStyle name="20% - 강조색6 3 3 3 2 3" xfId="28079"/>
    <cellStyle name="20% - 강조색6 3 3 3 3" xfId="12703"/>
    <cellStyle name="20% - 강조색6 3 3 3 3 2" xfId="21471"/>
    <cellStyle name="20% - 강조색6 3 3 3 4" xfId="14889"/>
    <cellStyle name="20% - 강조색6 3 3 3 4 2" xfId="23657"/>
    <cellStyle name="20% - 강조색6 3 3 3 5" xfId="17088"/>
    <cellStyle name="20% - 강조색6 3 3 3 6" xfId="25893"/>
    <cellStyle name="20% - 강조색6 3 3 3 7" xfId="5557"/>
    <cellStyle name="20% - 강조색6 3 3 4" xfId="2125"/>
    <cellStyle name="20% - 강조색6 3 3 4 2" xfId="26985"/>
    <cellStyle name="20% - 강조색6 3 3 4 3" xfId="6515"/>
    <cellStyle name="20% - 강조색6 3 3 5" xfId="6883"/>
    <cellStyle name="20% - 강조색6 3 3 5 2" xfId="18182"/>
    <cellStyle name="20% - 강조색6 3 3 6" xfId="11609"/>
    <cellStyle name="20% - 강조색6 3 3 6 2" xfId="20377"/>
    <cellStyle name="20% - 강조색6 3 3 7" xfId="13795"/>
    <cellStyle name="20% - 강조색6 3 3 7 2" xfId="22563"/>
    <cellStyle name="20% - 강조색6 3 3 8" xfId="15908"/>
    <cellStyle name="20% - 강조색6 3 3 9" xfId="24799"/>
    <cellStyle name="20% - 강조색6 3 4" xfId="309"/>
    <cellStyle name="20% - 강조색6 3 4 2" xfId="3284"/>
    <cellStyle name="20% - 강조색6 3 4 2 2" xfId="8038"/>
    <cellStyle name="20% - 강조색6 3 4 2 2 2" xfId="19337"/>
    <cellStyle name="20% - 강조색6 3 4 2 2 3" xfId="28140"/>
    <cellStyle name="20% - 강조색6 3 4 2 3" xfId="12764"/>
    <cellStyle name="20% - 강조색6 3 4 2 3 2" xfId="21532"/>
    <cellStyle name="20% - 강조색6 3 4 2 4" xfId="14950"/>
    <cellStyle name="20% - 강조색6 3 4 2 4 2" xfId="23718"/>
    <cellStyle name="20% - 강조색6 3 4 2 5" xfId="17149"/>
    <cellStyle name="20% - 강조색6 3 4 2 6" xfId="25954"/>
    <cellStyle name="20% - 강조색6 3 4 2 7" xfId="5618"/>
    <cellStyle name="20% - 강조색6 3 4 3" xfId="2186"/>
    <cellStyle name="20% - 강조색6 3 4 3 2" xfId="27046"/>
    <cellStyle name="20% - 강조색6 3 4 3 3" xfId="6516"/>
    <cellStyle name="20% - 강조색6 3 4 4" xfId="6944"/>
    <cellStyle name="20% - 강조색6 3 4 4 2" xfId="18243"/>
    <cellStyle name="20% - 강조색6 3 4 5" xfId="11670"/>
    <cellStyle name="20% - 강조색6 3 4 5 2" xfId="20438"/>
    <cellStyle name="20% - 강조색6 3 4 6" xfId="13856"/>
    <cellStyle name="20% - 강조색6 3 4 6 2" xfId="22624"/>
    <cellStyle name="20% - 강조색6 3 4 7" xfId="16045"/>
    <cellStyle name="20% - 강조색6 3 4 8" xfId="24860"/>
    <cellStyle name="20% - 강조색6 3 4 9" xfId="4524"/>
    <cellStyle name="20% - 강조색6 3 5" xfId="511"/>
    <cellStyle name="20% - 강조색6 3 5 2" xfId="3484"/>
    <cellStyle name="20% - 강조색6 3 5 2 2" xfId="8238"/>
    <cellStyle name="20% - 강조색6 3 5 2 2 2" xfId="19537"/>
    <cellStyle name="20% - 강조색6 3 5 2 2 3" xfId="28340"/>
    <cellStyle name="20% - 강조색6 3 5 2 3" xfId="12964"/>
    <cellStyle name="20% - 강조색6 3 5 2 3 2" xfId="21732"/>
    <cellStyle name="20% - 강조색6 3 5 2 4" xfId="15150"/>
    <cellStyle name="20% - 강조색6 3 5 2 4 2" xfId="23918"/>
    <cellStyle name="20% - 강조색6 3 5 2 5" xfId="17349"/>
    <cellStyle name="20% - 강조색6 3 5 2 6" xfId="26154"/>
    <cellStyle name="20% - 강조색6 3 5 2 7" xfId="5818"/>
    <cellStyle name="20% - 강조색6 3 5 3" xfId="2386"/>
    <cellStyle name="20% - 강조색6 3 5 3 2" xfId="18443"/>
    <cellStyle name="20% - 강조색6 3 5 3 3" xfId="27246"/>
    <cellStyle name="20% - 강조색6 3 5 3 4" xfId="7144"/>
    <cellStyle name="20% - 강조색6 3 5 4" xfId="11870"/>
    <cellStyle name="20% - 강조색6 3 5 4 2" xfId="20638"/>
    <cellStyle name="20% - 강조색6 3 5 5" xfId="14056"/>
    <cellStyle name="20% - 강조색6 3 5 5 2" xfId="22824"/>
    <cellStyle name="20% - 강조색6 3 5 6" xfId="16243"/>
    <cellStyle name="20% - 강조색6 3 5 7" xfId="25060"/>
    <cellStyle name="20% - 강조색6 3 5 8" xfId="4724"/>
    <cellStyle name="20% - 강조색6 3 6" xfId="3086"/>
    <cellStyle name="20% - 강조색6 3 6 2" xfId="7840"/>
    <cellStyle name="20% - 강조색6 3 6 2 2" xfId="19139"/>
    <cellStyle name="20% - 강조색6 3 6 2 3" xfId="27942"/>
    <cellStyle name="20% - 강조색6 3 6 3" xfId="12566"/>
    <cellStyle name="20% - 강조색6 3 6 3 2" xfId="21334"/>
    <cellStyle name="20% - 강조색6 3 6 4" xfId="14752"/>
    <cellStyle name="20% - 강조색6 3 6 4 2" xfId="23520"/>
    <cellStyle name="20% - 강조색6 3 6 5" xfId="16951"/>
    <cellStyle name="20% - 강조색6 3 6 6" xfId="25756"/>
    <cellStyle name="20% - 강조색6 3 6 7" xfId="5420"/>
    <cellStyle name="20% - 강조색6 3 7" xfId="1988"/>
    <cellStyle name="20% - 강조색6 3 7 2" xfId="26848"/>
    <cellStyle name="20% - 강조색6 3 7 3" xfId="6513"/>
    <cellStyle name="20% - 강조색6 3 8" xfId="6746"/>
    <cellStyle name="20% - 강조색6 3 8 2" xfId="18045"/>
    <cellStyle name="20% - 강조색6 3 9" xfId="11472"/>
    <cellStyle name="20% - 강조색6 3 9 2" xfId="20240"/>
    <cellStyle name="20% - 강조색6 30" xfId="9313"/>
    <cellStyle name="20% - 강조색6 31" xfId="9316"/>
    <cellStyle name="20% - 강조색6 32" xfId="9317"/>
    <cellStyle name="20% - 강조색6 33" xfId="9318"/>
    <cellStyle name="20% - 강조색6 34" xfId="9319"/>
    <cellStyle name="20% - 강조색6 35" xfId="9320"/>
    <cellStyle name="20% - 강조색6 36" xfId="9322"/>
    <cellStyle name="20% - 강조색6 37" xfId="9324"/>
    <cellStyle name="20% - 강조색6 38" xfId="9325"/>
    <cellStyle name="20% - 강조색6 39" xfId="9326"/>
    <cellStyle name="20% - 강조색6 4" xfId="126"/>
    <cellStyle name="20% - 강조색6 4 10" xfId="24678"/>
    <cellStyle name="20% - 강조색6 4 11" xfId="4342"/>
    <cellStyle name="20% - 강조색6 4 2" xfId="200"/>
    <cellStyle name="20% - 강조색6 4 2 2" xfId="3175"/>
    <cellStyle name="20% - 강조색6 4 2 2 2" xfId="7929"/>
    <cellStyle name="20% - 강조색6 4 2 2 2 2" xfId="19228"/>
    <cellStyle name="20% - 강조색6 4 2 2 2 3" xfId="28031"/>
    <cellStyle name="20% - 강조색6 4 2 2 3" xfId="12655"/>
    <cellStyle name="20% - 강조색6 4 2 2 3 2" xfId="21423"/>
    <cellStyle name="20% - 강조색6 4 2 2 4" xfId="14841"/>
    <cellStyle name="20% - 강조색6 4 2 2 4 2" xfId="23609"/>
    <cellStyle name="20% - 강조색6 4 2 2 5" xfId="17040"/>
    <cellStyle name="20% - 강조색6 4 2 2 6" xfId="25845"/>
    <cellStyle name="20% - 강조색6 4 2 2 7" xfId="5509"/>
    <cellStyle name="20% - 강조색6 4 2 3" xfId="2077"/>
    <cellStyle name="20% - 강조색6 4 2 3 2" xfId="26937"/>
    <cellStyle name="20% - 강조색6 4 2 3 3" xfId="6518"/>
    <cellStyle name="20% - 강조색6 4 2 4" xfId="6835"/>
    <cellStyle name="20% - 강조색6 4 2 4 2" xfId="18134"/>
    <cellStyle name="20% - 강조색6 4 2 5" xfId="11561"/>
    <cellStyle name="20% - 강조색6 4 2 5 2" xfId="20329"/>
    <cellStyle name="20% - 강조색6 4 2 6" xfId="13747"/>
    <cellStyle name="20% - 강조색6 4 2 6 2" xfId="22515"/>
    <cellStyle name="20% - 강조색6 4 2 7" xfId="15896"/>
    <cellStyle name="20% - 강조색6 4 2 8" xfId="24751"/>
    <cellStyle name="20% - 강조색6 4 2 9" xfId="4415"/>
    <cellStyle name="20% - 강조색6 4 3" xfId="333"/>
    <cellStyle name="20% - 강조색6 4 3 2" xfId="3308"/>
    <cellStyle name="20% - 강조색6 4 3 2 2" xfId="8062"/>
    <cellStyle name="20% - 강조색6 4 3 2 2 2" xfId="19361"/>
    <cellStyle name="20% - 강조색6 4 3 2 2 3" xfId="28164"/>
    <cellStyle name="20% - 강조색6 4 3 2 3" xfId="12788"/>
    <cellStyle name="20% - 강조색6 4 3 2 3 2" xfId="21556"/>
    <cellStyle name="20% - 강조색6 4 3 2 4" xfId="14974"/>
    <cellStyle name="20% - 강조색6 4 3 2 4 2" xfId="23742"/>
    <cellStyle name="20% - 강조색6 4 3 2 5" xfId="17173"/>
    <cellStyle name="20% - 강조색6 4 3 2 6" xfId="25978"/>
    <cellStyle name="20% - 강조색6 4 3 2 7" xfId="5642"/>
    <cellStyle name="20% - 강조색6 4 3 3" xfId="2210"/>
    <cellStyle name="20% - 강조색6 4 3 3 2" xfId="18267"/>
    <cellStyle name="20% - 강조색6 4 3 3 3" xfId="27070"/>
    <cellStyle name="20% - 강조색6 4 3 3 4" xfId="6968"/>
    <cellStyle name="20% - 강조색6 4 3 4" xfId="11694"/>
    <cellStyle name="20% - 강조색6 4 3 4 2" xfId="20462"/>
    <cellStyle name="20% - 강조색6 4 3 5" xfId="13880"/>
    <cellStyle name="20% - 강조색6 4 3 5 2" xfId="22648"/>
    <cellStyle name="20% - 강조색6 4 3 6" xfId="16069"/>
    <cellStyle name="20% - 강조색6 4 3 7" xfId="24884"/>
    <cellStyle name="20% - 강조색6 4 3 8" xfId="4548"/>
    <cellStyle name="20% - 강조색6 4 4" xfId="3102"/>
    <cellStyle name="20% - 강조색6 4 4 2" xfId="7856"/>
    <cellStyle name="20% - 강조색6 4 4 2 2" xfId="19155"/>
    <cellStyle name="20% - 강조색6 4 4 2 3" xfId="27958"/>
    <cellStyle name="20% - 강조색6 4 4 3" xfId="12582"/>
    <cellStyle name="20% - 강조색6 4 4 3 2" xfId="21350"/>
    <cellStyle name="20% - 강조색6 4 4 4" xfId="14768"/>
    <cellStyle name="20% - 강조색6 4 4 4 2" xfId="23536"/>
    <cellStyle name="20% - 강조색6 4 4 5" xfId="16967"/>
    <cellStyle name="20% - 강조색6 4 4 6" xfId="25772"/>
    <cellStyle name="20% - 강조색6 4 4 7" xfId="5436"/>
    <cellStyle name="20% - 강조색6 4 5" xfId="2004"/>
    <cellStyle name="20% - 강조색6 4 5 2" xfId="26864"/>
    <cellStyle name="20% - 강조색6 4 5 3" xfId="6517"/>
    <cellStyle name="20% - 강조색6 4 6" xfId="6762"/>
    <cellStyle name="20% - 강조색6 4 6 2" xfId="18061"/>
    <cellStyle name="20% - 강조색6 4 7" xfId="11488"/>
    <cellStyle name="20% - 강조색6 4 7 2" xfId="20256"/>
    <cellStyle name="20% - 강조색6 4 8" xfId="13674"/>
    <cellStyle name="20% - 강조색6 4 8 2" xfId="22442"/>
    <cellStyle name="20% - 강조색6 4 9" xfId="15945"/>
    <cellStyle name="20% - 강조색6 40" xfId="9328"/>
    <cellStyle name="20% - 강조색6 41" xfId="9331"/>
    <cellStyle name="20% - 강조색6 42" xfId="9332"/>
    <cellStyle name="20% - 강조색6 43" xfId="9333"/>
    <cellStyle name="20% - 강조색6 44" xfId="9334"/>
    <cellStyle name="20% - 강조색6 45" xfId="9335"/>
    <cellStyle name="20% - 강조색6 46" xfId="9337"/>
    <cellStyle name="20% - 강조색6 47" xfId="9338"/>
    <cellStyle name="20% - 강조색6 48" xfId="9341"/>
    <cellStyle name="20% - 강조색6 49" xfId="9533"/>
    <cellStyle name="20% - 강조색6 5" xfId="145"/>
    <cellStyle name="20% - 강조색6 5 10" xfId="4360"/>
    <cellStyle name="20% - 강조색6 5 2" xfId="391"/>
    <cellStyle name="20% - 강조색6 5 2 2" xfId="3366"/>
    <cellStyle name="20% - 강조색6 5 2 2 2" xfId="8120"/>
    <cellStyle name="20% - 강조색6 5 2 2 2 2" xfId="19419"/>
    <cellStyle name="20% - 강조색6 5 2 2 2 3" xfId="28222"/>
    <cellStyle name="20% - 강조색6 5 2 2 3" xfId="12846"/>
    <cellStyle name="20% - 강조색6 5 2 2 3 2" xfId="21614"/>
    <cellStyle name="20% - 강조색6 5 2 2 4" xfId="15032"/>
    <cellStyle name="20% - 강조색6 5 2 2 4 2" xfId="23800"/>
    <cellStyle name="20% - 강조색6 5 2 2 5" xfId="17231"/>
    <cellStyle name="20% - 강조색6 5 2 2 6" xfId="26036"/>
    <cellStyle name="20% - 강조색6 5 2 2 7" xfId="5700"/>
    <cellStyle name="20% - 강조색6 5 2 3" xfId="2268"/>
    <cellStyle name="20% - 강조색6 5 2 3 2" xfId="18325"/>
    <cellStyle name="20% - 강조색6 5 2 3 3" xfId="27128"/>
    <cellStyle name="20% - 강조색6 5 2 3 4" xfId="7026"/>
    <cellStyle name="20% - 강조색6 5 2 4" xfId="11752"/>
    <cellStyle name="20% - 강조색6 5 2 4 2" xfId="20520"/>
    <cellStyle name="20% - 강조색6 5 2 5" xfId="13938"/>
    <cellStyle name="20% - 강조색6 5 2 5 2" xfId="22706"/>
    <cellStyle name="20% - 강조색6 5 2 6" xfId="16127"/>
    <cellStyle name="20% - 강조색6 5 2 7" xfId="24942"/>
    <cellStyle name="20% - 강조색6 5 2 8" xfId="4606"/>
    <cellStyle name="20% - 강조색6 5 3" xfId="3120"/>
    <cellStyle name="20% - 강조색6 5 3 2" xfId="7874"/>
    <cellStyle name="20% - 강조색6 5 3 2 2" xfId="19173"/>
    <cellStyle name="20% - 강조색6 5 3 2 3" xfId="27976"/>
    <cellStyle name="20% - 강조색6 5 3 3" xfId="12600"/>
    <cellStyle name="20% - 강조색6 5 3 3 2" xfId="21368"/>
    <cellStyle name="20% - 강조색6 5 3 4" xfId="14786"/>
    <cellStyle name="20% - 강조색6 5 3 4 2" xfId="23554"/>
    <cellStyle name="20% - 강조색6 5 3 5" xfId="16985"/>
    <cellStyle name="20% - 강조색6 5 3 6" xfId="25790"/>
    <cellStyle name="20% - 강조색6 5 3 7" xfId="5454"/>
    <cellStyle name="20% - 강조색6 5 4" xfId="2022"/>
    <cellStyle name="20% - 강조색6 5 4 2" xfId="26882"/>
    <cellStyle name="20% - 강조색6 5 4 3" xfId="6519"/>
    <cellStyle name="20% - 강조색6 5 5" xfId="6780"/>
    <cellStyle name="20% - 강조색6 5 5 2" xfId="18079"/>
    <cellStyle name="20% - 강조색6 5 6" xfId="11506"/>
    <cellStyle name="20% - 강조색6 5 6 2" xfId="20274"/>
    <cellStyle name="20% - 강조색6 5 7" xfId="13692"/>
    <cellStyle name="20% - 강조색6 5 7 2" xfId="22460"/>
    <cellStyle name="20% - 강조색6 5 8" xfId="15951"/>
    <cellStyle name="20% - 강조색6 5 9" xfId="24696"/>
    <cellStyle name="20% - 강조색6 50" xfId="9343"/>
    <cellStyle name="20% - 강조색6 51" xfId="9344"/>
    <cellStyle name="20% - 강조색6 52" xfId="9345"/>
    <cellStyle name="20% - 강조색6 53" xfId="9346"/>
    <cellStyle name="20% - 강조색6 54" xfId="9347"/>
    <cellStyle name="20% - 강조색6 55" xfId="9348"/>
    <cellStyle name="20% - 강조색6 56" xfId="9349"/>
    <cellStyle name="20% - 강조색6 57" xfId="9350"/>
    <cellStyle name="20% - 강조색6 58" xfId="9353"/>
    <cellStyle name="20% - 강조색6 59" xfId="9354"/>
    <cellStyle name="20% - 강조색6 6" xfId="268"/>
    <cellStyle name="20% - 강조색6 6 2" xfId="3243"/>
    <cellStyle name="20% - 강조색6 6 2 2" xfId="7997"/>
    <cellStyle name="20% - 강조색6 6 2 2 2" xfId="19296"/>
    <cellStyle name="20% - 강조색6 6 2 2 3" xfId="28099"/>
    <cellStyle name="20% - 강조색6 6 2 3" xfId="12723"/>
    <cellStyle name="20% - 강조색6 6 2 3 2" xfId="21491"/>
    <cellStyle name="20% - 강조색6 6 2 4" xfId="14909"/>
    <cellStyle name="20% - 강조색6 6 2 4 2" xfId="23677"/>
    <cellStyle name="20% - 강조색6 6 2 5" xfId="17108"/>
    <cellStyle name="20% - 강조색6 6 2 6" xfId="25913"/>
    <cellStyle name="20% - 강조색6 6 2 7" xfId="5577"/>
    <cellStyle name="20% - 강조색6 6 3" xfId="2145"/>
    <cellStyle name="20% - 강조색6 6 3 2" xfId="27005"/>
    <cellStyle name="20% - 강조색6 6 3 3" xfId="6520"/>
    <cellStyle name="20% - 강조색6 6 4" xfId="6903"/>
    <cellStyle name="20% - 강조색6 6 4 2" xfId="18202"/>
    <cellStyle name="20% - 강조색6 6 5" xfId="11629"/>
    <cellStyle name="20% - 강조색6 6 5 2" xfId="20397"/>
    <cellStyle name="20% - 강조색6 6 6" xfId="13815"/>
    <cellStyle name="20% - 강조색6 6 6 2" xfId="22583"/>
    <cellStyle name="20% - 강조색6 6 7" xfId="15899"/>
    <cellStyle name="20% - 강조색6 6 8" xfId="24819"/>
    <cellStyle name="20% - 강조색6 6 9" xfId="4483"/>
    <cellStyle name="20% - 강조색6 60" xfId="9355"/>
    <cellStyle name="20% - 강조색6 61" xfId="9356"/>
    <cellStyle name="20% - 강조색6 62" xfId="9358"/>
    <cellStyle name="20% - 강조색6 63" xfId="9359"/>
    <cellStyle name="20% - 강조색6 64" xfId="9361"/>
    <cellStyle name="20% - 강조색6 65" xfId="9362"/>
    <cellStyle name="20% - 강조색6 66" xfId="9364"/>
    <cellStyle name="20% - 강조색6 67" xfId="9781"/>
    <cellStyle name="20% - 강조색6 68" xfId="6705"/>
    <cellStyle name="20% - 강조색6 68 2" xfId="18004"/>
    <cellStyle name="20% - 강조색6 69" xfId="11431"/>
    <cellStyle name="20% - 강조색6 69 2" xfId="20199"/>
    <cellStyle name="20% - 강조색6 7" xfId="449"/>
    <cellStyle name="20% - 강조색6 7 2" xfId="3423"/>
    <cellStyle name="20% - 강조색6 7 2 2" xfId="8177"/>
    <cellStyle name="20% - 강조색6 7 2 2 2" xfId="19476"/>
    <cellStyle name="20% - 강조색6 7 2 2 3" xfId="28279"/>
    <cellStyle name="20% - 강조색6 7 2 3" xfId="12903"/>
    <cellStyle name="20% - 강조색6 7 2 3 2" xfId="21671"/>
    <cellStyle name="20% - 강조색6 7 2 4" xfId="15089"/>
    <cellStyle name="20% - 강조색6 7 2 4 2" xfId="23857"/>
    <cellStyle name="20% - 강조색6 7 2 5" xfId="17288"/>
    <cellStyle name="20% - 강조색6 7 2 6" xfId="26093"/>
    <cellStyle name="20% - 강조색6 7 2 7" xfId="5757"/>
    <cellStyle name="20% - 강조색6 7 3" xfId="2325"/>
    <cellStyle name="20% - 강조색6 7 3 2" xfId="27185"/>
    <cellStyle name="20% - 강조색6 7 3 3" xfId="8895"/>
    <cellStyle name="20% - 강조색6 7 4" xfId="7083"/>
    <cellStyle name="20% - 강조색6 7 4 2" xfId="18382"/>
    <cellStyle name="20% - 강조색6 7 5" xfId="11809"/>
    <cellStyle name="20% - 강조색6 7 5 2" xfId="20577"/>
    <cellStyle name="20% - 강조색6 7 6" xfId="13995"/>
    <cellStyle name="20% - 강조색6 7 6 2" xfId="22763"/>
    <cellStyle name="20% - 강조색6 7 7" xfId="16184"/>
    <cellStyle name="20% - 강조색6 7 8" xfId="24999"/>
    <cellStyle name="20% - 강조색6 7 9" xfId="4663"/>
    <cellStyle name="20% - 강조색6 70" xfId="13617"/>
    <cellStyle name="20% - 강조색6 70 2" xfId="22385"/>
    <cellStyle name="20% - 강조색6 71" xfId="15859"/>
    <cellStyle name="20% - 강조색6 72" xfId="24621"/>
    <cellStyle name="20% - 강조색6 73" xfId="4285"/>
    <cellStyle name="20% - 강조색6 8" xfId="470"/>
    <cellStyle name="20% - 강조색6 8 2" xfId="3443"/>
    <cellStyle name="20% - 강조색6 8 2 2" xfId="8197"/>
    <cellStyle name="20% - 강조색6 8 2 2 2" xfId="19496"/>
    <cellStyle name="20% - 강조색6 8 2 2 3" xfId="28299"/>
    <cellStyle name="20% - 강조색6 8 2 3" xfId="12923"/>
    <cellStyle name="20% - 강조색6 8 2 3 2" xfId="21691"/>
    <cellStyle name="20% - 강조색6 8 2 4" xfId="15109"/>
    <cellStyle name="20% - 강조색6 8 2 4 2" xfId="23877"/>
    <cellStyle name="20% - 강조색6 8 2 5" xfId="17308"/>
    <cellStyle name="20% - 강조색6 8 2 6" xfId="26113"/>
    <cellStyle name="20% - 강조색6 8 2 7" xfId="5777"/>
    <cellStyle name="20% - 강조색6 8 3" xfId="2345"/>
    <cellStyle name="20% - 강조색6 8 3 2" xfId="27205"/>
    <cellStyle name="20% - 강조색6 8 3 3" xfId="8896"/>
    <cellStyle name="20% - 강조색6 8 4" xfId="7103"/>
    <cellStyle name="20% - 강조색6 8 4 2" xfId="18402"/>
    <cellStyle name="20% - 강조색6 8 5" xfId="11829"/>
    <cellStyle name="20% - 강조색6 8 5 2" xfId="20597"/>
    <cellStyle name="20% - 강조색6 8 6" xfId="14015"/>
    <cellStyle name="20% - 강조색6 8 6 2" xfId="22783"/>
    <cellStyle name="20% - 강조색6 8 7" xfId="16202"/>
    <cellStyle name="20% - 강조색6 8 8" xfId="25019"/>
    <cellStyle name="20% - 강조색6 8 9" xfId="4683"/>
    <cellStyle name="20% - 강조색6 9" xfId="3021"/>
    <cellStyle name="20% - 강조색6 9 2" xfId="4144"/>
    <cellStyle name="20% - 강조색6 9 2 2" xfId="8873"/>
    <cellStyle name="20% - 강조색6 9 2 2 2" xfId="20172"/>
    <cellStyle name="20% - 강조색6 9 2 2 3" xfId="28975"/>
    <cellStyle name="20% - 강조색6 9 2 3" xfId="13599"/>
    <cellStyle name="20% - 강조색6 9 2 3 2" xfId="22367"/>
    <cellStyle name="20% - 강조색6 9 2 4" xfId="15785"/>
    <cellStyle name="20% - 강조색6 9 2 4 2" xfId="24553"/>
    <cellStyle name="20% - 강조색6 9 2 5" xfId="17984"/>
    <cellStyle name="20% - 강조색6 9 2 6" xfId="26789"/>
    <cellStyle name="20% - 강조색6 9 2 7" xfId="6453"/>
    <cellStyle name="20% - 강조색6 9 3" xfId="8931"/>
    <cellStyle name="20% - 강조색6 9 3 2" xfId="27881"/>
    <cellStyle name="20% - 강조색6 9 4" xfId="7779"/>
    <cellStyle name="20% - 강조색6 9 4 2" xfId="19078"/>
    <cellStyle name="20% - 강조색6 9 5" xfId="12505"/>
    <cellStyle name="20% - 강조색6 9 5 2" xfId="21273"/>
    <cellStyle name="20% - 강조색6 9 6" xfId="14691"/>
    <cellStyle name="20% - 강조색6 9 6 2" xfId="23459"/>
    <cellStyle name="20% - 강조색6 9 7" xfId="16890"/>
    <cellStyle name="20% - 강조색6 9 8" xfId="25695"/>
    <cellStyle name="20% - 강조색6 9 9" xfId="5359"/>
    <cellStyle name="40% - 강조색1" xfId="41" builtinId="31" customBuiltin="1"/>
    <cellStyle name="40% - 강조색1 10" xfId="3026"/>
    <cellStyle name="40% - 강조색1 10 2" xfId="8958"/>
    <cellStyle name="40% - 강조색1 10 2 2" xfId="27886"/>
    <cellStyle name="40% - 강조색1 10 3" xfId="7784"/>
    <cellStyle name="40% - 강조색1 10 3 2" xfId="19083"/>
    <cellStyle name="40% - 강조색1 10 4" xfId="12510"/>
    <cellStyle name="40% - 강조색1 10 4 2" xfId="21278"/>
    <cellStyle name="40% - 강조색1 10 5" xfId="14696"/>
    <cellStyle name="40% - 강조색1 10 5 2" xfId="23464"/>
    <cellStyle name="40% - 강조색1 10 6" xfId="16895"/>
    <cellStyle name="40% - 강조색1 10 7" xfId="25700"/>
    <cellStyle name="40% - 강조색1 10 8" xfId="5364"/>
    <cellStyle name="40% - 강조색1 11" xfId="4150"/>
    <cellStyle name="40% - 강조색1 12" xfId="1938"/>
    <cellStyle name="40% - 강조색1 12 2" xfId="28981"/>
    <cellStyle name="40% - 강조색1 12 3" xfId="26792"/>
    <cellStyle name="40% - 강조색1 12 4" xfId="8983"/>
    <cellStyle name="40% - 강조색1 13" xfId="9367"/>
    <cellStyle name="40% - 강조색1 14" xfId="9368"/>
    <cellStyle name="40% - 강조색1 15" xfId="9369"/>
    <cellStyle name="40% - 강조색1 16" xfId="9371"/>
    <cellStyle name="40% - 강조색1 17" xfId="9566"/>
    <cellStyle name="40% - 강조색1 18" xfId="9532"/>
    <cellStyle name="40% - 강조색1 19" xfId="9373"/>
    <cellStyle name="40% - 강조색1 2" xfId="82"/>
    <cellStyle name="40% - 강조색1 2 10" xfId="11444"/>
    <cellStyle name="40% - 강조색1 2 10 2" xfId="20212"/>
    <cellStyle name="40% - 강조색1 2 11" xfId="13630"/>
    <cellStyle name="40% - 강조색1 2 11 2" xfId="22398"/>
    <cellStyle name="40% - 강조색1 2 12" xfId="15834"/>
    <cellStyle name="40% - 강조색1 2 13" xfId="24634"/>
    <cellStyle name="40% - 강조색1 2 14" xfId="4298"/>
    <cellStyle name="40% - 강조색1 2 2" xfId="158"/>
    <cellStyle name="40% - 강조색1 2 2 10" xfId="4373"/>
    <cellStyle name="40% - 강조색1 2 2 2" xfId="342"/>
    <cellStyle name="40% - 강조색1 2 2 2 2" xfId="3317"/>
    <cellStyle name="40% - 강조색1 2 2 2 2 2" xfId="8071"/>
    <cellStyle name="40% - 강조색1 2 2 2 2 2 2" xfId="19370"/>
    <cellStyle name="40% - 강조색1 2 2 2 2 2 3" xfId="28173"/>
    <cellStyle name="40% - 강조색1 2 2 2 2 3" xfId="12797"/>
    <cellStyle name="40% - 강조색1 2 2 2 2 3 2" xfId="21565"/>
    <cellStyle name="40% - 강조색1 2 2 2 2 4" xfId="14983"/>
    <cellStyle name="40% - 강조색1 2 2 2 2 4 2" xfId="23751"/>
    <cellStyle name="40% - 강조색1 2 2 2 2 5" xfId="17182"/>
    <cellStyle name="40% - 강조색1 2 2 2 2 6" xfId="25987"/>
    <cellStyle name="40% - 강조색1 2 2 2 2 7" xfId="5651"/>
    <cellStyle name="40% - 강조색1 2 2 2 3" xfId="2219"/>
    <cellStyle name="40% - 강조색1 2 2 2 3 2" xfId="18276"/>
    <cellStyle name="40% - 강조색1 2 2 2 3 3" xfId="27079"/>
    <cellStyle name="40% - 강조색1 2 2 2 3 4" xfId="6977"/>
    <cellStyle name="40% - 강조색1 2 2 2 4" xfId="11703"/>
    <cellStyle name="40% - 강조색1 2 2 2 4 2" xfId="20471"/>
    <cellStyle name="40% - 강조색1 2 2 2 5" xfId="13889"/>
    <cellStyle name="40% - 강조색1 2 2 2 5 2" xfId="22657"/>
    <cellStyle name="40% - 강조색1 2 2 2 6" xfId="16078"/>
    <cellStyle name="40% - 강조색1 2 2 2 7" xfId="24893"/>
    <cellStyle name="40% - 강조색1 2 2 2 8" xfId="4557"/>
    <cellStyle name="40% - 강조색1 2 2 3" xfId="3133"/>
    <cellStyle name="40% - 강조색1 2 2 3 2" xfId="7887"/>
    <cellStyle name="40% - 강조색1 2 2 3 2 2" xfId="19186"/>
    <cellStyle name="40% - 강조색1 2 2 3 2 3" xfId="27989"/>
    <cellStyle name="40% - 강조색1 2 2 3 3" xfId="12613"/>
    <cellStyle name="40% - 강조색1 2 2 3 3 2" xfId="21381"/>
    <cellStyle name="40% - 강조색1 2 2 3 4" xfId="14799"/>
    <cellStyle name="40% - 강조색1 2 2 3 4 2" xfId="23567"/>
    <cellStyle name="40% - 강조색1 2 2 3 5" xfId="16998"/>
    <cellStyle name="40% - 강조색1 2 2 3 6" xfId="25803"/>
    <cellStyle name="40% - 강조색1 2 2 3 7" xfId="5467"/>
    <cellStyle name="40% - 강조색1 2 2 4" xfId="2035"/>
    <cellStyle name="40% - 강조색1 2 2 4 2" xfId="26895"/>
    <cellStyle name="40% - 강조색1 2 2 4 3" xfId="6521"/>
    <cellStyle name="40% - 강조색1 2 2 5" xfId="6793"/>
    <cellStyle name="40% - 강조색1 2 2 5 2" xfId="18092"/>
    <cellStyle name="40% - 강조색1 2 2 6" xfId="11519"/>
    <cellStyle name="40% - 강조색1 2 2 6 2" xfId="20287"/>
    <cellStyle name="40% - 강조색1 2 2 7" xfId="13705"/>
    <cellStyle name="40% - 강조색1 2 2 7 2" xfId="22473"/>
    <cellStyle name="40% - 강조색1 2 2 8" xfId="15827"/>
    <cellStyle name="40% - 강조색1 2 2 9" xfId="24709"/>
    <cellStyle name="40% - 강조색1 2 3" xfId="220"/>
    <cellStyle name="40% - 강조색1 2 3 10" xfId="4435"/>
    <cellStyle name="40% - 강조색1 2 3 2" xfId="404"/>
    <cellStyle name="40% - 강조색1 2 3 2 2" xfId="3379"/>
    <cellStyle name="40% - 강조색1 2 3 2 2 2" xfId="8133"/>
    <cellStyle name="40% - 강조색1 2 3 2 2 2 2" xfId="19432"/>
    <cellStyle name="40% - 강조색1 2 3 2 2 2 3" xfId="28235"/>
    <cellStyle name="40% - 강조색1 2 3 2 2 3" xfId="12859"/>
    <cellStyle name="40% - 강조색1 2 3 2 2 3 2" xfId="21627"/>
    <cellStyle name="40% - 강조색1 2 3 2 2 4" xfId="15045"/>
    <cellStyle name="40% - 강조색1 2 3 2 2 4 2" xfId="23813"/>
    <cellStyle name="40% - 강조색1 2 3 2 2 5" xfId="17244"/>
    <cellStyle name="40% - 강조색1 2 3 2 2 6" xfId="26049"/>
    <cellStyle name="40% - 강조색1 2 3 2 2 7" xfId="5713"/>
    <cellStyle name="40% - 강조색1 2 3 2 3" xfId="2281"/>
    <cellStyle name="40% - 강조색1 2 3 2 3 2" xfId="18338"/>
    <cellStyle name="40% - 강조색1 2 3 2 3 3" xfId="27141"/>
    <cellStyle name="40% - 강조색1 2 3 2 3 4" xfId="7039"/>
    <cellStyle name="40% - 강조색1 2 3 2 4" xfId="11765"/>
    <cellStyle name="40% - 강조색1 2 3 2 4 2" xfId="20533"/>
    <cellStyle name="40% - 강조색1 2 3 2 5" xfId="13951"/>
    <cellStyle name="40% - 강조색1 2 3 2 5 2" xfId="22719"/>
    <cellStyle name="40% - 강조색1 2 3 2 6" xfId="16140"/>
    <cellStyle name="40% - 강조색1 2 3 2 7" xfId="24955"/>
    <cellStyle name="40% - 강조색1 2 3 2 8" xfId="4619"/>
    <cellStyle name="40% - 강조색1 2 3 3" xfId="3195"/>
    <cellStyle name="40% - 강조색1 2 3 3 2" xfId="7949"/>
    <cellStyle name="40% - 강조색1 2 3 3 2 2" xfId="19248"/>
    <cellStyle name="40% - 강조색1 2 3 3 2 3" xfId="28051"/>
    <cellStyle name="40% - 강조색1 2 3 3 3" xfId="12675"/>
    <cellStyle name="40% - 강조색1 2 3 3 3 2" xfId="21443"/>
    <cellStyle name="40% - 강조색1 2 3 3 4" xfId="14861"/>
    <cellStyle name="40% - 강조색1 2 3 3 4 2" xfId="23629"/>
    <cellStyle name="40% - 강조색1 2 3 3 5" xfId="17060"/>
    <cellStyle name="40% - 강조색1 2 3 3 6" xfId="25865"/>
    <cellStyle name="40% - 강조색1 2 3 3 7" xfId="5529"/>
    <cellStyle name="40% - 강조색1 2 3 4" xfId="2097"/>
    <cellStyle name="40% - 강조색1 2 3 4 2" xfId="26957"/>
    <cellStyle name="40% - 강조색1 2 3 4 3" xfId="6522"/>
    <cellStyle name="40% - 강조색1 2 3 5" xfId="6855"/>
    <cellStyle name="40% - 강조색1 2 3 5 2" xfId="18154"/>
    <cellStyle name="40% - 강조색1 2 3 6" xfId="11581"/>
    <cellStyle name="40% - 강조색1 2 3 6 2" xfId="20349"/>
    <cellStyle name="40% - 강조색1 2 3 7" xfId="13767"/>
    <cellStyle name="40% - 강조색1 2 3 7 2" xfId="22535"/>
    <cellStyle name="40% - 강조색1 2 3 8" xfId="15866"/>
    <cellStyle name="40% - 강조색1 2 3 9" xfId="24771"/>
    <cellStyle name="40% - 강조색1 2 4" xfId="281"/>
    <cellStyle name="40% - 강조색1 2 4 2" xfId="3256"/>
    <cellStyle name="40% - 강조색1 2 4 2 2" xfId="8010"/>
    <cellStyle name="40% - 강조색1 2 4 2 2 2" xfId="19309"/>
    <cellStyle name="40% - 강조색1 2 4 2 2 3" xfId="28112"/>
    <cellStyle name="40% - 강조색1 2 4 2 3" xfId="12736"/>
    <cellStyle name="40% - 강조색1 2 4 2 3 2" xfId="21504"/>
    <cellStyle name="40% - 강조색1 2 4 2 4" xfId="14922"/>
    <cellStyle name="40% - 강조색1 2 4 2 4 2" xfId="23690"/>
    <cellStyle name="40% - 강조색1 2 4 2 5" xfId="17121"/>
    <cellStyle name="40% - 강조색1 2 4 2 6" xfId="25926"/>
    <cellStyle name="40% - 강조색1 2 4 2 7" xfId="5590"/>
    <cellStyle name="40% - 강조색1 2 4 3" xfId="2158"/>
    <cellStyle name="40% - 강조색1 2 4 3 2" xfId="27018"/>
    <cellStyle name="40% - 강조색1 2 4 3 3" xfId="6523"/>
    <cellStyle name="40% - 강조색1 2 4 4" xfId="6916"/>
    <cellStyle name="40% - 강조색1 2 4 4 2" xfId="18215"/>
    <cellStyle name="40% - 강조색1 2 4 5" xfId="11642"/>
    <cellStyle name="40% - 강조색1 2 4 5 2" xfId="20410"/>
    <cellStyle name="40% - 강조색1 2 4 6" xfId="13828"/>
    <cellStyle name="40% - 강조색1 2 4 6 2" xfId="22596"/>
    <cellStyle name="40% - 강조색1 2 4 7" xfId="16017"/>
    <cellStyle name="40% - 강조색1 2 4 8" xfId="24832"/>
    <cellStyle name="40% - 강조색1 2 4 9" xfId="4496"/>
    <cellStyle name="40% - 강조색1 2 5" xfId="483"/>
    <cellStyle name="40% - 강조색1 2 5 2" xfId="3456"/>
    <cellStyle name="40% - 강조색1 2 5 2 2" xfId="8210"/>
    <cellStyle name="40% - 강조색1 2 5 2 2 2" xfId="19509"/>
    <cellStyle name="40% - 강조색1 2 5 2 2 3" xfId="28312"/>
    <cellStyle name="40% - 강조색1 2 5 2 3" xfId="12936"/>
    <cellStyle name="40% - 강조색1 2 5 2 3 2" xfId="21704"/>
    <cellStyle name="40% - 강조색1 2 5 2 4" xfId="15122"/>
    <cellStyle name="40% - 강조색1 2 5 2 4 2" xfId="23890"/>
    <cellStyle name="40% - 강조색1 2 5 2 5" xfId="17321"/>
    <cellStyle name="40% - 강조색1 2 5 2 6" xfId="26126"/>
    <cellStyle name="40% - 강조색1 2 5 2 7" xfId="5790"/>
    <cellStyle name="40% - 강조색1 2 5 3" xfId="2358"/>
    <cellStyle name="40% - 강조색1 2 5 3 2" xfId="18415"/>
    <cellStyle name="40% - 강조색1 2 5 3 3" xfId="27218"/>
    <cellStyle name="40% - 강조색1 2 5 3 4" xfId="7116"/>
    <cellStyle name="40% - 강조색1 2 5 4" xfId="11842"/>
    <cellStyle name="40% - 강조색1 2 5 4 2" xfId="20610"/>
    <cellStyle name="40% - 강조색1 2 5 5" xfId="14028"/>
    <cellStyle name="40% - 강조색1 2 5 5 2" xfId="22796"/>
    <cellStyle name="40% - 강조색1 2 5 6" xfId="16215"/>
    <cellStyle name="40% - 강조색1 2 5 7" xfId="25032"/>
    <cellStyle name="40% - 강조색1 2 5 8" xfId="4696"/>
    <cellStyle name="40% - 강조색1 2 6" xfId="522"/>
    <cellStyle name="40% - 강조색1 2 7" xfId="3058"/>
    <cellStyle name="40% - 강조색1 2 7 2" xfId="7812"/>
    <cellStyle name="40% - 강조색1 2 7 2 2" xfId="19111"/>
    <cellStyle name="40% - 강조색1 2 7 2 3" xfId="27914"/>
    <cellStyle name="40% - 강조색1 2 7 3" xfId="12538"/>
    <cellStyle name="40% - 강조색1 2 7 3 2" xfId="21306"/>
    <cellStyle name="40% - 강조색1 2 7 4" xfId="14724"/>
    <cellStyle name="40% - 강조색1 2 7 4 2" xfId="23492"/>
    <cellStyle name="40% - 강조색1 2 7 5" xfId="16923"/>
    <cellStyle name="40% - 강조색1 2 7 6" xfId="25728"/>
    <cellStyle name="40% - 강조색1 2 7 7" xfId="5392"/>
    <cellStyle name="40% - 강조색1 2 8" xfId="4005"/>
    <cellStyle name="40% - 강조색1 2 9" xfId="1960"/>
    <cellStyle name="40% - 강조색1 2 9 2" xfId="18017"/>
    <cellStyle name="40% - 강조색1 2 9 3" xfId="26820"/>
    <cellStyle name="40% - 강조색1 2 9 4" xfId="6718"/>
    <cellStyle name="40% - 강조색1 20" xfId="9374"/>
    <cellStyle name="40% - 강조색1 21" xfId="9376"/>
    <cellStyle name="40% - 강조색1 22" xfId="9377"/>
    <cellStyle name="40% - 강조색1 23" xfId="9378"/>
    <cellStyle name="40% - 강조색1 24" xfId="9379"/>
    <cellStyle name="40% - 강조색1 25" xfId="9380"/>
    <cellStyle name="40% - 강조색1 26" xfId="9381"/>
    <cellStyle name="40% - 강조색1 27" xfId="9382"/>
    <cellStyle name="40% - 강조색1 28" xfId="9383"/>
    <cellStyle name="40% - 강조색1 29" xfId="9385"/>
    <cellStyle name="40% - 강조색1 3" xfId="101"/>
    <cellStyle name="40% - 강조색1 3 10" xfId="13649"/>
    <cellStyle name="40% - 강조색1 3 10 2" xfId="22417"/>
    <cellStyle name="40% - 강조색1 3 11" xfId="15934"/>
    <cellStyle name="40% - 강조색1 3 12" xfId="24653"/>
    <cellStyle name="40% - 강조색1 3 13" xfId="4317"/>
    <cellStyle name="40% - 강조색1 3 2" xfId="177"/>
    <cellStyle name="40% - 강조색1 3 2 10" xfId="4392"/>
    <cellStyle name="40% - 강조색1 3 2 2" xfId="361"/>
    <cellStyle name="40% - 강조색1 3 2 2 2" xfId="3336"/>
    <cellStyle name="40% - 강조색1 3 2 2 2 2" xfId="8090"/>
    <cellStyle name="40% - 강조색1 3 2 2 2 2 2" xfId="19389"/>
    <cellStyle name="40% - 강조색1 3 2 2 2 2 3" xfId="28192"/>
    <cellStyle name="40% - 강조색1 3 2 2 2 3" xfId="12816"/>
    <cellStyle name="40% - 강조색1 3 2 2 2 3 2" xfId="21584"/>
    <cellStyle name="40% - 강조색1 3 2 2 2 4" xfId="15002"/>
    <cellStyle name="40% - 강조색1 3 2 2 2 4 2" xfId="23770"/>
    <cellStyle name="40% - 강조색1 3 2 2 2 5" xfId="17201"/>
    <cellStyle name="40% - 강조색1 3 2 2 2 6" xfId="26006"/>
    <cellStyle name="40% - 강조색1 3 2 2 2 7" xfId="5670"/>
    <cellStyle name="40% - 강조색1 3 2 2 3" xfId="2238"/>
    <cellStyle name="40% - 강조색1 3 2 2 3 2" xfId="18295"/>
    <cellStyle name="40% - 강조색1 3 2 2 3 3" xfId="27098"/>
    <cellStyle name="40% - 강조색1 3 2 2 3 4" xfId="6996"/>
    <cellStyle name="40% - 강조색1 3 2 2 4" xfId="11722"/>
    <cellStyle name="40% - 강조색1 3 2 2 4 2" xfId="20490"/>
    <cellStyle name="40% - 강조색1 3 2 2 5" xfId="13908"/>
    <cellStyle name="40% - 강조색1 3 2 2 5 2" xfId="22676"/>
    <cellStyle name="40% - 강조색1 3 2 2 6" xfId="16097"/>
    <cellStyle name="40% - 강조색1 3 2 2 7" xfId="24912"/>
    <cellStyle name="40% - 강조색1 3 2 2 8" xfId="4576"/>
    <cellStyle name="40% - 강조색1 3 2 3" xfId="3152"/>
    <cellStyle name="40% - 강조색1 3 2 3 2" xfId="7906"/>
    <cellStyle name="40% - 강조색1 3 2 3 2 2" xfId="19205"/>
    <cellStyle name="40% - 강조색1 3 2 3 2 3" xfId="28008"/>
    <cellStyle name="40% - 강조색1 3 2 3 3" xfId="12632"/>
    <cellStyle name="40% - 강조색1 3 2 3 3 2" xfId="21400"/>
    <cellStyle name="40% - 강조색1 3 2 3 4" xfId="14818"/>
    <cellStyle name="40% - 강조색1 3 2 3 4 2" xfId="23586"/>
    <cellStyle name="40% - 강조색1 3 2 3 5" xfId="17017"/>
    <cellStyle name="40% - 강조색1 3 2 3 6" xfId="25822"/>
    <cellStyle name="40% - 강조색1 3 2 3 7" xfId="5486"/>
    <cellStyle name="40% - 강조색1 3 2 4" xfId="2054"/>
    <cellStyle name="40% - 강조색1 3 2 4 2" xfId="26914"/>
    <cellStyle name="40% - 강조색1 3 2 4 3" xfId="6525"/>
    <cellStyle name="40% - 강조색1 3 2 5" xfId="6812"/>
    <cellStyle name="40% - 강조색1 3 2 5 2" xfId="18111"/>
    <cellStyle name="40% - 강조색1 3 2 6" xfId="11538"/>
    <cellStyle name="40% - 강조색1 3 2 6 2" xfId="20306"/>
    <cellStyle name="40% - 강조색1 3 2 7" xfId="13724"/>
    <cellStyle name="40% - 강조색1 3 2 7 2" xfId="22492"/>
    <cellStyle name="40% - 강조색1 3 2 8" xfId="15802"/>
    <cellStyle name="40% - 강조색1 3 2 9" xfId="24728"/>
    <cellStyle name="40% - 강조색1 3 3" xfId="239"/>
    <cellStyle name="40% - 강조색1 3 3 10" xfId="4454"/>
    <cellStyle name="40% - 강조색1 3 3 2" xfId="423"/>
    <cellStyle name="40% - 강조색1 3 3 2 2" xfId="3398"/>
    <cellStyle name="40% - 강조색1 3 3 2 2 2" xfId="8152"/>
    <cellStyle name="40% - 강조색1 3 3 2 2 2 2" xfId="19451"/>
    <cellStyle name="40% - 강조색1 3 3 2 2 2 3" xfId="28254"/>
    <cellStyle name="40% - 강조색1 3 3 2 2 3" xfId="12878"/>
    <cellStyle name="40% - 강조색1 3 3 2 2 3 2" xfId="21646"/>
    <cellStyle name="40% - 강조색1 3 3 2 2 4" xfId="15064"/>
    <cellStyle name="40% - 강조색1 3 3 2 2 4 2" xfId="23832"/>
    <cellStyle name="40% - 강조색1 3 3 2 2 5" xfId="17263"/>
    <cellStyle name="40% - 강조색1 3 3 2 2 6" xfId="26068"/>
    <cellStyle name="40% - 강조색1 3 3 2 2 7" xfId="5732"/>
    <cellStyle name="40% - 강조색1 3 3 2 3" xfId="2300"/>
    <cellStyle name="40% - 강조색1 3 3 2 3 2" xfId="18357"/>
    <cellStyle name="40% - 강조색1 3 3 2 3 3" xfId="27160"/>
    <cellStyle name="40% - 강조색1 3 3 2 3 4" xfId="7058"/>
    <cellStyle name="40% - 강조색1 3 3 2 4" xfId="11784"/>
    <cellStyle name="40% - 강조색1 3 3 2 4 2" xfId="20552"/>
    <cellStyle name="40% - 강조색1 3 3 2 5" xfId="13970"/>
    <cellStyle name="40% - 강조색1 3 3 2 5 2" xfId="22738"/>
    <cellStyle name="40% - 강조색1 3 3 2 6" xfId="16159"/>
    <cellStyle name="40% - 강조색1 3 3 2 7" xfId="24974"/>
    <cellStyle name="40% - 강조색1 3 3 2 8" xfId="4638"/>
    <cellStyle name="40% - 강조색1 3 3 3" xfId="3214"/>
    <cellStyle name="40% - 강조색1 3 3 3 2" xfId="7968"/>
    <cellStyle name="40% - 강조색1 3 3 3 2 2" xfId="19267"/>
    <cellStyle name="40% - 강조색1 3 3 3 2 3" xfId="28070"/>
    <cellStyle name="40% - 강조색1 3 3 3 3" xfId="12694"/>
    <cellStyle name="40% - 강조색1 3 3 3 3 2" xfId="21462"/>
    <cellStyle name="40% - 강조색1 3 3 3 4" xfId="14880"/>
    <cellStyle name="40% - 강조색1 3 3 3 4 2" xfId="23648"/>
    <cellStyle name="40% - 강조색1 3 3 3 5" xfId="17079"/>
    <cellStyle name="40% - 강조색1 3 3 3 6" xfId="25884"/>
    <cellStyle name="40% - 강조색1 3 3 3 7" xfId="5548"/>
    <cellStyle name="40% - 강조색1 3 3 4" xfId="2116"/>
    <cellStyle name="40% - 강조색1 3 3 4 2" xfId="26976"/>
    <cellStyle name="40% - 강조색1 3 3 4 3" xfId="6526"/>
    <cellStyle name="40% - 강조색1 3 3 5" xfId="6874"/>
    <cellStyle name="40% - 강조색1 3 3 5 2" xfId="18173"/>
    <cellStyle name="40% - 강조색1 3 3 6" xfId="11600"/>
    <cellStyle name="40% - 강조색1 3 3 6 2" xfId="20368"/>
    <cellStyle name="40% - 강조색1 3 3 7" xfId="13786"/>
    <cellStyle name="40% - 강조색1 3 3 7 2" xfId="22554"/>
    <cellStyle name="40% - 강조색1 3 3 8" xfId="15913"/>
    <cellStyle name="40% - 강조색1 3 3 9" xfId="24790"/>
    <cellStyle name="40% - 강조색1 3 4" xfId="300"/>
    <cellStyle name="40% - 강조색1 3 4 2" xfId="3275"/>
    <cellStyle name="40% - 강조색1 3 4 2 2" xfId="8029"/>
    <cellStyle name="40% - 강조색1 3 4 2 2 2" xfId="19328"/>
    <cellStyle name="40% - 강조색1 3 4 2 2 3" xfId="28131"/>
    <cellStyle name="40% - 강조색1 3 4 2 3" xfId="12755"/>
    <cellStyle name="40% - 강조색1 3 4 2 3 2" xfId="21523"/>
    <cellStyle name="40% - 강조색1 3 4 2 4" xfId="14941"/>
    <cellStyle name="40% - 강조색1 3 4 2 4 2" xfId="23709"/>
    <cellStyle name="40% - 강조색1 3 4 2 5" xfId="17140"/>
    <cellStyle name="40% - 강조색1 3 4 2 6" xfId="25945"/>
    <cellStyle name="40% - 강조색1 3 4 2 7" xfId="5609"/>
    <cellStyle name="40% - 강조색1 3 4 3" xfId="2177"/>
    <cellStyle name="40% - 강조색1 3 4 3 2" xfId="27037"/>
    <cellStyle name="40% - 강조색1 3 4 3 3" xfId="6527"/>
    <cellStyle name="40% - 강조색1 3 4 4" xfId="6935"/>
    <cellStyle name="40% - 강조색1 3 4 4 2" xfId="18234"/>
    <cellStyle name="40% - 강조색1 3 4 5" xfId="11661"/>
    <cellStyle name="40% - 강조색1 3 4 5 2" xfId="20429"/>
    <cellStyle name="40% - 강조색1 3 4 6" xfId="13847"/>
    <cellStyle name="40% - 강조색1 3 4 6 2" xfId="22615"/>
    <cellStyle name="40% - 강조색1 3 4 7" xfId="16036"/>
    <cellStyle name="40% - 강조색1 3 4 8" xfId="24851"/>
    <cellStyle name="40% - 강조색1 3 4 9" xfId="4515"/>
    <cellStyle name="40% - 강조색1 3 5" xfId="502"/>
    <cellStyle name="40% - 강조색1 3 5 2" xfId="3475"/>
    <cellStyle name="40% - 강조색1 3 5 2 2" xfId="8229"/>
    <cellStyle name="40% - 강조색1 3 5 2 2 2" xfId="19528"/>
    <cellStyle name="40% - 강조색1 3 5 2 2 3" xfId="28331"/>
    <cellStyle name="40% - 강조색1 3 5 2 3" xfId="12955"/>
    <cellStyle name="40% - 강조색1 3 5 2 3 2" xfId="21723"/>
    <cellStyle name="40% - 강조색1 3 5 2 4" xfId="15141"/>
    <cellStyle name="40% - 강조색1 3 5 2 4 2" xfId="23909"/>
    <cellStyle name="40% - 강조색1 3 5 2 5" xfId="17340"/>
    <cellStyle name="40% - 강조색1 3 5 2 6" xfId="26145"/>
    <cellStyle name="40% - 강조색1 3 5 2 7" xfId="5809"/>
    <cellStyle name="40% - 강조색1 3 5 3" xfId="2377"/>
    <cellStyle name="40% - 강조색1 3 5 3 2" xfId="18434"/>
    <cellStyle name="40% - 강조색1 3 5 3 3" xfId="27237"/>
    <cellStyle name="40% - 강조색1 3 5 3 4" xfId="7135"/>
    <cellStyle name="40% - 강조색1 3 5 4" xfId="11861"/>
    <cellStyle name="40% - 강조색1 3 5 4 2" xfId="20629"/>
    <cellStyle name="40% - 강조색1 3 5 5" xfId="14047"/>
    <cellStyle name="40% - 강조색1 3 5 5 2" xfId="22815"/>
    <cellStyle name="40% - 강조색1 3 5 6" xfId="16234"/>
    <cellStyle name="40% - 강조색1 3 5 7" xfId="25051"/>
    <cellStyle name="40% - 강조색1 3 5 8" xfId="4715"/>
    <cellStyle name="40% - 강조색1 3 6" xfId="3077"/>
    <cellStyle name="40% - 강조색1 3 6 2" xfId="7831"/>
    <cellStyle name="40% - 강조색1 3 6 2 2" xfId="19130"/>
    <cellStyle name="40% - 강조색1 3 6 2 3" xfId="27933"/>
    <cellStyle name="40% - 강조색1 3 6 3" xfId="12557"/>
    <cellStyle name="40% - 강조색1 3 6 3 2" xfId="21325"/>
    <cellStyle name="40% - 강조색1 3 6 4" xfId="14743"/>
    <cellStyle name="40% - 강조색1 3 6 4 2" xfId="23511"/>
    <cellStyle name="40% - 강조색1 3 6 5" xfId="16942"/>
    <cellStyle name="40% - 강조색1 3 6 6" xfId="25747"/>
    <cellStyle name="40% - 강조색1 3 6 7" xfId="5411"/>
    <cellStyle name="40% - 강조색1 3 7" xfId="1979"/>
    <cellStyle name="40% - 강조색1 3 7 2" xfId="26839"/>
    <cellStyle name="40% - 강조색1 3 7 3" xfId="6524"/>
    <cellStyle name="40% - 강조색1 3 8" xfId="6737"/>
    <cellStyle name="40% - 강조색1 3 8 2" xfId="18036"/>
    <cellStyle name="40% - 강조색1 3 9" xfId="11463"/>
    <cellStyle name="40% - 강조색1 3 9 2" xfId="20231"/>
    <cellStyle name="40% - 강조색1 30" xfId="9387"/>
    <cellStyle name="40% - 강조색1 31" xfId="9388"/>
    <cellStyle name="40% - 강조색1 32" xfId="9564"/>
    <cellStyle name="40% - 강조색1 33" xfId="9389"/>
    <cellStyle name="40% - 강조색1 34" xfId="9390"/>
    <cellStyle name="40% - 강조색1 35" xfId="9391"/>
    <cellStyle name="40% - 강조색1 36" xfId="9392"/>
    <cellStyle name="40% - 강조색1 37" xfId="9393"/>
    <cellStyle name="40% - 강조색1 38" xfId="9394"/>
    <cellStyle name="40% - 강조색1 39" xfId="9395"/>
    <cellStyle name="40% - 강조색1 4" xfId="117"/>
    <cellStyle name="40% - 강조색1 4 10" xfId="24669"/>
    <cellStyle name="40% - 강조색1 4 11" xfId="4333"/>
    <cellStyle name="40% - 강조색1 4 2" xfId="191"/>
    <cellStyle name="40% - 강조색1 4 2 2" xfId="3166"/>
    <cellStyle name="40% - 강조색1 4 2 2 2" xfId="7920"/>
    <cellStyle name="40% - 강조색1 4 2 2 2 2" xfId="19219"/>
    <cellStyle name="40% - 강조색1 4 2 2 2 3" xfId="28022"/>
    <cellStyle name="40% - 강조색1 4 2 2 3" xfId="12646"/>
    <cellStyle name="40% - 강조색1 4 2 2 3 2" xfId="21414"/>
    <cellStyle name="40% - 강조색1 4 2 2 4" xfId="14832"/>
    <cellStyle name="40% - 강조색1 4 2 2 4 2" xfId="23600"/>
    <cellStyle name="40% - 강조색1 4 2 2 5" xfId="17031"/>
    <cellStyle name="40% - 강조색1 4 2 2 6" xfId="25836"/>
    <cellStyle name="40% - 강조색1 4 2 2 7" xfId="5500"/>
    <cellStyle name="40% - 강조색1 4 2 3" xfId="2068"/>
    <cellStyle name="40% - 강조색1 4 2 3 2" xfId="26928"/>
    <cellStyle name="40% - 강조색1 4 2 3 3" xfId="6529"/>
    <cellStyle name="40% - 강조색1 4 2 4" xfId="6826"/>
    <cellStyle name="40% - 강조색1 4 2 4 2" xfId="18125"/>
    <cellStyle name="40% - 강조색1 4 2 5" xfId="11552"/>
    <cellStyle name="40% - 강조색1 4 2 5 2" xfId="20320"/>
    <cellStyle name="40% - 강조색1 4 2 6" xfId="13738"/>
    <cellStyle name="40% - 강조색1 4 2 6 2" xfId="22506"/>
    <cellStyle name="40% - 강조색1 4 2 7" xfId="15929"/>
    <cellStyle name="40% - 강조색1 4 2 8" xfId="24742"/>
    <cellStyle name="40% - 강조색1 4 2 9" xfId="4406"/>
    <cellStyle name="40% - 강조색1 4 3" xfId="324"/>
    <cellStyle name="40% - 강조색1 4 3 2" xfId="3299"/>
    <cellStyle name="40% - 강조색1 4 3 2 2" xfId="8053"/>
    <cellStyle name="40% - 강조색1 4 3 2 2 2" xfId="19352"/>
    <cellStyle name="40% - 강조색1 4 3 2 2 3" xfId="28155"/>
    <cellStyle name="40% - 강조색1 4 3 2 3" xfId="12779"/>
    <cellStyle name="40% - 강조색1 4 3 2 3 2" xfId="21547"/>
    <cellStyle name="40% - 강조색1 4 3 2 4" xfId="14965"/>
    <cellStyle name="40% - 강조색1 4 3 2 4 2" xfId="23733"/>
    <cellStyle name="40% - 강조색1 4 3 2 5" xfId="17164"/>
    <cellStyle name="40% - 강조색1 4 3 2 6" xfId="25969"/>
    <cellStyle name="40% - 강조색1 4 3 2 7" xfId="5633"/>
    <cellStyle name="40% - 강조색1 4 3 3" xfId="2201"/>
    <cellStyle name="40% - 강조색1 4 3 3 2" xfId="18258"/>
    <cellStyle name="40% - 강조색1 4 3 3 3" xfId="27061"/>
    <cellStyle name="40% - 강조색1 4 3 3 4" xfId="6959"/>
    <cellStyle name="40% - 강조색1 4 3 4" xfId="11685"/>
    <cellStyle name="40% - 강조색1 4 3 4 2" xfId="20453"/>
    <cellStyle name="40% - 강조색1 4 3 5" xfId="13871"/>
    <cellStyle name="40% - 강조색1 4 3 5 2" xfId="22639"/>
    <cellStyle name="40% - 강조색1 4 3 6" xfId="16060"/>
    <cellStyle name="40% - 강조색1 4 3 7" xfId="24875"/>
    <cellStyle name="40% - 강조색1 4 3 8" xfId="4539"/>
    <cellStyle name="40% - 강조색1 4 4" xfId="3093"/>
    <cellStyle name="40% - 강조색1 4 4 2" xfId="7847"/>
    <cellStyle name="40% - 강조색1 4 4 2 2" xfId="19146"/>
    <cellStyle name="40% - 강조색1 4 4 2 3" xfId="27949"/>
    <cellStyle name="40% - 강조색1 4 4 3" xfId="12573"/>
    <cellStyle name="40% - 강조색1 4 4 3 2" xfId="21341"/>
    <cellStyle name="40% - 강조색1 4 4 4" xfId="14759"/>
    <cellStyle name="40% - 강조색1 4 4 4 2" xfId="23527"/>
    <cellStyle name="40% - 강조색1 4 4 5" xfId="16958"/>
    <cellStyle name="40% - 강조색1 4 4 6" xfId="25763"/>
    <cellStyle name="40% - 강조색1 4 4 7" xfId="5427"/>
    <cellStyle name="40% - 강조색1 4 5" xfId="1995"/>
    <cellStyle name="40% - 강조색1 4 5 2" xfId="26855"/>
    <cellStyle name="40% - 강조색1 4 5 3" xfId="6528"/>
    <cellStyle name="40% - 강조색1 4 6" xfId="6753"/>
    <cellStyle name="40% - 강조색1 4 6 2" xfId="18052"/>
    <cellStyle name="40% - 강조색1 4 7" xfId="11479"/>
    <cellStyle name="40% - 강조색1 4 7 2" xfId="20247"/>
    <cellStyle name="40% - 강조색1 4 8" xfId="13665"/>
    <cellStyle name="40% - 강조색1 4 8 2" xfId="22433"/>
    <cellStyle name="40% - 강조색1 4 9" xfId="15891"/>
    <cellStyle name="40% - 강조색1 40" xfId="9397"/>
    <cellStyle name="40% - 강조색1 41" xfId="9398"/>
    <cellStyle name="40% - 강조색1 42" xfId="9399"/>
    <cellStyle name="40% - 강조색1 43" xfId="9400"/>
    <cellStyle name="40% - 강조색1 44" xfId="9401"/>
    <cellStyle name="40% - 강조색1 45" xfId="9409"/>
    <cellStyle name="40% - 강조색1 46" xfId="9410"/>
    <cellStyle name="40% - 강조색1 47" xfId="9411"/>
    <cellStyle name="40% - 강조색1 48" xfId="9412"/>
    <cellStyle name="40% - 강조색1 49" xfId="9413"/>
    <cellStyle name="40% - 강조색1 5" xfId="136"/>
    <cellStyle name="40% - 강조색1 5 10" xfId="4351"/>
    <cellStyle name="40% - 강조색1 5 2" xfId="382"/>
    <cellStyle name="40% - 강조색1 5 2 2" xfId="3357"/>
    <cellStyle name="40% - 강조색1 5 2 2 2" xfId="8111"/>
    <cellStyle name="40% - 강조색1 5 2 2 2 2" xfId="19410"/>
    <cellStyle name="40% - 강조색1 5 2 2 2 3" xfId="28213"/>
    <cellStyle name="40% - 강조색1 5 2 2 3" xfId="12837"/>
    <cellStyle name="40% - 강조색1 5 2 2 3 2" xfId="21605"/>
    <cellStyle name="40% - 강조색1 5 2 2 4" xfId="15023"/>
    <cellStyle name="40% - 강조색1 5 2 2 4 2" xfId="23791"/>
    <cellStyle name="40% - 강조색1 5 2 2 5" xfId="17222"/>
    <cellStyle name="40% - 강조색1 5 2 2 6" xfId="26027"/>
    <cellStyle name="40% - 강조색1 5 2 2 7" xfId="5691"/>
    <cellStyle name="40% - 강조색1 5 2 3" xfId="2259"/>
    <cellStyle name="40% - 강조색1 5 2 3 2" xfId="18316"/>
    <cellStyle name="40% - 강조색1 5 2 3 3" xfId="27119"/>
    <cellStyle name="40% - 강조색1 5 2 3 4" xfId="7017"/>
    <cellStyle name="40% - 강조색1 5 2 4" xfId="11743"/>
    <cellStyle name="40% - 강조색1 5 2 4 2" xfId="20511"/>
    <cellStyle name="40% - 강조색1 5 2 5" xfId="13929"/>
    <cellStyle name="40% - 강조색1 5 2 5 2" xfId="22697"/>
    <cellStyle name="40% - 강조색1 5 2 6" xfId="16118"/>
    <cellStyle name="40% - 강조색1 5 2 7" xfId="24933"/>
    <cellStyle name="40% - 강조색1 5 2 8" xfId="4597"/>
    <cellStyle name="40% - 강조색1 5 3" xfId="3111"/>
    <cellStyle name="40% - 강조색1 5 3 2" xfId="7865"/>
    <cellStyle name="40% - 강조색1 5 3 2 2" xfId="19164"/>
    <cellStyle name="40% - 강조색1 5 3 2 3" xfId="27967"/>
    <cellStyle name="40% - 강조색1 5 3 3" xfId="12591"/>
    <cellStyle name="40% - 강조색1 5 3 3 2" xfId="21359"/>
    <cellStyle name="40% - 강조색1 5 3 4" xfId="14777"/>
    <cellStyle name="40% - 강조색1 5 3 4 2" xfId="23545"/>
    <cellStyle name="40% - 강조색1 5 3 5" xfId="16976"/>
    <cellStyle name="40% - 강조색1 5 3 6" xfId="25781"/>
    <cellStyle name="40% - 강조색1 5 3 7" xfId="5445"/>
    <cellStyle name="40% - 강조색1 5 4" xfId="2013"/>
    <cellStyle name="40% - 강조색1 5 4 2" xfId="26873"/>
    <cellStyle name="40% - 강조색1 5 4 3" xfId="6530"/>
    <cellStyle name="40% - 강조색1 5 5" xfId="6771"/>
    <cellStyle name="40% - 강조색1 5 5 2" xfId="18070"/>
    <cellStyle name="40% - 강조색1 5 6" xfId="11497"/>
    <cellStyle name="40% - 강조색1 5 6 2" xfId="20265"/>
    <cellStyle name="40% - 강조색1 5 7" xfId="13683"/>
    <cellStyle name="40% - 강조색1 5 7 2" xfId="22451"/>
    <cellStyle name="40% - 강조색1 5 8" xfId="15876"/>
    <cellStyle name="40% - 강조색1 5 9" xfId="24687"/>
    <cellStyle name="40% - 강조색1 50" xfId="9414"/>
    <cellStyle name="40% - 강조색1 51" xfId="9415"/>
    <cellStyle name="40% - 강조색1 52" xfId="9416"/>
    <cellStyle name="40% - 강조색1 53" xfId="9417"/>
    <cellStyle name="40% - 강조색1 54" xfId="9418"/>
    <cellStyle name="40% - 강조색1 55" xfId="9419"/>
    <cellStyle name="40% - 강조색1 56" xfId="9421"/>
    <cellStyle name="40% - 강조색1 57" xfId="9422"/>
    <cellStyle name="40% - 강조색1 58" xfId="9423"/>
    <cellStyle name="40% - 강조색1 59" xfId="9424"/>
    <cellStyle name="40% - 강조색1 6" xfId="259"/>
    <cellStyle name="40% - 강조색1 6 2" xfId="3234"/>
    <cellStyle name="40% - 강조색1 6 2 2" xfId="7988"/>
    <cellStyle name="40% - 강조색1 6 2 2 2" xfId="19287"/>
    <cellStyle name="40% - 강조색1 6 2 2 3" xfId="28090"/>
    <cellStyle name="40% - 강조색1 6 2 3" xfId="12714"/>
    <cellStyle name="40% - 강조색1 6 2 3 2" xfId="21482"/>
    <cellStyle name="40% - 강조색1 6 2 4" xfId="14900"/>
    <cellStyle name="40% - 강조색1 6 2 4 2" xfId="23668"/>
    <cellStyle name="40% - 강조색1 6 2 5" xfId="17099"/>
    <cellStyle name="40% - 강조색1 6 2 6" xfId="25904"/>
    <cellStyle name="40% - 강조색1 6 2 7" xfId="5568"/>
    <cellStyle name="40% - 강조색1 6 3" xfId="2136"/>
    <cellStyle name="40% - 강조색1 6 3 2" xfId="26996"/>
    <cellStyle name="40% - 강조색1 6 3 3" xfId="6531"/>
    <cellStyle name="40% - 강조색1 6 4" xfId="6894"/>
    <cellStyle name="40% - 강조색1 6 4 2" xfId="18193"/>
    <cellStyle name="40% - 강조색1 6 5" xfId="11620"/>
    <cellStyle name="40% - 강조색1 6 5 2" xfId="20388"/>
    <cellStyle name="40% - 강조색1 6 6" xfId="13806"/>
    <cellStyle name="40% - 강조색1 6 6 2" xfId="22574"/>
    <cellStyle name="40% - 강조색1 6 7" xfId="15957"/>
    <cellStyle name="40% - 강조색1 6 8" xfId="24810"/>
    <cellStyle name="40% - 강조색1 6 9" xfId="4474"/>
    <cellStyle name="40% - 강조색1 60" xfId="9425"/>
    <cellStyle name="40% - 강조색1 61" xfId="9426"/>
    <cellStyle name="40% - 강조색1 62" xfId="9428"/>
    <cellStyle name="40% - 강조색1 63" xfId="9647"/>
    <cellStyle name="40% - 강조색1 64" xfId="9429"/>
    <cellStyle name="40% - 강조색1 65" xfId="9531"/>
    <cellStyle name="40% - 강조색1 66" xfId="9430"/>
    <cellStyle name="40% - 강조색1 67" xfId="9548"/>
    <cellStyle name="40% - 강조색1 68" xfId="6696"/>
    <cellStyle name="40% - 강조색1 68 2" xfId="17995"/>
    <cellStyle name="40% - 강조색1 69" xfId="11422"/>
    <cellStyle name="40% - 강조색1 69 2" xfId="20190"/>
    <cellStyle name="40% - 강조색1 7" xfId="440"/>
    <cellStyle name="40% - 강조색1 7 2" xfId="3414"/>
    <cellStyle name="40% - 강조색1 7 2 2" xfId="8168"/>
    <cellStyle name="40% - 강조색1 7 2 2 2" xfId="19467"/>
    <cellStyle name="40% - 강조색1 7 2 2 3" xfId="28270"/>
    <cellStyle name="40% - 강조색1 7 2 3" xfId="12894"/>
    <cellStyle name="40% - 강조색1 7 2 3 2" xfId="21662"/>
    <cellStyle name="40% - 강조색1 7 2 4" xfId="15080"/>
    <cellStyle name="40% - 강조색1 7 2 4 2" xfId="23848"/>
    <cellStyle name="40% - 강조색1 7 2 5" xfId="17279"/>
    <cellStyle name="40% - 강조색1 7 2 6" xfId="26084"/>
    <cellStyle name="40% - 강조색1 7 2 7" xfId="5748"/>
    <cellStyle name="40% - 강조색1 7 3" xfId="2316"/>
    <cellStyle name="40% - 강조색1 7 3 2" xfId="27176"/>
    <cellStyle name="40% - 강조색1 7 3 3" xfId="8897"/>
    <cellStyle name="40% - 강조색1 7 4" xfId="7074"/>
    <cellStyle name="40% - 강조색1 7 4 2" xfId="18373"/>
    <cellStyle name="40% - 강조색1 7 5" xfId="11800"/>
    <cellStyle name="40% - 강조색1 7 5 2" xfId="20568"/>
    <cellStyle name="40% - 강조색1 7 6" xfId="13986"/>
    <cellStyle name="40% - 강조색1 7 6 2" xfId="22754"/>
    <cellStyle name="40% - 강조색1 7 7" xfId="16175"/>
    <cellStyle name="40% - 강조색1 7 8" xfId="24990"/>
    <cellStyle name="40% - 강조색1 7 9" xfId="4654"/>
    <cellStyle name="40% - 강조색1 70" xfId="13608"/>
    <cellStyle name="40% - 강조색1 70 2" xfId="22376"/>
    <cellStyle name="40% - 강조색1 71" xfId="15967"/>
    <cellStyle name="40% - 강조색1 72" xfId="24612"/>
    <cellStyle name="40% - 강조색1 73" xfId="4276"/>
    <cellStyle name="40% - 강조색1 8" xfId="460"/>
    <cellStyle name="40% - 강조색1 8 2" xfId="3434"/>
    <cellStyle name="40% - 강조색1 8 2 2" xfId="8188"/>
    <cellStyle name="40% - 강조색1 8 2 2 2" xfId="19487"/>
    <cellStyle name="40% - 강조색1 8 2 2 3" xfId="28290"/>
    <cellStyle name="40% - 강조색1 8 2 3" xfId="12914"/>
    <cellStyle name="40% - 강조색1 8 2 3 2" xfId="21682"/>
    <cellStyle name="40% - 강조색1 8 2 4" xfId="15100"/>
    <cellStyle name="40% - 강조색1 8 2 4 2" xfId="23868"/>
    <cellStyle name="40% - 강조색1 8 2 5" xfId="17299"/>
    <cellStyle name="40% - 강조색1 8 2 6" xfId="26104"/>
    <cellStyle name="40% - 강조색1 8 2 7" xfId="5768"/>
    <cellStyle name="40% - 강조색1 8 3" xfId="2336"/>
    <cellStyle name="40% - 강조색1 8 3 2" xfId="27196"/>
    <cellStyle name="40% - 강조색1 8 3 3" xfId="8898"/>
    <cellStyle name="40% - 강조색1 8 4" xfId="7094"/>
    <cellStyle name="40% - 강조색1 8 4 2" xfId="18393"/>
    <cellStyle name="40% - 강조색1 8 5" xfId="11820"/>
    <cellStyle name="40% - 강조색1 8 5 2" xfId="20588"/>
    <cellStyle name="40% - 강조색1 8 6" xfId="14006"/>
    <cellStyle name="40% - 강조색1 8 6 2" xfId="22774"/>
    <cellStyle name="40% - 강조색1 8 7" xfId="16193"/>
    <cellStyle name="40% - 강조색1 8 8" xfId="25010"/>
    <cellStyle name="40% - 강조색1 8 9" xfId="4674"/>
    <cellStyle name="40% - 강조색1 9" xfId="3012"/>
    <cellStyle name="40% - 강조색1 9 2" xfId="4135"/>
    <cellStyle name="40% - 강조색1 9 2 2" xfId="8864"/>
    <cellStyle name="40% - 강조색1 9 2 2 2" xfId="20163"/>
    <cellStyle name="40% - 강조색1 9 2 2 3" xfId="28966"/>
    <cellStyle name="40% - 강조색1 9 2 3" xfId="13590"/>
    <cellStyle name="40% - 강조색1 9 2 3 2" xfId="22358"/>
    <cellStyle name="40% - 강조색1 9 2 4" xfId="15776"/>
    <cellStyle name="40% - 강조색1 9 2 4 2" xfId="24544"/>
    <cellStyle name="40% - 강조색1 9 2 5" xfId="17975"/>
    <cellStyle name="40% - 강조색1 9 2 6" xfId="26780"/>
    <cellStyle name="40% - 강조색1 9 2 7" xfId="6444"/>
    <cellStyle name="40% - 강조색1 9 3" xfId="8907"/>
    <cellStyle name="40% - 강조색1 9 3 2" xfId="27872"/>
    <cellStyle name="40% - 강조색1 9 4" xfId="7770"/>
    <cellStyle name="40% - 강조색1 9 4 2" xfId="19069"/>
    <cellStyle name="40% - 강조색1 9 5" xfId="12496"/>
    <cellStyle name="40% - 강조색1 9 5 2" xfId="21264"/>
    <cellStyle name="40% - 강조색1 9 6" xfId="14682"/>
    <cellStyle name="40% - 강조색1 9 6 2" xfId="23450"/>
    <cellStyle name="40% - 강조색1 9 7" xfId="16881"/>
    <cellStyle name="40% - 강조색1 9 8" xfId="25686"/>
    <cellStyle name="40% - 강조색1 9 9" xfId="5350"/>
    <cellStyle name="40% - 강조색2" xfId="45" builtinId="35" customBuiltin="1"/>
    <cellStyle name="40% - 강조색2 10" xfId="3028"/>
    <cellStyle name="40% - 강조색2 10 2" xfId="8941"/>
    <cellStyle name="40% - 강조색2 10 2 2" xfId="27888"/>
    <cellStyle name="40% - 강조색2 10 3" xfId="7786"/>
    <cellStyle name="40% - 강조색2 10 3 2" xfId="19085"/>
    <cellStyle name="40% - 강조색2 10 4" xfId="12512"/>
    <cellStyle name="40% - 강조색2 10 4 2" xfId="21280"/>
    <cellStyle name="40% - 강조색2 10 5" xfId="14698"/>
    <cellStyle name="40% - 강조색2 10 5 2" xfId="23466"/>
    <cellStyle name="40% - 강조색2 10 6" xfId="16897"/>
    <cellStyle name="40% - 강조색2 10 7" xfId="25702"/>
    <cellStyle name="40% - 강조색2 10 8" xfId="5366"/>
    <cellStyle name="40% - 강조색2 11" xfId="4146"/>
    <cellStyle name="40% - 강조색2 12" xfId="1940"/>
    <cellStyle name="40% - 강조색2 12 2" xfId="28983"/>
    <cellStyle name="40% - 강조색2 12 3" xfId="26794"/>
    <cellStyle name="40% - 강조색2 12 4" xfId="8957"/>
    <cellStyle name="40% - 강조색2 13" xfId="9431"/>
    <cellStyle name="40% - 강조색2 14" xfId="9432"/>
    <cellStyle name="40% - 강조색2 15" xfId="9433"/>
    <cellStyle name="40% - 강조색2 16" xfId="9434"/>
    <cellStyle name="40% - 강조색2 17" xfId="9435"/>
    <cellStyle name="40% - 강조색2 18" xfId="9436"/>
    <cellStyle name="40% - 강조색2 19" xfId="9470"/>
    <cellStyle name="40% - 강조색2 2" xfId="84"/>
    <cellStyle name="40% - 강조색2 2 10" xfId="11446"/>
    <cellStyle name="40% - 강조색2 2 10 2" xfId="20214"/>
    <cellStyle name="40% - 강조색2 2 11" xfId="13632"/>
    <cellStyle name="40% - 강조색2 2 11 2" xfId="22400"/>
    <cellStyle name="40% - 강조색2 2 12" xfId="15984"/>
    <cellStyle name="40% - 강조색2 2 13" xfId="24636"/>
    <cellStyle name="40% - 강조색2 2 14" xfId="4300"/>
    <cellStyle name="40% - 강조색2 2 2" xfId="160"/>
    <cellStyle name="40% - 강조색2 2 2 10" xfId="4375"/>
    <cellStyle name="40% - 강조색2 2 2 2" xfId="344"/>
    <cellStyle name="40% - 강조색2 2 2 2 2" xfId="3319"/>
    <cellStyle name="40% - 강조색2 2 2 2 2 2" xfId="8073"/>
    <cellStyle name="40% - 강조색2 2 2 2 2 2 2" xfId="19372"/>
    <cellStyle name="40% - 강조색2 2 2 2 2 2 3" xfId="28175"/>
    <cellStyle name="40% - 강조색2 2 2 2 2 3" xfId="12799"/>
    <cellStyle name="40% - 강조색2 2 2 2 2 3 2" xfId="21567"/>
    <cellStyle name="40% - 강조색2 2 2 2 2 4" xfId="14985"/>
    <cellStyle name="40% - 강조색2 2 2 2 2 4 2" xfId="23753"/>
    <cellStyle name="40% - 강조색2 2 2 2 2 5" xfId="17184"/>
    <cellStyle name="40% - 강조색2 2 2 2 2 6" xfId="25989"/>
    <cellStyle name="40% - 강조색2 2 2 2 2 7" xfId="5653"/>
    <cellStyle name="40% - 강조색2 2 2 2 3" xfId="2221"/>
    <cellStyle name="40% - 강조색2 2 2 2 3 2" xfId="18278"/>
    <cellStyle name="40% - 강조색2 2 2 2 3 3" xfId="27081"/>
    <cellStyle name="40% - 강조색2 2 2 2 3 4" xfId="6979"/>
    <cellStyle name="40% - 강조색2 2 2 2 4" xfId="11705"/>
    <cellStyle name="40% - 강조색2 2 2 2 4 2" xfId="20473"/>
    <cellStyle name="40% - 강조색2 2 2 2 5" xfId="13891"/>
    <cellStyle name="40% - 강조색2 2 2 2 5 2" xfId="22659"/>
    <cellStyle name="40% - 강조색2 2 2 2 6" xfId="16080"/>
    <cellStyle name="40% - 강조색2 2 2 2 7" xfId="24895"/>
    <cellStyle name="40% - 강조색2 2 2 2 8" xfId="4559"/>
    <cellStyle name="40% - 강조색2 2 2 3" xfId="3135"/>
    <cellStyle name="40% - 강조색2 2 2 3 2" xfId="7889"/>
    <cellStyle name="40% - 강조색2 2 2 3 2 2" xfId="19188"/>
    <cellStyle name="40% - 강조색2 2 2 3 2 3" xfId="27991"/>
    <cellStyle name="40% - 강조색2 2 2 3 3" xfId="12615"/>
    <cellStyle name="40% - 강조색2 2 2 3 3 2" xfId="21383"/>
    <cellStyle name="40% - 강조색2 2 2 3 4" xfId="14801"/>
    <cellStyle name="40% - 강조색2 2 2 3 4 2" xfId="23569"/>
    <cellStyle name="40% - 강조색2 2 2 3 5" xfId="17000"/>
    <cellStyle name="40% - 강조색2 2 2 3 6" xfId="25805"/>
    <cellStyle name="40% - 강조색2 2 2 3 7" xfId="5469"/>
    <cellStyle name="40% - 강조색2 2 2 4" xfId="2037"/>
    <cellStyle name="40% - 강조색2 2 2 4 2" xfId="26897"/>
    <cellStyle name="40% - 강조색2 2 2 4 3" xfId="6532"/>
    <cellStyle name="40% - 강조색2 2 2 5" xfId="6795"/>
    <cellStyle name="40% - 강조색2 2 2 5 2" xfId="18094"/>
    <cellStyle name="40% - 강조색2 2 2 6" xfId="11521"/>
    <cellStyle name="40% - 강조색2 2 2 6 2" xfId="20289"/>
    <cellStyle name="40% - 강조색2 2 2 7" xfId="13707"/>
    <cellStyle name="40% - 강조색2 2 2 7 2" xfId="22475"/>
    <cellStyle name="40% - 강조색2 2 2 8" xfId="15959"/>
    <cellStyle name="40% - 강조색2 2 2 9" xfId="24711"/>
    <cellStyle name="40% - 강조색2 2 3" xfId="222"/>
    <cellStyle name="40% - 강조색2 2 3 10" xfId="4437"/>
    <cellStyle name="40% - 강조색2 2 3 2" xfId="406"/>
    <cellStyle name="40% - 강조색2 2 3 2 2" xfId="3381"/>
    <cellStyle name="40% - 강조색2 2 3 2 2 2" xfId="8135"/>
    <cellStyle name="40% - 강조색2 2 3 2 2 2 2" xfId="19434"/>
    <cellStyle name="40% - 강조색2 2 3 2 2 2 3" xfId="28237"/>
    <cellStyle name="40% - 강조색2 2 3 2 2 3" xfId="12861"/>
    <cellStyle name="40% - 강조색2 2 3 2 2 3 2" xfId="21629"/>
    <cellStyle name="40% - 강조색2 2 3 2 2 4" xfId="15047"/>
    <cellStyle name="40% - 강조색2 2 3 2 2 4 2" xfId="23815"/>
    <cellStyle name="40% - 강조색2 2 3 2 2 5" xfId="17246"/>
    <cellStyle name="40% - 강조색2 2 3 2 2 6" xfId="26051"/>
    <cellStyle name="40% - 강조색2 2 3 2 2 7" xfId="5715"/>
    <cellStyle name="40% - 강조색2 2 3 2 3" xfId="2283"/>
    <cellStyle name="40% - 강조색2 2 3 2 3 2" xfId="18340"/>
    <cellStyle name="40% - 강조색2 2 3 2 3 3" xfId="27143"/>
    <cellStyle name="40% - 강조색2 2 3 2 3 4" xfId="7041"/>
    <cellStyle name="40% - 강조색2 2 3 2 4" xfId="11767"/>
    <cellStyle name="40% - 강조색2 2 3 2 4 2" xfId="20535"/>
    <cellStyle name="40% - 강조색2 2 3 2 5" xfId="13953"/>
    <cellStyle name="40% - 강조색2 2 3 2 5 2" xfId="22721"/>
    <cellStyle name="40% - 강조색2 2 3 2 6" xfId="16142"/>
    <cellStyle name="40% - 강조색2 2 3 2 7" xfId="24957"/>
    <cellStyle name="40% - 강조색2 2 3 2 8" xfId="4621"/>
    <cellStyle name="40% - 강조색2 2 3 3" xfId="3197"/>
    <cellStyle name="40% - 강조색2 2 3 3 2" xfId="7951"/>
    <cellStyle name="40% - 강조색2 2 3 3 2 2" xfId="19250"/>
    <cellStyle name="40% - 강조색2 2 3 3 2 3" xfId="28053"/>
    <cellStyle name="40% - 강조색2 2 3 3 3" xfId="12677"/>
    <cellStyle name="40% - 강조색2 2 3 3 3 2" xfId="21445"/>
    <cellStyle name="40% - 강조색2 2 3 3 4" xfId="14863"/>
    <cellStyle name="40% - 강조색2 2 3 3 4 2" xfId="23631"/>
    <cellStyle name="40% - 강조색2 2 3 3 5" xfId="17062"/>
    <cellStyle name="40% - 강조색2 2 3 3 6" xfId="25867"/>
    <cellStyle name="40% - 강조색2 2 3 3 7" xfId="5531"/>
    <cellStyle name="40% - 강조색2 2 3 4" xfId="2099"/>
    <cellStyle name="40% - 강조색2 2 3 4 2" xfId="26959"/>
    <cellStyle name="40% - 강조색2 2 3 4 3" xfId="6533"/>
    <cellStyle name="40% - 강조색2 2 3 5" xfId="6857"/>
    <cellStyle name="40% - 강조색2 2 3 5 2" xfId="18156"/>
    <cellStyle name="40% - 강조색2 2 3 6" xfId="11583"/>
    <cellStyle name="40% - 강조색2 2 3 6 2" xfId="20351"/>
    <cellStyle name="40% - 강조색2 2 3 7" xfId="13769"/>
    <cellStyle name="40% - 강조색2 2 3 7 2" xfId="22537"/>
    <cellStyle name="40% - 강조색2 2 3 8" xfId="15921"/>
    <cellStyle name="40% - 강조색2 2 3 9" xfId="24773"/>
    <cellStyle name="40% - 강조색2 2 4" xfId="283"/>
    <cellStyle name="40% - 강조색2 2 4 2" xfId="3258"/>
    <cellStyle name="40% - 강조색2 2 4 2 2" xfId="8012"/>
    <cellStyle name="40% - 강조색2 2 4 2 2 2" xfId="19311"/>
    <cellStyle name="40% - 강조색2 2 4 2 2 3" xfId="28114"/>
    <cellStyle name="40% - 강조색2 2 4 2 3" xfId="12738"/>
    <cellStyle name="40% - 강조색2 2 4 2 3 2" xfId="21506"/>
    <cellStyle name="40% - 강조색2 2 4 2 4" xfId="14924"/>
    <cellStyle name="40% - 강조색2 2 4 2 4 2" xfId="23692"/>
    <cellStyle name="40% - 강조색2 2 4 2 5" xfId="17123"/>
    <cellStyle name="40% - 강조색2 2 4 2 6" xfId="25928"/>
    <cellStyle name="40% - 강조색2 2 4 2 7" xfId="5592"/>
    <cellStyle name="40% - 강조색2 2 4 3" xfId="2160"/>
    <cellStyle name="40% - 강조색2 2 4 3 2" xfId="27020"/>
    <cellStyle name="40% - 강조색2 2 4 3 3" xfId="6534"/>
    <cellStyle name="40% - 강조색2 2 4 4" xfId="6918"/>
    <cellStyle name="40% - 강조색2 2 4 4 2" xfId="18217"/>
    <cellStyle name="40% - 강조색2 2 4 5" xfId="11644"/>
    <cellStyle name="40% - 강조색2 2 4 5 2" xfId="20412"/>
    <cellStyle name="40% - 강조색2 2 4 6" xfId="13830"/>
    <cellStyle name="40% - 강조색2 2 4 6 2" xfId="22598"/>
    <cellStyle name="40% - 강조색2 2 4 7" xfId="16019"/>
    <cellStyle name="40% - 강조색2 2 4 8" xfId="24834"/>
    <cellStyle name="40% - 강조색2 2 4 9" xfId="4498"/>
    <cellStyle name="40% - 강조색2 2 5" xfId="485"/>
    <cellStyle name="40% - 강조색2 2 5 2" xfId="3458"/>
    <cellStyle name="40% - 강조색2 2 5 2 2" xfId="8212"/>
    <cellStyle name="40% - 강조색2 2 5 2 2 2" xfId="19511"/>
    <cellStyle name="40% - 강조색2 2 5 2 2 3" xfId="28314"/>
    <cellStyle name="40% - 강조색2 2 5 2 3" xfId="12938"/>
    <cellStyle name="40% - 강조색2 2 5 2 3 2" xfId="21706"/>
    <cellStyle name="40% - 강조색2 2 5 2 4" xfId="15124"/>
    <cellStyle name="40% - 강조색2 2 5 2 4 2" xfId="23892"/>
    <cellStyle name="40% - 강조색2 2 5 2 5" xfId="17323"/>
    <cellStyle name="40% - 강조색2 2 5 2 6" xfId="26128"/>
    <cellStyle name="40% - 강조색2 2 5 2 7" xfId="5792"/>
    <cellStyle name="40% - 강조색2 2 5 3" xfId="2360"/>
    <cellStyle name="40% - 강조색2 2 5 3 2" xfId="18417"/>
    <cellStyle name="40% - 강조색2 2 5 3 3" xfId="27220"/>
    <cellStyle name="40% - 강조색2 2 5 3 4" xfId="7118"/>
    <cellStyle name="40% - 강조색2 2 5 4" xfId="11844"/>
    <cellStyle name="40% - 강조색2 2 5 4 2" xfId="20612"/>
    <cellStyle name="40% - 강조색2 2 5 5" xfId="14030"/>
    <cellStyle name="40% - 강조색2 2 5 5 2" xfId="22798"/>
    <cellStyle name="40% - 강조색2 2 5 6" xfId="16217"/>
    <cellStyle name="40% - 강조색2 2 5 7" xfId="25034"/>
    <cellStyle name="40% - 강조색2 2 5 8" xfId="4698"/>
    <cellStyle name="40% - 강조색2 2 6" xfId="523"/>
    <cellStyle name="40% - 강조색2 2 7" xfId="3060"/>
    <cellStyle name="40% - 강조색2 2 7 2" xfId="7814"/>
    <cellStyle name="40% - 강조색2 2 7 2 2" xfId="19113"/>
    <cellStyle name="40% - 강조색2 2 7 2 3" xfId="27916"/>
    <cellStyle name="40% - 강조색2 2 7 3" xfId="12540"/>
    <cellStyle name="40% - 강조색2 2 7 3 2" xfId="21308"/>
    <cellStyle name="40% - 강조색2 2 7 4" xfId="14726"/>
    <cellStyle name="40% - 강조색2 2 7 4 2" xfId="23494"/>
    <cellStyle name="40% - 강조색2 2 7 5" xfId="16925"/>
    <cellStyle name="40% - 강조색2 2 7 6" xfId="25730"/>
    <cellStyle name="40% - 강조색2 2 7 7" xfId="5394"/>
    <cellStyle name="40% - 강조색2 2 8" xfId="3038"/>
    <cellStyle name="40% - 강조색2 2 9" xfId="1962"/>
    <cellStyle name="40% - 강조색2 2 9 2" xfId="18019"/>
    <cellStyle name="40% - 강조색2 2 9 3" xfId="26822"/>
    <cellStyle name="40% - 강조색2 2 9 4" xfId="6720"/>
    <cellStyle name="40% - 강조색2 20" xfId="9471"/>
    <cellStyle name="40% - 강조색2 21" xfId="9472"/>
    <cellStyle name="40% - 강조색2 22" xfId="9473"/>
    <cellStyle name="40% - 강조색2 23" xfId="9474"/>
    <cellStyle name="40% - 강조색2 24" xfId="9475"/>
    <cellStyle name="40% - 강조색2 25" xfId="9476"/>
    <cellStyle name="40% - 강조색2 26" xfId="9477"/>
    <cellStyle name="40% - 강조색2 27" xfId="9478"/>
    <cellStyle name="40% - 강조색2 28" xfId="9479"/>
    <cellStyle name="40% - 강조색2 29" xfId="9480"/>
    <cellStyle name="40% - 강조색2 3" xfId="103"/>
    <cellStyle name="40% - 강조색2 3 10" xfId="13651"/>
    <cellStyle name="40% - 강조색2 3 10 2" xfId="22419"/>
    <cellStyle name="40% - 강조색2 3 11" xfId="16001"/>
    <cellStyle name="40% - 강조색2 3 12" xfId="24655"/>
    <cellStyle name="40% - 강조색2 3 13" xfId="4319"/>
    <cellStyle name="40% - 강조색2 3 2" xfId="179"/>
    <cellStyle name="40% - 강조색2 3 2 10" xfId="4394"/>
    <cellStyle name="40% - 강조색2 3 2 2" xfId="363"/>
    <cellStyle name="40% - 강조색2 3 2 2 2" xfId="3338"/>
    <cellStyle name="40% - 강조색2 3 2 2 2 2" xfId="8092"/>
    <cellStyle name="40% - 강조색2 3 2 2 2 2 2" xfId="19391"/>
    <cellStyle name="40% - 강조색2 3 2 2 2 2 3" xfId="28194"/>
    <cellStyle name="40% - 강조색2 3 2 2 2 3" xfId="12818"/>
    <cellStyle name="40% - 강조색2 3 2 2 2 3 2" xfId="21586"/>
    <cellStyle name="40% - 강조색2 3 2 2 2 4" xfId="15004"/>
    <cellStyle name="40% - 강조색2 3 2 2 2 4 2" xfId="23772"/>
    <cellStyle name="40% - 강조색2 3 2 2 2 5" xfId="17203"/>
    <cellStyle name="40% - 강조색2 3 2 2 2 6" xfId="26008"/>
    <cellStyle name="40% - 강조색2 3 2 2 2 7" xfId="5672"/>
    <cellStyle name="40% - 강조색2 3 2 2 3" xfId="2240"/>
    <cellStyle name="40% - 강조색2 3 2 2 3 2" xfId="18297"/>
    <cellStyle name="40% - 강조색2 3 2 2 3 3" xfId="27100"/>
    <cellStyle name="40% - 강조색2 3 2 2 3 4" xfId="6998"/>
    <cellStyle name="40% - 강조색2 3 2 2 4" xfId="11724"/>
    <cellStyle name="40% - 강조색2 3 2 2 4 2" xfId="20492"/>
    <cellStyle name="40% - 강조색2 3 2 2 5" xfId="13910"/>
    <cellStyle name="40% - 강조색2 3 2 2 5 2" xfId="22678"/>
    <cellStyle name="40% - 강조색2 3 2 2 6" xfId="16099"/>
    <cellStyle name="40% - 강조색2 3 2 2 7" xfId="24914"/>
    <cellStyle name="40% - 강조색2 3 2 2 8" xfId="4578"/>
    <cellStyle name="40% - 강조색2 3 2 3" xfId="3154"/>
    <cellStyle name="40% - 강조색2 3 2 3 2" xfId="7908"/>
    <cellStyle name="40% - 강조색2 3 2 3 2 2" xfId="19207"/>
    <cellStyle name="40% - 강조색2 3 2 3 2 3" xfId="28010"/>
    <cellStyle name="40% - 강조색2 3 2 3 3" xfId="12634"/>
    <cellStyle name="40% - 강조색2 3 2 3 3 2" xfId="21402"/>
    <cellStyle name="40% - 강조색2 3 2 3 4" xfId="14820"/>
    <cellStyle name="40% - 강조색2 3 2 3 4 2" xfId="23588"/>
    <cellStyle name="40% - 강조색2 3 2 3 5" xfId="17019"/>
    <cellStyle name="40% - 강조색2 3 2 3 6" xfId="25824"/>
    <cellStyle name="40% - 강조색2 3 2 3 7" xfId="5488"/>
    <cellStyle name="40% - 강조색2 3 2 4" xfId="2056"/>
    <cellStyle name="40% - 강조색2 3 2 4 2" xfId="26916"/>
    <cellStyle name="40% - 강조색2 3 2 4 3" xfId="6536"/>
    <cellStyle name="40% - 강조색2 3 2 5" xfId="6814"/>
    <cellStyle name="40% - 강조색2 3 2 5 2" xfId="18113"/>
    <cellStyle name="40% - 강조색2 3 2 6" xfId="11540"/>
    <cellStyle name="40% - 강조색2 3 2 6 2" xfId="20308"/>
    <cellStyle name="40% - 강조색2 3 2 7" xfId="13726"/>
    <cellStyle name="40% - 강조색2 3 2 7 2" xfId="22494"/>
    <cellStyle name="40% - 강조색2 3 2 8" xfId="15820"/>
    <cellStyle name="40% - 강조색2 3 2 9" xfId="24730"/>
    <cellStyle name="40% - 강조색2 3 3" xfId="241"/>
    <cellStyle name="40% - 강조색2 3 3 10" xfId="4456"/>
    <cellStyle name="40% - 강조색2 3 3 2" xfId="425"/>
    <cellStyle name="40% - 강조색2 3 3 2 2" xfId="3400"/>
    <cellStyle name="40% - 강조색2 3 3 2 2 2" xfId="8154"/>
    <cellStyle name="40% - 강조색2 3 3 2 2 2 2" xfId="19453"/>
    <cellStyle name="40% - 강조색2 3 3 2 2 2 3" xfId="28256"/>
    <cellStyle name="40% - 강조색2 3 3 2 2 3" xfId="12880"/>
    <cellStyle name="40% - 강조색2 3 3 2 2 3 2" xfId="21648"/>
    <cellStyle name="40% - 강조색2 3 3 2 2 4" xfId="15066"/>
    <cellStyle name="40% - 강조색2 3 3 2 2 4 2" xfId="23834"/>
    <cellStyle name="40% - 강조색2 3 3 2 2 5" xfId="17265"/>
    <cellStyle name="40% - 강조색2 3 3 2 2 6" xfId="26070"/>
    <cellStyle name="40% - 강조색2 3 3 2 2 7" xfId="5734"/>
    <cellStyle name="40% - 강조색2 3 3 2 3" xfId="2302"/>
    <cellStyle name="40% - 강조색2 3 3 2 3 2" xfId="18359"/>
    <cellStyle name="40% - 강조색2 3 3 2 3 3" xfId="27162"/>
    <cellStyle name="40% - 강조색2 3 3 2 3 4" xfId="7060"/>
    <cellStyle name="40% - 강조색2 3 3 2 4" xfId="11786"/>
    <cellStyle name="40% - 강조색2 3 3 2 4 2" xfId="20554"/>
    <cellStyle name="40% - 강조색2 3 3 2 5" xfId="13972"/>
    <cellStyle name="40% - 강조색2 3 3 2 5 2" xfId="22740"/>
    <cellStyle name="40% - 강조색2 3 3 2 6" xfId="16161"/>
    <cellStyle name="40% - 강조색2 3 3 2 7" xfId="24976"/>
    <cellStyle name="40% - 강조색2 3 3 2 8" xfId="4640"/>
    <cellStyle name="40% - 강조색2 3 3 3" xfId="3216"/>
    <cellStyle name="40% - 강조색2 3 3 3 2" xfId="7970"/>
    <cellStyle name="40% - 강조색2 3 3 3 2 2" xfId="19269"/>
    <cellStyle name="40% - 강조색2 3 3 3 2 3" xfId="28072"/>
    <cellStyle name="40% - 강조색2 3 3 3 3" xfId="12696"/>
    <cellStyle name="40% - 강조색2 3 3 3 3 2" xfId="21464"/>
    <cellStyle name="40% - 강조색2 3 3 3 4" xfId="14882"/>
    <cellStyle name="40% - 강조색2 3 3 3 4 2" xfId="23650"/>
    <cellStyle name="40% - 강조색2 3 3 3 5" xfId="17081"/>
    <cellStyle name="40% - 강조색2 3 3 3 6" xfId="25886"/>
    <cellStyle name="40% - 강조색2 3 3 3 7" xfId="5550"/>
    <cellStyle name="40% - 강조색2 3 3 4" xfId="2118"/>
    <cellStyle name="40% - 강조색2 3 3 4 2" xfId="26978"/>
    <cellStyle name="40% - 강조색2 3 3 4 3" xfId="6537"/>
    <cellStyle name="40% - 강조색2 3 3 5" xfId="6876"/>
    <cellStyle name="40% - 강조색2 3 3 5 2" xfId="18175"/>
    <cellStyle name="40% - 강조색2 3 3 6" xfId="11602"/>
    <cellStyle name="40% - 강조색2 3 3 6 2" xfId="20370"/>
    <cellStyle name="40% - 강조색2 3 3 7" xfId="13788"/>
    <cellStyle name="40% - 강조색2 3 3 7 2" xfId="22556"/>
    <cellStyle name="40% - 강조색2 3 3 8" xfId="15912"/>
    <cellStyle name="40% - 강조색2 3 3 9" xfId="24792"/>
    <cellStyle name="40% - 강조색2 3 4" xfId="302"/>
    <cellStyle name="40% - 강조색2 3 4 2" xfId="3277"/>
    <cellStyle name="40% - 강조색2 3 4 2 2" xfId="8031"/>
    <cellStyle name="40% - 강조색2 3 4 2 2 2" xfId="19330"/>
    <cellStyle name="40% - 강조색2 3 4 2 2 3" xfId="28133"/>
    <cellStyle name="40% - 강조색2 3 4 2 3" xfId="12757"/>
    <cellStyle name="40% - 강조색2 3 4 2 3 2" xfId="21525"/>
    <cellStyle name="40% - 강조색2 3 4 2 4" xfId="14943"/>
    <cellStyle name="40% - 강조색2 3 4 2 4 2" xfId="23711"/>
    <cellStyle name="40% - 강조색2 3 4 2 5" xfId="17142"/>
    <cellStyle name="40% - 강조색2 3 4 2 6" xfId="25947"/>
    <cellStyle name="40% - 강조색2 3 4 2 7" xfId="5611"/>
    <cellStyle name="40% - 강조색2 3 4 3" xfId="2179"/>
    <cellStyle name="40% - 강조색2 3 4 3 2" xfId="27039"/>
    <cellStyle name="40% - 강조색2 3 4 3 3" xfId="6538"/>
    <cellStyle name="40% - 강조색2 3 4 4" xfId="6937"/>
    <cellStyle name="40% - 강조색2 3 4 4 2" xfId="18236"/>
    <cellStyle name="40% - 강조색2 3 4 5" xfId="11663"/>
    <cellStyle name="40% - 강조색2 3 4 5 2" xfId="20431"/>
    <cellStyle name="40% - 강조색2 3 4 6" xfId="13849"/>
    <cellStyle name="40% - 강조색2 3 4 6 2" xfId="22617"/>
    <cellStyle name="40% - 강조색2 3 4 7" xfId="16038"/>
    <cellStyle name="40% - 강조색2 3 4 8" xfId="24853"/>
    <cellStyle name="40% - 강조색2 3 4 9" xfId="4517"/>
    <cellStyle name="40% - 강조색2 3 5" xfId="504"/>
    <cellStyle name="40% - 강조색2 3 5 2" xfId="3477"/>
    <cellStyle name="40% - 강조색2 3 5 2 2" xfId="8231"/>
    <cellStyle name="40% - 강조색2 3 5 2 2 2" xfId="19530"/>
    <cellStyle name="40% - 강조색2 3 5 2 2 3" xfId="28333"/>
    <cellStyle name="40% - 강조색2 3 5 2 3" xfId="12957"/>
    <cellStyle name="40% - 강조색2 3 5 2 3 2" xfId="21725"/>
    <cellStyle name="40% - 강조색2 3 5 2 4" xfId="15143"/>
    <cellStyle name="40% - 강조색2 3 5 2 4 2" xfId="23911"/>
    <cellStyle name="40% - 강조색2 3 5 2 5" xfId="17342"/>
    <cellStyle name="40% - 강조색2 3 5 2 6" xfId="26147"/>
    <cellStyle name="40% - 강조색2 3 5 2 7" xfId="5811"/>
    <cellStyle name="40% - 강조색2 3 5 3" xfId="2379"/>
    <cellStyle name="40% - 강조색2 3 5 3 2" xfId="18436"/>
    <cellStyle name="40% - 강조색2 3 5 3 3" xfId="27239"/>
    <cellStyle name="40% - 강조색2 3 5 3 4" xfId="7137"/>
    <cellStyle name="40% - 강조색2 3 5 4" xfId="11863"/>
    <cellStyle name="40% - 강조색2 3 5 4 2" xfId="20631"/>
    <cellStyle name="40% - 강조색2 3 5 5" xfId="14049"/>
    <cellStyle name="40% - 강조색2 3 5 5 2" xfId="22817"/>
    <cellStyle name="40% - 강조색2 3 5 6" xfId="16236"/>
    <cellStyle name="40% - 강조색2 3 5 7" xfId="25053"/>
    <cellStyle name="40% - 강조색2 3 5 8" xfId="4717"/>
    <cellStyle name="40% - 강조색2 3 6" xfId="3079"/>
    <cellStyle name="40% - 강조색2 3 6 2" xfId="7833"/>
    <cellStyle name="40% - 강조색2 3 6 2 2" xfId="19132"/>
    <cellStyle name="40% - 강조색2 3 6 2 3" xfId="27935"/>
    <cellStyle name="40% - 강조색2 3 6 3" xfId="12559"/>
    <cellStyle name="40% - 강조색2 3 6 3 2" xfId="21327"/>
    <cellStyle name="40% - 강조색2 3 6 4" xfId="14745"/>
    <cellStyle name="40% - 강조색2 3 6 4 2" xfId="23513"/>
    <cellStyle name="40% - 강조색2 3 6 5" xfId="16944"/>
    <cellStyle name="40% - 강조색2 3 6 6" xfId="25749"/>
    <cellStyle name="40% - 강조색2 3 6 7" xfId="5413"/>
    <cellStyle name="40% - 강조색2 3 7" xfId="1981"/>
    <cellStyle name="40% - 강조색2 3 7 2" xfId="26841"/>
    <cellStyle name="40% - 강조색2 3 7 3" xfId="6535"/>
    <cellStyle name="40% - 강조색2 3 8" xfId="6739"/>
    <cellStyle name="40% - 강조색2 3 8 2" xfId="18038"/>
    <cellStyle name="40% - 강조색2 3 9" xfId="11465"/>
    <cellStyle name="40% - 강조색2 3 9 2" xfId="20233"/>
    <cellStyle name="40% - 강조색2 30" xfId="9481"/>
    <cellStyle name="40% - 강조색2 31" xfId="9482"/>
    <cellStyle name="40% - 강조색2 32" xfId="9483"/>
    <cellStyle name="40% - 강조색2 33" xfId="9484"/>
    <cellStyle name="40% - 강조색2 34" xfId="9485"/>
    <cellStyle name="40% - 강조색2 35" xfId="9486"/>
    <cellStyle name="40% - 강조색2 36" xfId="9487"/>
    <cellStyle name="40% - 강조색2 37" xfId="9488"/>
    <cellStyle name="40% - 강조색2 38" xfId="9489"/>
    <cellStyle name="40% - 강조색2 39" xfId="9490"/>
    <cellStyle name="40% - 강조색2 4" xfId="119"/>
    <cellStyle name="40% - 강조색2 4 10" xfId="24671"/>
    <cellStyle name="40% - 강조색2 4 11" xfId="4335"/>
    <cellStyle name="40% - 강조색2 4 2" xfId="193"/>
    <cellStyle name="40% - 강조색2 4 2 2" xfId="3168"/>
    <cellStyle name="40% - 강조색2 4 2 2 2" xfId="7922"/>
    <cellStyle name="40% - 강조색2 4 2 2 2 2" xfId="19221"/>
    <cellStyle name="40% - 강조색2 4 2 2 2 3" xfId="28024"/>
    <cellStyle name="40% - 강조색2 4 2 2 3" xfId="12648"/>
    <cellStyle name="40% - 강조색2 4 2 2 3 2" xfId="21416"/>
    <cellStyle name="40% - 강조색2 4 2 2 4" xfId="14834"/>
    <cellStyle name="40% - 강조색2 4 2 2 4 2" xfId="23602"/>
    <cellStyle name="40% - 강조색2 4 2 2 5" xfId="17033"/>
    <cellStyle name="40% - 강조색2 4 2 2 6" xfId="25838"/>
    <cellStyle name="40% - 강조색2 4 2 2 7" xfId="5502"/>
    <cellStyle name="40% - 강조색2 4 2 3" xfId="2070"/>
    <cellStyle name="40% - 강조색2 4 2 3 2" xfId="26930"/>
    <cellStyle name="40% - 강조색2 4 2 3 3" xfId="6540"/>
    <cellStyle name="40% - 강조색2 4 2 4" xfId="6828"/>
    <cellStyle name="40% - 강조색2 4 2 4 2" xfId="18127"/>
    <cellStyle name="40% - 강조색2 4 2 5" xfId="11554"/>
    <cellStyle name="40% - 강조색2 4 2 5 2" xfId="20322"/>
    <cellStyle name="40% - 강조색2 4 2 6" xfId="13740"/>
    <cellStyle name="40% - 강조색2 4 2 6 2" xfId="22508"/>
    <cellStyle name="40% - 강조색2 4 2 7" xfId="15799"/>
    <cellStyle name="40% - 강조색2 4 2 8" xfId="24744"/>
    <cellStyle name="40% - 강조색2 4 2 9" xfId="4408"/>
    <cellStyle name="40% - 강조색2 4 3" xfId="326"/>
    <cellStyle name="40% - 강조색2 4 3 2" xfId="3301"/>
    <cellStyle name="40% - 강조색2 4 3 2 2" xfId="8055"/>
    <cellStyle name="40% - 강조색2 4 3 2 2 2" xfId="19354"/>
    <cellStyle name="40% - 강조색2 4 3 2 2 3" xfId="28157"/>
    <cellStyle name="40% - 강조색2 4 3 2 3" xfId="12781"/>
    <cellStyle name="40% - 강조색2 4 3 2 3 2" xfId="21549"/>
    <cellStyle name="40% - 강조색2 4 3 2 4" xfId="14967"/>
    <cellStyle name="40% - 강조색2 4 3 2 4 2" xfId="23735"/>
    <cellStyle name="40% - 강조색2 4 3 2 5" xfId="17166"/>
    <cellStyle name="40% - 강조색2 4 3 2 6" xfId="25971"/>
    <cellStyle name="40% - 강조색2 4 3 2 7" xfId="5635"/>
    <cellStyle name="40% - 강조색2 4 3 3" xfId="2203"/>
    <cellStyle name="40% - 강조색2 4 3 3 2" xfId="18260"/>
    <cellStyle name="40% - 강조색2 4 3 3 3" xfId="27063"/>
    <cellStyle name="40% - 강조색2 4 3 3 4" xfId="6961"/>
    <cellStyle name="40% - 강조색2 4 3 4" xfId="11687"/>
    <cellStyle name="40% - 강조색2 4 3 4 2" xfId="20455"/>
    <cellStyle name="40% - 강조색2 4 3 5" xfId="13873"/>
    <cellStyle name="40% - 강조색2 4 3 5 2" xfId="22641"/>
    <cellStyle name="40% - 강조색2 4 3 6" xfId="16062"/>
    <cellStyle name="40% - 강조색2 4 3 7" xfId="24877"/>
    <cellStyle name="40% - 강조색2 4 3 8" xfId="4541"/>
    <cellStyle name="40% - 강조색2 4 4" xfId="3095"/>
    <cellStyle name="40% - 강조색2 4 4 2" xfId="7849"/>
    <cellStyle name="40% - 강조색2 4 4 2 2" xfId="19148"/>
    <cellStyle name="40% - 강조색2 4 4 2 3" xfId="27951"/>
    <cellStyle name="40% - 강조색2 4 4 3" xfId="12575"/>
    <cellStyle name="40% - 강조색2 4 4 3 2" xfId="21343"/>
    <cellStyle name="40% - 강조색2 4 4 4" xfId="14761"/>
    <cellStyle name="40% - 강조색2 4 4 4 2" xfId="23529"/>
    <cellStyle name="40% - 강조색2 4 4 5" xfId="16960"/>
    <cellStyle name="40% - 강조색2 4 4 6" xfId="25765"/>
    <cellStyle name="40% - 강조색2 4 4 7" xfId="5429"/>
    <cellStyle name="40% - 강조색2 4 5" xfId="1997"/>
    <cellStyle name="40% - 강조색2 4 5 2" xfId="26857"/>
    <cellStyle name="40% - 강조색2 4 5 3" xfId="6539"/>
    <cellStyle name="40% - 강조색2 4 6" xfId="6755"/>
    <cellStyle name="40% - 강조색2 4 6 2" xfId="18054"/>
    <cellStyle name="40% - 강조색2 4 7" xfId="11481"/>
    <cellStyle name="40% - 강조색2 4 7 2" xfId="20249"/>
    <cellStyle name="40% - 강조색2 4 8" xfId="13667"/>
    <cellStyle name="40% - 강조색2 4 8 2" xfId="22435"/>
    <cellStyle name="40% - 강조색2 4 9" xfId="15808"/>
    <cellStyle name="40% - 강조색2 40" xfId="9491"/>
    <cellStyle name="40% - 강조색2 41" xfId="9492"/>
    <cellStyle name="40% - 강조색2 42" xfId="9493"/>
    <cellStyle name="40% - 강조색2 43" xfId="9494"/>
    <cellStyle name="40% - 강조색2 44" xfId="9495"/>
    <cellStyle name="40% - 강조색2 45" xfId="9496"/>
    <cellStyle name="40% - 강조색2 46" xfId="9497"/>
    <cellStyle name="40% - 강조색2 47" xfId="9535"/>
    <cellStyle name="40% - 강조색2 48" xfId="9536"/>
    <cellStyle name="40% - 강조색2 49" xfId="9537"/>
    <cellStyle name="40% - 강조색2 5" xfId="138"/>
    <cellStyle name="40% - 강조색2 5 10" xfId="4353"/>
    <cellStyle name="40% - 강조색2 5 2" xfId="384"/>
    <cellStyle name="40% - 강조색2 5 2 2" xfId="3359"/>
    <cellStyle name="40% - 강조색2 5 2 2 2" xfId="8113"/>
    <cellStyle name="40% - 강조색2 5 2 2 2 2" xfId="19412"/>
    <cellStyle name="40% - 강조색2 5 2 2 2 3" xfId="28215"/>
    <cellStyle name="40% - 강조색2 5 2 2 3" xfId="12839"/>
    <cellStyle name="40% - 강조색2 5 2 2 3 2" xfId="21607"/>
    <cellStyle name="40% - 강조색2 5 2 2 4" xfId="15025"/>
    <cellStyle name="40% - 강조색2 5 2 2 4 2" xfId="23793"/>
    <cellStyle name="40% - 강조색2 5 2 2 5" xfId="17224"/>
    <cellStyle name="40% - 강조색2 5 2 2 6" xfId="26029"/>
    <cellStyle name="40% - 강조색2 5 2 2 7" xfId="5693"/>
    <cellStyle name="40% - 강조색2 5 2 3" xfId="2261"/>
    <cellStyle name="40% - 강조색2 5 2 3 2" xfId="18318"/>
    <cellStyle name="40% - 강조색2 5 2 3 3" xfId="27121"/>
    <cellStyle name="40% - 강조색2 5 2 3 4" xfId="7019"/>
    <cellStyle name="40% - 강조색2 5 2 4" xfId="11745"/>
    <cellStyle name="40% - 강조색2 5 2 4 2" xfId="20513"/>
    <cellStyle name="40% - 강조색2 5 2 5" xfId="13931"/>
    <cellStyle name="40% - 강조색2 5 2 5 2" xfId="22699"/>
    <cellStyle name="40% - 강조색2 5 2 6" xfId="16120"/>
    <cellStyle name="40% - 강조색2 5 2 7" xfId="24935"/>
    <cellStyle name="40% - 강조색2 5 2 8" xfId="4599"/>
    <cellStyle name="40% - 강조색2 5 3" xfId="3113"/>
    <cellStyle name="40% - 강조색2 5 3 2" xfId="7867"/>
    <cellStyle name="40% - 강조색2 5 3 2 2" xfId="19166"/>
    <cellStyle name="40% - 강조색2 5 3 2 3" xfId="27969"/>
    <cellStyle name="40% - 강조색2 5 3 3" xfId="12593"/>
    <cellStyle name="40% - 강조색2 5 3 3 2" xfId="21361"/>
    <cellStyle name="40% - 강조색2 5 3 4" xfId="14779"/>
    <cellStyle name="40% - 강조색2 5 3 4 2" xfId="23547"/>
    <cellStyle name="40% - 강조색2 5 3 5" xfId="16978"/>
    <cellStyle name="40% - 강조색2 5 3 6" xfId="25783"/>
    <cellStyle name="40% - 강조색2 5 3 7" xfId="5447"/>
    <cellStyle name="40% - 강조색2 5 4" xfId="2015"/>
    <cellStyle name="40% - 강조색2 5 4 2" xfId="26875"/>
    <cellStyle name="40% - 강조색2 5 4 3" xfId="6541"/>
    <cellStyle name="40% - 강조색2 5 5" xfId="6773"/>
    <cellStyle name="40% - 강조색2 5 5 2" xfId="18072"/>
    <cellStyle name="40% - 강조색2 5 6" xfId="11499"/>
    <cellStyle name="40% - 강조색2 5 6 2" xfId="20267"/>
    <cellStyle name="40% - 강조색2 5 7" xfId="13685"/>
    <cellStyle name="40% - 강조색2 5 7 2" xfId="22453"/>
    <cellStyle name="40% - 강조색2 5 8" xfId="16008"/>
    <cellStyle name="40% - 강조색2 5 9" xfId="24689"/>
    <cellStyle name="40% - 강조색2 50" xfId="9538"/>
    <cellStyle name="40% - 강조색2 51" xfId="9539"/>
    <cellStyle name="40% - 강조색2 52" xfId="9540"/>
    <cellStyle name="40% - 강조색2 53" xfId="9541"/>
    <cellStyle name="40% - 강조색2 54" xfId="9542"/>
    <cellStyle name="40% - 강조색2 55" xfId="9543"/>
    <cellStyle name="40% - 강조색2 56" xfId="9544"/>
    <cellStyle name="40% - 강조색2 57" xfId="9545"/>
    <cellStyle name="40% - 강조색2 58" xfId="9546"/>
    <cellStyle name="40% - 강조색2 59" xfId="9547"/>
    <cellStyle name="40% - 강조색2 6" xfId="261"/>
    <cellStyle name="40% - 강조색2 6 2" xfId="3236"/>
    <cellStyle name="40% - 강조색2 6 2 2" xfId="7990"/>
    <cellStyle name="40% - 강조색2 6 2 2 2" xfId="19289"/>
    <cellStyle name="40% - 강조색2 6 2 2 3" xfId="28092"/>
    <cellStyle name="40% - 강조색2 6 2 3" xfId="12716"/>
    <cellStyle name="40% - 강조색2 6 2 3 2" xfId="21484"/>
    <cellStyle name="40% - 강조색2 6 2 4" xfId="14902"/>
    <cellStyle name="40% - 강조색2 6 2 4 2" xfId="23670"/>
    <cellStyle name="40% - 강조색2 6 2 5" xfId="17101"/>
    <cellStyle name="40% - 강조색2 6 2 6" xfId="25906"/>
    <cellStyle name="40% - 강조색2 6 2 7" xfId="5570"/>
    <cellStyle name="40% - 강조색2 6 3" xfId="2138"/>
    <cellStyle name="40% - 강조색2 6 3 2" xfId="26998"/>
    <cellStyle name="40% - 강조색2 6 3 3" xfId="6542"/>
    <cellStyle name="40% - 강조색2 6 4" xfId="6896"/>
    <cellStyle name="40% - 강조색2 6 4 2" xfId="18195"/>
    <cellStyle name="40% - 강조색2 6 5" xfId="11622"/>
    <cellStyle name="40% - 강조색2 6 5 2" xfId="20390"/>
    <cellStyle name="40% - 강조색2 6 6" xfId="13808"/>
    <cellStyle name="40% - 강조색2 6 6 2" xfId="22576"/>
    <cellStyle name="40% - 강조색2 6 7" xfId="15902"/>
    <cellStyle name="40% - 강조색2 6 8" xfId="24812"/>
    <cellStyle name="40% - 강조색2 6 9" xfId="4476"/>
    <cellStyle name="40% - 강조색2 60" xfId="9549"/>
    <cellStyle name="40% - 강조색2 61" xfId="9550"/>
    <cellStyle name="40% - 강조색2 62" xfId="9551"/>
    <cellStyle name="40% - 강조색2 63" xfId="9552"/>
    <cellStyle name="40% - 강조색2 64" xfId="9553"/>
    <cellStyle name="40% - 강조색2 65" xfId="9554"/>
    <cellStyle name="40% - 강조색2 66" xfId="9555"/>
    <cellStyle name="40% - 강조색2 67" xfId="9180"/>
    <cellStyle name="40% - 강조색2 68" xfId="6698"/>
    <cellStyle name="40% - 강조색2 68 2" xfId="17997"/>
    <cellStyle name="40% - 강조색2 69" xfId="11424"/>
    <cellStyle name="40% - 강조색2 69 2" xfId="20192"/>
    <cellStyle name="40% - 강조색2 7" xfId="442"/>
    <cellStyle name="40% - 강조색2 7 2" xfId="3416"/>
    <cellStyle name="40% - 강조색2 7 2 2" xfId="8170"/>
    <cellStyle name="40% - 강조색2 7 2 2 2" xfId="19469"/>
    <cellStyle name="40% - 강조색2 7 2 2 3" xfId="28272"/>
    <cellStyle name="40% - 강조색2 7 2 3" xfId="12896"/>
    <cellStyle name="40% - 강조색2 7 2 3 2" xfId="21664"/>
    <cellStyle name="40% - 강조색2 7 2 4" xfId="15082"/>
    <cellStyle name="40% - 강조색2 7 2 4 2" xfId="23850"/>
    <cellStyle name="40% - 강조색2 7 2 5" xfId="17281"/>
    <cellStyle name="40% - 강조색2 7 2 6" xfId="26086"/>
    <cellStyle name="40% - 강조색2 7 2 7" xfId="5750"/>
    <cellStyle name="40% - 강조색2 7 3" xfId="2318"/>
    <cellStyle name="40% - 강조색2 7 3 2" xfId="27178"/>
    <cellStyle name="40% - 강조색2 7 3 3" xfId="8901"/>
    <cellStyle name="40% - 강조색2 7 4" xfId="7076"/>
    <cellStyle name="40% - 강조색2 7 4 2" xfId="18375"/>
    <cellStyle name="40% - 강조색2 7 5" xfId="11802"/>
    <cellStyle name="40% - 강조색2 7 5 2" xfId="20570"/>
    <cellStyle name="40% - 강조색2 7 6" xfId="13988"/>
    <cellStyle name="40% - 강조색2 7 6 2" xfId="22756"/>
    <cellStyle name="40% - 강조색2 7 7" xfId="16177"/>
    <cellStyle name="40% - 강조색2 7 8" xfId="24992"/>
    <cellStyle name="40% - 강조색2 7 9" xfId="4656"/>
    <cellStyle name="40% - 강조색2 70" xfId="13610"/>
    <cellStyle name="40% - 강조색2 70 2" xfId="22378"/>
    <cellStyle name="40% - 강조색2 71" xfId="15944"/>
    <cellStyle name="40% - 강조색2 72" xfId="24614"/>
    <cellStyle name="40% - 강조색2 73" xfId="4278"/>
    <cellStyle name="40% - 강조색2 8" xfId="463"/>
    <cellStyle name="40% - 강조색2 8 2" xfId="3436"/>
    <cellStyle name="40% - 강조색2 8 2 2" xfId="8190"/>
    <cellStyle name="40% - 강조색2 8 2 2 2" xfId="19489"/>
    <cellStyle name="40% - 강조색2 8 2 2 3" xfId="28292"/>
    <cellStyle name="40% - 강조색2 8 2 3" xfId="12916"/>
    <cellStyle name="40% - 강조색2 8 2 3 2" xfId="21684"/>
    <cellStyle name="40% - 강조색2 8 2 4" xfId="15102"/>
    <cellStyle name="40% - 강조색2 8 2 4 2" xfId="23870"/>
    <cellStyle name="40% - 강조색2 8 2 5" xfId="17301"/>
    <cellStyle name="40% - 강조색2 8 2 6" xfId="26106"/>
    <cellStyle name="40% - 강조색2 8 2 7" xfId="5770"/>
    <cellStyle name="40% - 강조색2 8 3" xfId="2338"/>
    <cellStyle name="40% - 강조색2 8 3 2" xfId="27198"/>
    <cellStyle name="40% - 강조색2 8 3 3" xfId="8902"/>
    <cellStyle name="40% - 강조색2 8 4" xfId="7096"/>
    <cellStyle name="40% - 강조색2 8 4 2" xfId="18395"/>
    <cellStyle name="40% - 강조색2 8 5" xfId="11822"/>
    <cellStyle name="40% - 강조색2 8 5 2" xfId="20590"/>
    <cellStyle name="40% - 강조색2 8 6" xfId="14008"/>
    <cellStyle name="40% - 강조색2 8 6 2" xfId="22776"/>
    <cellStyle name="40% - 강조색2 8 7" xfId="16195"/>
    <cellStyle name="40% - 강조색2 8 8" xfId="25012"/>
    <cellStyle name="40% - 강조색2 8 9" xfId="4676"/>
    <cellStyle name="40% - 강조색2 9" xfId="3014"/>
    <cellStyle name="40% - 강조색2 9 2" xfId="4137"/>
    <cellStyle name="40% - 강조색2 9 2 2" xfId="8866"/>
    <cellStyle name="40% - 강조색2 9 2 2 2" xfId="20165"/>
    <cellStyle name="40% - 강조색2 9 2 2 3" xfId="28968"/>
    <cellStyle name="40% - 강조색2 9 2 3" xfId="13592"/>
    <cellStyle name="40% - 강조색2 9 2 3 2" xfId="22360"/>
    <cellStyle name="40% - 강조색2 9 2 4" xfId="15778"/>
    <cellStyle name="40% - 강조색2 9 2 4 2" xfId="24546"/>
    <cellStyle name="40% - 강조색2 9 2 5" xfId="17977"/>
    <cellStyle name="40% - 강조색2 9 2 6" xfId="26782"/>
    <cellStyle name="40% - 강조색2 9 2 7" xfId="6446"/>
    <cellStyle name="40% - 강조색2 9 3" xfId="8879"/>
    <cellStyle name="40% - 강조색2 9 3 2" xfId="27874"/>
    <cellStyle name="40% - 강조색2 9 4" xfId="7772"/>
    <cellStyle name="40% - 강조색2 9 4 2" xfId="19071"/>
    <cellStyle name="40% - 강조색2 9 5" xfId="12498"/>
    <cellStyle name="40% - 강조색2 9 5 2" xfId="21266"/>
    <cellStyle name="40% - 강조색2 9 6" xfId="14684"/>
    <cellStyle name="40% - 강조색2 9 6 2" xfId="23452"/>
    <cellStyle name="40% - 강조색2 9 7" xfId="16883"/>
    <cellStyle name="40% - 강조색2 9 8" xfId="25688"/>
    <cellStyle name="40% - 강조색2 9 9" xfId="5352"/>
    <cellStyle name="40% - 강조색3" xfId="49" builtinId="39" customBuiltin="1"/>
    <cellStyle name="40% - 강조색3 10" xfId="3030"/>
    <cellStyle name="40% - 강조색3 10 2" xfId="8919"/>
    <cellStyle name="40% - 강조색3 10 2 2" xfId="27890"/>
    <cellStyle name="40% - 강조색3 10 3" xfId="7788"/>
    <cellStyle name="40% - 강조색3 10 3 2" xfId="19087"/>
    <cellStyle name="40% - 강조색3 10 4" xfId="12514"/>
    <cellStyle name="40% - 강조색3 10 4 2" xfId="21282"/>
    <cellStyle name="40% - 강조색3 10 5" xfId="14700"/>
    <cellStyle name="40% - 강조색3 10 5 2" xfId="23468"/>
    <cellStyle name="40% - 강조색3 10 6" xfId="16899"/>
    <cellStyle name="40% - 강조색3 10 7" xfId="25704"/>
    <cellStyle name="40% - 강조색3 10 8" xfId="5368"/>
    <cellStyle name="40% - 강조색3 11" xfId="4157"/>
    <cellStyle name="40% - 강조색3 12" xfId="1942"/>
    <cellStyle name="40% - 강조색3 12 2" xfId="28985"/>
    <cellStyle name="40% - 강조색3 12 3" xfId="26796"/>
    <cellStyle name="40% - 강조색3 12 4" xfId="9500"/>
    <cellStyle name="40% - 강조색3 13" xfId="9556"/>
    <cellStyle name="40% - 강조색3 14" xfId="9557"/>
    <cellStyle name="40% - 강조색3 15" xfId="9558"/>
    <cellStyle name="40% - 강조색3 16" xfId="9559"/>
    <cellStyle name="40% - 강조색3 17" xfId="9560"/>
    <cellStyle name="40% - 강조색3 18" xfId="9561"/>
    <cellStyle name="40% - 강조색3 19" xfId="9567"/>
    <cellStyle name="40% - 강조색3 2" xfId="86"/>
    <cellStyle name="40% - 강조색3 2 10" xfId="11448"/>
    <cellStyle name="40% - 강조색3 2 10 2" xfId="20216"/>
    <cellStyle name="40% - 강조색3 2 11" xfId="13634"/>
    <cellStyle name="40% - 강조색3 2 11 2" xfId="22402"/>
    <cellStyle name="40% - 강조색3 2 12" xfId="15942"/>
    <cellStyle name="40% - 강조색3 2 13" xfId="24638"/>
    <cellStyle name="40% - 강조색3 2 14" xfId="4302"/>
    <cellStyle name="40% - 강조색3 2 2" xfId="162"/>
    <cellStyle name="40% - 강조색3 2 2 10" xfId="4377"/>
    <cellStyle name="40% - 강조색3 2 2 2" xfId="346"/>
    <cellStyle name="40% - 강조색3 2 2 2 2" xfId="3321"/>
    <cellStyle name="40% - 강조색3 2 2 2 2 2" xfId="8075"/>
    <cellStyle name="40% - 강조색3 2 2 2 2 2 2" xfId="19374"/>
    <cellStyle name="40% - 강조색3 2 2 2 2 2 3" xfId="28177"/>
    <cellStyle name="40% - 강조색3 2 2 2 2 3" xfId="12801"/>
    <cellStyle name="40% - 강조색3 2 2 2 2 3 2" xfId="21569"/>
    <cellStyle name="40% - 강조색3 2 2 2 2 4" xfId="14987"/>
    <cellStyle name="40% - 강조색3 2 2 2 2 4 2" xfId="23755"/>
    <cellStyle name="40% - 강조색3 2 2 2 2 5" xfId="17186"/>
    <cellStyle name="40% - 강조색3 2 2 2 2 6" xfId="25991"/>
    <cellStyle name="40% - 강조색3 2 2 2 2 7" xfId="5655"/>
    <cellStyle name="40% - 강조색3 2 2 2 3" xfId="2223"/>
    <cellStyle name="40% - 강조색3 2 2 2 3 2" xfId="18280"/>
    <cellStyle name="40% - 강조색3 2 2 2 3 3" xfId="27083"/>
    <cellStyle name="40% - 강조색3 2 2 2 3 4" xfId="6981"/>
    <cellStyle name="40% - 강조색3 2 2 2 4" xfId="11707"/>
    <cellStyle name="40% - 강조색3 2 2 2 4 2" xfId="20475"/>
    <cellStyle name="40% - 강조색3 2 2 2 5" xfId="13893"/>
    <cellStyle name="40% - 강조색3 2 2 2 5 2" xfId="22661"/>
    <cellStyle name="40% - 강조색3 2 2 2 6" xfId="16082"/>
    <cellStyle name="40% - 강조색3 2 2 2 7" xfId="24897"/>
    <cellStyle name="40% - 강조색3 2 2 2 8" xfId="4561"/>
    <cellStyle name="40% - 강조색3 2 2 3" xfId="3137"/>
    <cellStyle name="40% - 강조색3 2 2 3 2" xfId="7891"/>
    <cellStyle name="40% - 강조색3 2 2 3 2 2" xfId="19190"/>
    <cellStyle name="40% - 강조색3 2 2 3 2 3" xfId="27993"/>
    <cellStyle name="40% - 강조색3 2 2 3 3" xfId="12617"/>
    <cellStyle name="40% - 강조색3 2 2 3 3 2" xfId="21385"/>
    <cellStyle name="40% - 강조색3 2 2 3 4" xfId="14803"/>
    <cellStyle name="40% - 강조색3 2 2 3 4 2" xfId="23571"/>
    <cellStyle name="40% - 강조색3 2 2 3 5" xfId="17002"/>
    <cellStyle name="40% - 강조색3 2 2 3 6" xfId="25807"/>
    <cellStyle name="40% - 강조색3 2 2 3 7" xfId="5471"/>
    <cellStyle name="40% - 강조색3 2 2 4" xfId="2039"/>
    <cellStyle name="40% - 강조색3 2 2 4 2" xfId="26899"/>
    <cellStyle name="40% - 강조색3 2 2 4 3" xfId="6543"/>
    <cellStyle name="40% - 강조색3 2 2 5" xfId="6797"/>
    <cellStyle name="40% - 강조색3 2 2 5 2" xfId="18096"/>
    <cellStyle name="40% - 강조색3 2 2 6" xfId="11523"/>
    <cellStyle name="40% - 강조색3 2 2 6 2" xfId="20291"/>
    <cellStyle name="40% - 강조색3 2 2 7" xfId="13709"/>
    <cellStyle name="40% - 강조색3 2 2 7 2" xfId="22477"/>
    <cellStyle name="40% - 강조색3 2 2 8" xfId="15826"/>
    <cellStyle name="40% - 강조색3 2 2 9" xfId="24713"/>
    <cellStyle name="40% - 강조색3 2 3" xfId="224"/>
    <cellStyle name="40% - 강조색3 2 3 10" xfId="4439"/>
    <cellStyle name="40% - 강조색3 2 3 2" xfId="408"/>
    <cellStyle name="40% - 강조색3 2 3 2 2" xfId="3383"/>
    <cellStyle name="40% - 강조색3 2 3 2 2 2" xfId="8137"/>
    <cellStyle name="40% - 강조색3 2 3 2 2 2 2" xfId="19436"/>
    <cellStyle name="40% - 강조색3 2 3 2 2 2 3" xfId="28239"/>
    <cellStyle name="40% - 강조색3 2 3 2 2 3" xfId="12863"/>
    <cellStyle name="40% - 강조색3 2 3 2 2 3 2" xfId="21631"/>
    <cellStyle name="40% - 강조색3 2 3 2 2 4" xfId="15049"/>
    <cellStyle name="40% - 강조색3 2 3 2 2 4 2" xfId="23817"/>
    <cellStyle name="40% - 강조색3 2 3 2 2 5" xfId="17248"/>
    <cellStyle name="40% - 강조색3 2 3 2 2 6" xfId="26053"/>
    <cellStyle name="40% - 강조색3 2 3 2 2 7" xfId="5717"/>
    <cellStyle name="40% - 강조색3 2 3 2 3" xfId="2285"/>
    <cellStyle name="40% - 강조색3 2 3 2 3 2" xfId="18342"/>
    <cellStyle name="40% - 강조색3 2 3 2 3 3" xfId="27145"/>
    <cellStyle name="40% - 강조색3 2 3 2 3 4" xfId="7043"/>
    <cellStyle name="40% - 강조색3 2 3 2 4" xfId="11769"/>
    <cellStyle name="40% - 강조색3 2 3 2 4 2" xfId="20537"/>
    <cellStyle name="40% - 강조색3 2 3 2 5" xfId="13955"/>
    <cellStyle name="40% - 강조색3 2 3 2 5 2" xfId="22723"/>
    <cellStyle name="40% - 강조색3 2 3 2 6" xfId="16144"/>
    <cellStyle name="40% - 강조색3 2 3 2 7" xfId="24959"/>
    <cellStyle name="40% - 강조색3 2 3 2 8" xfId="4623"/>
    <cellStyle name="40% - 강조색3 2 3 3" xfId="3199"/>
    <cellStyle name="40% - 강조색3 2 3 3 2" xfId="7953"/>
    <cellStyle name="40% - 강조색3 2 3 3 2 2" xfId="19252"/>
    <cellStyle name="40% - 강조색3 2 3 3 2 3" xfId="28055"/>
    <cellStyle name="40% - 강조색3 2 3 3 3" xfId="12679"/>
    <cellStyle name="40% - 강조색3 2 3 3 3 2" xfId="21447"/>
    <cellStyle name="40% - 강조색3 2 3 3 4" xfId="14865"/>
    <cellStyle name="40% - 강조색3 2 3 3 4 2" xfId="23633"/>
    <cellStyle name="40% - 강조색3 2 3 3 5" xfId="17064"/>
    <cellStyle name="40% - 강조색3 2 3 3 6" xfId="25869"/>
    <cellStyle name="40% - 강조색3 2 3 3 7" xfId="5533"/>
    <cellStyle name="40% - 강조색3 2 3 4" xfId="2101"/>
    <cellStyle name="40% - 강조색3 2 3 4 2" xfId="26961"/>
    <cellStyle name="40% - 강조색3 2 3 4 3" xfId="6544"/>
    <cellStyle name="40% - 강조색3 2 3 5" xfId="6859"/>
    <cellStyle name="40% - 강조색3 2 3 5 2" xfId="18158"/>
    <cellStyle name="40% - 강조색3 2 3 6" xfId="11585"/>
    <cellStyle name="40% - 강조색3 2 3 6 2" xfId="20353"/>
    <cellStyle name="40% - 강조색3 2 3 7" xfId="13771"/>
    <cellStyle name="40% - 강조색3 2 3 7 2" xfId="22539"/>
    <cellStyle name="40% - 강조색3 2 3 8" xfId="15920"/>
    <cellStyle name="40% - 강조색3 2 3 9" xfId="24775"/>
    <cellStyle name="40% - 강조색3 2 4" xfId="285"/>
    <cellStyle name="40% - 강조색3 2 4 2" xfId="3260"/>
    <cellStyle name="40% - 강조색3 2 4 2 2" xfId="8014"/>
    <cellStyle name="40% - 강조색3 2 4 2 2 2" xfId="19313"/>
    <cellStyle name="40% - 강조색3 2 4 2 2 3" xfId="28116"/>
    <cellStyle name="40% - 강조색3 2 4 2 3" xfId="12740"/>
    <cellStyle name="40% - 강조색3 2 4 2 3 2" xfId="21508"/>
    <cellStyle name="40% - 강조색3 2 4 2 4" xfId="14926"/>
    <cellStyle name="40% - 강조색3 2 4 2 4 2" xfId="23694"/>
    <cellStyle name="40% - 강조색3 2 4 2 5" xfId="17125"/>
    <cellStyle name="40% - 강조색3 2 4 2 6" xfId="25930"/>
    <cellStyle name="40% - 강조색3 2 4 2 7" xfId="5594"/>
    <cellStyle name="40% - 강조색3 2 4 3" xfId="2162"/>
    <cellStyle name="40% - 강조색3 2 4 3 2" xfId="27022"/>
    <cellStyle name="40% - 강조색3 2 4 3 3" xfId="6545"/>
    <cellStyle name="40% - 강조색3 2 4 4" xfId="6920"/>
    <cellStyle name="40% - 강조색3 2 4 4 2" xfId="18219"/>
    <cellStyle name="40% - 강조색3 2 4 5" xfId="11646"/>
    <cellStyle name="40% - 강조색3 2 4 5 2" xfId="20414"/>
    <cellStyle name="40% - 강조색3 2 4 6" xfId="13832"/>
    <cellStyle name="40% - 강조색3 2 4 6 2" xfId="22600"/>
    <cellStyle name="40% - 강조색3 2 4 7" xfId="16021"/>
    <cellStyle name="40% - 강조색3 2 4 8" xfId="24836"/>
    <cellStyle name="40% - 강조색3 2 4 9" xfId="4500"/>
    <cellStyle name="40% - 강조색3 2 5" xfId="487"/>
    <cellStyle name="40% - 강조색3 2 5 2" xfId="3460"/>
    <cellStyle name="40% - 강조색3 2 5 2 2" xfId="8214"/>
    <cellStyle name="40% - 강조색3 2 5 2 2 2" xfId="19513"/>
    <cellStyle name="40% - 강조색3 2 5 2 2 3" xfId="28316"/>
    <cellStyle name="40% - 강조색3 2 5 2 3" xfId="12940"/>
    <cellStyle name="40% - 강조색3 2 5 2 3 2" xfId="21708"/>
    <cellStyle name="40% - 강조색3 2 5 2 4" xfId="15126"/>
    <cellStyle name="40% - 강조색3 2 5 2 4 2" xfId="23894"/>
    <cellStyle name="40% - 강조색3 2 5 2 5" xfId="17325"/>
    <cellStyle name="40% - 강조색3 2 5 2 6" xfId="26130"/>
    <cellStyle name="40% - 강조색3 2 5 2 7" xfId="5794"/>
    <cellStyle name="40% - 강조색3 2 5 3" xfId="2362"/>
    <cellStyle name="40% - 강조색3 2 5 3 2" xfId="18419"/>
    <cellStyle name="40% - 강조색3 2 5 3 3" xfId="27222"/>
    <cellStyle name="40% - 강조색3 2 5 3 4" xfId="7120"/>
    <cellStyle name="40% - 강조색3 2 5 4" xfId="11846"/>
    <cellStyle name="40% - 강조색3 2 5 4 2" xfId="20614"/>
    <cellStyle name="40% - 강조색3 2 5 5" xfId="14032"/>
    <cellStyle name="40% - 강조색3 2 5 5 2" xfId="22800"/>
    <cellStyle name="40% - 강조색3 2 5 6" xfId="16219"/>
    <cellStyle name="40% - 강조색3 2 5 7" xfId="25036"/>
    <cellStyle name="40% - 강조색3 2 5 8" xfId="4700"/>
    <cellStyle name="40% - 강조색3 2 6" xfId="524"/>
    <cellStyle name="40% - 강조색3 2 7" xfId="3062"/>
    <cellStyle name="40% - 강조색3 2 7 2" xfId="7816"/>
    <cellStyle name="40% - 강조색3 2 7 2 2" xfId="19115"/>
    <cellStyle name="40% - 강조색3 2 7 2 3" xfId="27918"/>
    <cellStyle name="40% - 강조색3 2 7 3" xfId="12542"/>
    <cellStyle name="40% - 강조색3 2 7 3 2" xfId="21310"/>
    <cellStyle name="40% - 강조색3 2 7 4" xfId="14728"/>
    <cellStyle name="40% - 강조색3 2 7 4 2" xfId="23496"/>
    <cellStyle name="40% - 강조색3 2 7 5" xfId="16927"/>
    <cellStyle name="40% - 강조색3 2 7 6" xfId="25732"/>
    <cellStyle name="40% - 강조색3 2 7 7" xfId="5396"/>
    <cellStyle name="40% - 강조색3 2 8" xfId="3842"/>
    <cellStyle name="40% - 강조색3 2 9" xfId="1964"/>
    <cellStyle name="40% - 강조색3 2 9 2" xfId="18021"/>
    <cellStyle name="40% - 강조색3 2 9 3" xfId="26824"/>
    <cellStyle name="40% - 강조색3 2 9 4" xfId="6722"/>
    <cellStyle name="40% - 강조색3 20" xfId="9568"/>
    <cellStyle name="40% - 강조색3 21" xfId="9569"/>
    <cellStyle name="40% - 강조색3 22" xfId="9570"/>
    <cellStyle name="40% - 강조색3 23" xfId="9571"/>
    <cellStyle name="40% - 강조색3 24" xfId="9572"/>
    <cellStyle name="40% - 강조색3 25" xfId="9573"/>
    <cellStyle name="40% - 강조색3 26" xfId="9574"/>
    <cellStyle name="40% - 강조색3 27" xfId="9575"/>
    <cellStyle name="40% - 강조색3 28" xfId="9576"/>
    <cellStyle name="40% - 강조색3 29" xfId="9577"/>
    <cellStyle name="40% - 강조색3 3" xfId="105"/>
    <cellStyle name="40% - 강조색3 3 10" xfId="13653"/>
    <cellStyle name="40% - 강조색3 3 10 2" xfId="22421"/>
    <cellStyle name="40% - 강조색3 3 11" xfId="15939"/>
    <cellStyle name="40% - 강조색3 3 12" xfId="24657"/>
    <cellStyle name="40% - 강조색3 3 13" xfId="4321"/>
    <cellStyle name="40% - 강조색3 3 2" xfId="181"/>
    <cellStyle name="40% - 강조색3 3 2 10" xfId="4396"/>
    <cellStyle name="40% - 강조색3 3 2 2" xfId="365"/>
    <cellStyle name="40% - 강조색3 3 2 2 2" xfId="3340"/>
    <cellStyle name="40% - 강조색3 3 2 2 2 2" xfId="8094"/>
    <cellStyle name="40% - 강조색3 3 2 2 2 2 2" xfId="19393"/>
    <cellStyle name="40% - 강조색3 3 2 2 2 2 3" xfId="28196"/>
    <cellStyle name="40% - 강조색3 3 2 2 2 3" xfId="12820"/>
    <cellStyle name="40% - 강조색3 3 2 2 2 3 2" xfId="21588"/>
    <cellStyle name="40% - 강조색3 3 2 2 2 4" xfId="15006"/>
    <cellStyle name="40% - 강조색3 3 2 2 2 4 2" xfId="23774"/>
    <cellStyle name="40% - 강조색3 3 2 2 2 5" xfId="17205"/>
    <cellStyle name="40% - 강조색3 3 2 2 2 6" xfId="26010"/>
    <cellStyle name="40% - 강조색3 3 2 2 2 7" xfId="5674"/>
    <cellStyle name="40% - 강조색3 3 2 2 3" xfId="2242"/>
    <cellStyle name="40% - 강조색3 3 2 2 3 2" xfId="18299"/>
    <cellStyle name="40% - 강조색3 3 2 2 3 3" xfId="27102"/>
    <cellStyle name="40% - 강조색3 3 2 2 3 4" xfId="7000"/>
    <cellStyle name="40% - 강조색3 3 2 2 4" xfId="11726"/>
    <cellStyle name="40% - 강조색3 3 2 2 4 2" xfId="20494"/>
    <cellStyle name="40% - 강조색3 3 2 2 5" xfId="13912"/>
    <cellStyle name="40% - 강조색3 3 2 2 5 2" xfId="22680"/>
    <cellStyle name="40% - 강조색3 3 2 2 6" xfId="16101"/>
    <cellStyle name="40% - 강조색3 3 2 2 7" xfId="24916"/>
    <cellStyle name="40% - 강조색3 3 2 2 8" xfId="4580"/>
    <cellStyle name="40% - 강조색3 3 2 3" xfId="3156"/>
    <cellStyle name="40% - 강조색3 3 2 3 2" xfId="7910"/>
    <cellStyle name="40% - 강조색3 3 2 3 2 2" xfId="19209"/>
    <cellStyle name="40% - 강조색3 3 2 3 2 3" xfId="28012"/>
    <cellStyle name="40% - 강조색3 3 2 3 3" xfId="12636"/>
    <cellStyle name="40% - 강조색3 3 2 3 3 2" xfId="21404"/>
    <cellStyle name="40% - 강조색3 3 2 3 4" xfId="14822"/>
    <cellStyle name="40% - 강조색3 3 2 3 4 2" xfId="23590"/>
    <cellStyle name="40% - 강조색3 3 2 3 5" xfId="17021"/>
    <cellStyle name="40% - 강조색3 3 2 3 6" xfId="25826"/>
    <cellStyle name="40% - 강조색3 3 2 3 7" xfId="5490"/>
    <cellStyle name="40% - 강조색3 3 2 4" xfId="2058"/>
    <cellStyle name="40% - 강조색3 3 2 4 2" xfId="26918"/>
    <cellStyle name="40% - 강조색3 3 2 4 3" xfId="6547"/>
    <cellStyle name="40% - 강조색3 3 2 5" xfId="6816"/>
    <cellStyle name="40% - 강조색3 3 2 5 2" xfId="18115"/>
    <cellStyle name="40% - 강조색3 3 2 6" xfId="11542"/>
    <cellStyle name="40% - 강조색3 3 2 6 2" xfId="20310"/>
    <cellStyle name="40% - 강조색3 3 2 7" xfId="13728"/>
    <cellStyle name="40% - 강조색3 3 2 7 2" xfId="22496"/>
    <cellStyle name="40% - 강조색3 3 2 8" xfId="15977"/>
    <cellStyle name="40% - 강조색3 3 2 9" xfId="24732"/>
    <cellStyle name="40% - 강조색3 3 3" xfId="243"/>
    <cellStyle name="40% - 강조색3 3 3 10" xfId="4458"/>
    <cellStyle name="40% - 강조색3 3 3 2" xfId="427"/>
    <cellStyle name="40% - 강조색3 3 3 2 2" xfId="3402"/>
    <cellStyle name="40% - 강조색3 3 3 2 2 2" xfId="8156"/>
    <cellStyle name="40% - 강조색3 3 3 2 2 2 2" xfId="19455"/>
    <cellStyle name="40% - 강조색3 3 3 2 2 2 3" xfId="28258"/>
    <cellStyle name="40% - 강조색3 3 3 2 2 3" xfId="12882"/>
    <cellStyle name="40% - 강조색3 3 3 2 2 3 2" xfId="21650"/>
    <cellStyle name="40% - 강조색3 3 3 2 2 4" xfId="15068"/>
    <cellStyle name="40% - 강조색3 3 3 2 2 4 2" xfId="23836"/>
    <cellStyle name="40% - 강조색3 3 3 2 2 5" xfId="17267"/>
    <cellStyle name="40% - 강조색3 3 3 2 2 6" xfId="26072"/>
    <cellStyle name="40% - 강조색3 3 3 2 2 7" xfId="5736"/>
    <cellStyle name="40% - 강조색3 3 3 2 3" xfId="2304"/>
    <cellStyle name="40% - 강조색3 3 3 2 3 2" xfId="18361"/>
    <cellStyle name="40% - 강조색3 3 3 2 3 3" xfId="27164"/>
    <cellStyle name="40% - 강조색3 3 3 2 3 4" xfId="7062"/>
    <cellStyle name="40% - 강조색3 3 3 2 4" xfId="11788"/>
    <cellStyle name="40% - 강조색3 3 3 2 4 2" xfId="20556"/>
    <cellStyle name="40% - 강조색3 3 3 2 5" xfId="13974"/>
    <cellStyle name="40% - 강조색3 3 3 2 5 2" xfId="22742"/>
    <cellStyle name="40% - 강조색3 3 3 2 6" xfId="16163"/>
    <cellStyle name="40% - 강조색3 3 3 2 7" xfId="24978"/>
    <cellStyle name="40% - 강조색3 3 3 2 8" xfId="4642"/>
    <cellStyle name="40% - 강조색3 3 3 3" xfId="3218"/>
    <cellStyle name="40% - 강조색3 3 3 3 2" xfId="7972"/>
    <cellStyle name="40% - 강조색3 3 3 3 2 2" xfId="19271"/>
    <cellStyle name="40% - 강조색3 3 3 3 2 3" xfId="28074"/>
    <cellStyle name="40% - 강조색3 3 3 3 3" xfId="12698"/>
    <cellStyle name="40% - 강조색3 3 3 3 3 2" xfId="21466"/>
    <cellStyle name="40% - 강조색3 3 3 3 4" xfId="14884"/>
    <cellStyle name="40% - 강조색3 3 3 3 4 2" xfId="23652"/>
    <cellStyle name="40% - 강조색3 3 3 3 5" xfId="17083"/>
    <cellStyle name="40% - 강조색3 3 3 3 6" xfId="25888"/>
    <cellStyle name="40% - 강조색3 3 3 3 7" xfId="5552"/>
    <cellStyle name="40% - 강조색3 3 3 4" xfId="2120"/>
    <cellStyle name="40% - 강조색3 3 3 4 2" xfId="26980"/>
    <cellStyle name="40% - 강조색3 3 3 4 3" xfId="6548"/>
    <cellStyle name="40% - 강조색3 3 3 5" xfId="6878"/>
    <cellStyle name="40% - 강조색3 3 3 5 2" xfId="18177"/>
    <cellStyle name="40% - 강조색3 3 3 6" xfId="11604"/>
    <cellStyle name="40% - 강조색3 3 3 6 2" xfId="20372"/>
    <cellStyle name="40% - 강조색3 3 3 7" xfId="13790"/>
    <cellStyle name="40% - 강조색3 3 3 7 2" xfId="22558"/>
    <cellStyle name="40% - 강조색3 3 3 8" xfId="15911"/>
    <cellStyle name="40% - 강조색3 3 3 9" xfId="24794"/>
    <cellStyle name="40% - 강조색3 3 4" xfId="304"/>
    <cellStyle name="40% - 강조색3 3 4 2" xfId="3279"/>
    <cellStyle name="40% - 강조색3 3 4 2 2" xfId="8033"/>
    <cellStyle name="40% - 강조색3 3 4 2 2 2" xfId="19332"/>
    <cellStyle name="40% - 강조색3 3 4 2 2 3" xfId="28135"/>
    <cellStyle name="40% - 강조색3 3 4 2 3" xfId="12759"/>
    <cellStyle name="40% - 강조색3 3 4 2 3 2" xfId="21527"/>
    <cellStyle name="40% - 강조색3 3 4 2 4" xfId="14945"/>
    <cellStyle name="40% - 강조색3 3 4 2 4 2" xfId="23713"/>
    <cellStyle name="40% - 강조색3 3 4 2 5" xfId="17144"/>
    <cellStyle name="40% - 강조색3 3 4 2 6" xfId="25949"/>
    <cellStyle name="40% - 강조색3 3 4 2 7" xfId="5613"/>
    <cellStyle name="40% - 강조색3 3 4 3" xfId="2181"/>
    <cellStyle name="40% - 강조색3 3 4 3 2" xfId="27041"/>
    <cellStyle name="40% - 강조색3 3 4 3 3" xfId="6549"/>
    <cellStyle name="40% - 강조색3 3 4 4" xfId="6939"/>
    <cellStyle name="40% - 강조색3 3 4 4 2" xfId="18238"/>
    <cellStyle name="40% - 강조색3 3 4 5" xfId="11665"/>
    <cellStyle name="40% - 강조색3 3 4 5 2" xfId="20433"/>
    <cellStyle name="40% - 강조색3 3 4 6" xfId="13851"/>
    <cellStyle name="40% - 강조색3 3 4 6 2" xfId="22619"/>
    <cellStyle name="40% - 강조색3 3 4 7" xfId="16040"/>
    <cellStyle name="40% - 강조색3 3 4 8" xfId="24855"/>
    <cellStyle name="40% - 강조색3 3 4 9" xfId="4519"/>
    <cellStyle name="40% - 강조색3 3 5" xfId="506"/>
    <cellStyle name="40% - 강조색3 3 5 2" xfId="3479"/>
    <cellStyle name="40% - 강조색3 3 5 2 2" xfId="8233"/>
    <cellStyle name="40% - 강조색3 3 5 2 2 2" xfId="19532"/>
    <cellStyle name="40% - 강조색3 3 5 2 2 3" xfId="28335"/>
    <cellStyle name="40% - 강조색3 3 5 2 3" xfId="12959"/>
    <cellStyle name="40% - 강조색3 3 5 2 3 2" xfId="21727"/>
    <cellStyle name="40% - 강조색3 3 5 2 4" xfId="15145"/>
    <cellStyle name="40% - 강조색3 3 5 2 4 2" xfId="23913"/>
    <cellStyle name="40% - 강조색3 3 5 2 5" xfId="17344"/>
    <cellStyle name="40% - 강조색3 3 5 2 6" xfId="26149"/>
    <cellStyle name="40% - 강조색3 3 5 2 7" xfId="5813"/>
    <cellStyle name="40% - 강조색3 3 5 3" xfId="2381"/>
    <cellStyle name="40% - 강조색3 3 5 3 2" xfId="18438"/>
    <cellStyle name="40% - 강조색3 3 5 3 3" xfId="27241"/>
    <cellStyle name="40% - 강조색3 3 5 3 4" xfId="7139"/>
    <cellStyle name="40% - 강조색3 3 5 4" xfId="11865"/>
    <cellStyle name="40% - 강조색3 3 5 4 2" xfId="20633"/>
    <cellStyle name="40% - 강조색3 3 5 5" xfId="14051"/>
    <cellStyle name="40% - 강조색3 3 5 5 2" xfId="22819"/>
    <cellStyle name="40% - 강조색3 3 5 6" xfId="16238"/>
    <cellStyle name="40% - 강조색3 3 5 7" xfId="25055"/>
    <cellStyle name="40% - 강조색3 3 5 8" xfId="4719"/>
    <cellStyle name="40% - 강조색3 3 6" xfId="3081"/>
    <cellStyle name="40% - 강조색3 3 6 2" xfId="7835"/>
    <cellStyle name="40% - 강조색3 3 6 2 2" xfId="19134"/>
    <cellStyle name="40% - 강조색3 3 6 2 3" xfId="27937"/>
    <cellStyle name="40% - 강조색3 3 6 3" xfId="12561"/>
    <cellStyle name="40% - 강조색3 3 6 3 2" xfId="21329"/>
    <cellStyle name="40% - 강조색3 3 6 4" xfId="14747"/>
    <cellStyle name="40% - 강조색3 3 6 4 2" xfId="23515"/>
    <cellStyle name="40% - 강조색3 3 6 5" xfId="16946"/>
    <cellStyle name="40% - 강조색3 3 6 6" xfId="25751"/>
    <cellStyle name="40% - 강조색3 3 6 7" xfId="5415"/>
    <cellStyle name="40% - 강조색3 3 7" xfId="1983"/>
    <cellStyle name="40% - 강조색3 3 7 2" xfId="26843"/>
    <cellStyle name="40% - 강조색3 3 7 3" xfId="6546"/>
    <cellStyle name="40% - 강조색3 3 8" xfId="6741"/>
    <cellStyle name="40% - 강조색3 3 8 2" xfId="18040"/>
    <cellStyle name="40% - 강조색3 3 9" xfId="11467"/>
    <cellStyle name="40% - 강조색3 3 9 2" xfId="20235"/>
    <cellStyle name="40% - 강조색3 30" xfId="9578"/>
    <cellStyle name="40% - 강조색3 31" xfId="9579"/>
    <cellStyle name="40% - 강조색3 32" xfId="9580"/>
    <cellStyle name="40% - 강조색3 33" xfId="9581"/>
    <cellStyle name="40% - 강조색3 34" xfId="9582"/>
    <cellStyle name="40% - 강조색3 35" xfId="9583"/>
    <cellStyle name="40% - 강조색3 36" xfId="9584"/>
    <cellStyle name="40% - 강조색3 37" xfId="9585"/>
    <cellStyle name="40% - 강조색3 38" xfId="9586"/>
    <cellStyle name="40% - 강조색3 39" xfId="9587"/>
    <cellStyle name="40% - 강조색3 4" xfId="121"/>
    <cellStyle name="40% - 강조색3 4 10" xfId="24673"/>
    <cellStyle name="40% - 강조색3 4 11" xfId="4337"/>
    <cellStyle name="40% - 강조색3 4 2" xfId="195"/>
    <cellStyle name="40% - 강조색3 4 2 2" xfId="3170"/>
    <cellStyle name="40% - 강조색3 4 2 2 2" xfId="7924"/>
    <cellStyle name="40% - 강조색3 4 2 2 2 2" xfId="19223"/>
    <cellStyle name="40% - 강조색3 4 2 2 2 3" xfId="28026"/>
    <cellStyle name="40% - 강조색3 4 2 2 3" xfId="12650"/>
    <cellStyle name="40% - 강조색3 4 2 2 3 2" xfId="21418"/>
    <cellStyle name="40% - 강조색3 4 2 2 4" xfId="14836"/>
    <cellStyle name="40% - 강조색3 4 2 2 4 2" xfId="23604"/>
    <cellStyle name="40% - 강조색3 4 2 2 5" xfId="17035"/>
    <cellStyle name="40% - 강조색3 4 2 2 6" xfId="25840"/>
    <cellStyle name="40% - 강조색3 4 2 2 7" xfId="5504"/>
    <cellStyle name="40% - 강조색3 4 2 3" xfId="2072"/>
    <cellStyle name="40% - 강조색3 4 2 3 2" xfId="26932"/>
    <cellStyle name="40% - 강조색3 4 2 3 3" xfId="6551"/>
    <cellStyle name="40% - 강조색3 4 2 4" xfId="6830"/>
    <cellStyle name="40% - 강조색3 4 2 4 2" xfId="18129"/>
    <cellStyle name="40% - 강조색3 4 2 5" xfId="11556"/>
    <cellStyle name="40% - 강조색3 4 2 5 2" xfId="20324"/>
    <cellStyle name="40% - 강조색3 4 2 6" xfId="13742"/>
    <cellStyle name="40% - 강조색3 4 2 6 2" xfId="22510"/>
    <cellStyle name="40% - 강조색3 4 2 7" xfId="15997"/>
    <cellStyle name="40% - 강조색3 4 2 8" xfId="24746"/>
    <cellStyle name="40% - 강조색3 4 2 9" xfId="4410"/>
    <cellStyle name="40% - 강조색3 4 3" xfId="328"/>
    <cellStyle name="40% - 강조색3 4 3 2" xfId="3303"/>
    <cellStyle name="40% - 강조색3 4 3 2 2" xfId="8057"/>
    <cellStyle name="40% - 강조색3 4 3 2 2 2" xfId="19356"/>
    <cellStyle name="40% - 강조색3 4 3 2 2 3" xfId="28159"/>
    <cellStyle name="40% - 강조색3 4 3 2 3" xfId="12783"/>
    <cellStyle name="40% - 강조색3 4 3 2 3 2" xfId="21551"/>
    <cellStyle name="40% - 강조색3 4 3 2 4" xfId="14969"/>
    <cellStyle name="40% - 강조색3 4 3 2 4 2" xfId="23737"/>
    <cellStyle name="40% - 강조색3 4 3 2 5" xfId="17168"/>
    <cellStyle name="40% - 강조색3 4 3 2 6" xfId="25973"/>
    <cellStyle name="40% - 강조색3 4 3 2 7" xfId="5637"/>
    <cellStyle name="40% - 강조색3 4 3 3" xfId="2205"/>
    <cellStyle name="40% - 강조색3 4 3 3 2" xfId="18262"/>
    <cellStyle name="40% - 강조색3 4 3 3 3" xfId="27065"/>
    <cellStyle name="40% - 강조색3 4 3 3 4" xfId="6963"/>
    <cellStyle name="40% - 강조색3 4 3 4" xfId="11689"/>
    <cellStyle name="40% - 강조색3 4 3 4 2" xfId="20457"/>
    <cellStyle name="40% - 강조색3 4 3 5" xfId="13875"/>
    <cellStyle name="40% - 강조색3 4 3 5 2" xfId="22643"/>
    <cellStyle name="40% - 강조색3 4 3 6" xfId="16064"/>
    <cellStyle name="40% - 강조색3 4 3 7" xfId="24879"/>
    <cellStyle name="40% - 강조색3 4 3 8" xfId="4543"/>
    <cellStyle name="40% - 강조색3 4 4" xfId="3097"/>
    <cellStyle name="40% - 강조색3 4 4 2" xfId="7851"/>
    <cellStyle name="40% - 강조색3 4 4 2 2" xfId="19150"/>
    <cellStyle name="40% - 강조색3 4 4 2 3" xfId="27953"/>
    <cellStyle name="40% - 강조색3 4 4 3" xfId="12577"/>
    <cellStyle name="40% - 강조색3 4 4 3 2" xfId="21345"/>
    <cellStyle name="40% - 강조색3 4 4 4" xfId="14763"/>
    <cellStyle name="40% - 강조색3 4 4 4 2" xfId="23531"/>
    <cellStyle name="40% - 강조색3 4 4 5" xfId="16962"/>
    <cellStyle name="40% - 강조색3 4 4 6" xfId="25767"/>
    <cellStyle name="40% - 강조색3 4 4 7" xfId="5431"/>
    <cellStyle name="40% - 강조색3 4 5" xfId="1999"/>
    <cellStyle name="40% - 강조색3 4 5 2" xfId="26859"/>
    <cellStyle name="40% - 강조색3 4 5 3" xfId="6550"/>
    <cellStyle name="40% - 강조색3 4 6" xfId="6757"/>
    <cellStyle name="40% - 강조색3 4 6 2" xfId="18056"/>
    <cellStyle name="40% - 강조색3 4 7" xfId="11483"/>
    <cellStyle name="40% - 강조색3 4 7 2" xfId="20251"/>
    <cellStyle name="40% - 강조색3 4 8" xfId="13669"/>
    <cellStyle name="40% - 강조색3 4 8 2" xfId="22437"/>
    <cellStyle name="40% - 강조색3 4 9" xfId="15890"/>
    <cellStyle name="40% - 강조색3 40" xfId="9590"/>
    <cellStyle name="40% - 강조색3 41" xfId="9591"/>
    <cellStyle name="40% - 강조색3 42" xfId="9592"/>
    <cellStyle name="40% - 강조색3 43" xfId="9593"/>
    <cellStyle name="40% - 강조색3 44" xfId="9594"/>
    <cellStyle name="40% - 강조색3 45" xfId="9595"/>
    <cellStyle name="40% - 강조색3 46" xfId="9596"/>
    <cellStyle name="40% - 강조색3 47" xfId="9597"/>
    <cellStyle name="40% - 강조색3 48" xfId="9598"/>
    <cellStyle name="40% - 강조색3 49" xfId="9599"/>
    <cellStyle name="40% - 강조색3 5" xfId="140"/>
    <cellStyle name="40% - 강조색3 5 10" xfId="4355"/>
    <cellStyle name="40% - 강조색3 5 2" xfId="386"/>
    <cellStyle name="40% - 강조색3 5 2 2" xfId="3361"/>
    <cellStyle name="40% - 강조색3 5 2 2 2" xfId="8115"/>
    <cellStyle name="40% - 강조색3 5 2 2 2 2" xfId="19414"/>
    <cellStyle name="40% - 강조색3 5 2 2 2 3" xfId="28217"/>
    <cellStyle name="40% - 강조색3 5 2 2 3" xfId="12841"/>
    <cellStyle name="40% - 강조색3 5 2 2 3 2" xfId="21609"/>
    <cellStyle name="40% - 강조색3 5 2 2 4" xfId="15027"/>
    <cellStyle name="40% - 강조색3 5 2 2 4 2" xfId="23795"/>
    <cellStyle name="40% - 강조색3 5 2 2 5" xfId="17226"/>
    <cellStyle name="40% - 강조색3 5 2 2 6" xfId="26031"/>
    <cellStyle name="40% - 강조색3 5 2 2 7" xfId="5695"/>
    <cellStyle name="40% - 강조색3 5 2 3" xfId="2263"/>
    <cellStyle name="40% - 강조색3 5 2 3 2" xfId="18320"/>
    <cellStyle name="40% - 강조색3 5 2 3 3" xfId="27123"/>
    <cellStyle name="40% - 강조색3 5 2 3 4" xfId="7021"/>
    <cellStyle name="40% - 강조색3 5 2 4" xfId="11747"/>
    <cellStyle name="40% - 강조색3 5 2 4 2" xfId="20515"/>
    <cellStyle name="40% - 강조색3 5 2 5" xfId="13933"/>
    <cellStyle name="40% - 강조색3 5 2 5 2" xfId="22701"/>
    <cellStyle name="40% - 강조색3 5 2 6" xfId="16122"/>
    <cellStyle name="40% - 강조색3 5 2 7" xfId="24937"/>
    <cellStyle name="40% - 강조색3 5 2 8" xfId="4601"/>
    <cellStyle name="40% - 강조색3 5 3" xfId="3115"/>
    <cellStyle name="40% - 강조색3 5 3 2" xfId="7869"/>
    <cellStyle name="40% - 강조색3 5 3 2 2" xfId="19168"/>
    <cellStyle name="40% - 강조색3 5 3 2 3" xfId="27971"/>
    <cellStyle name="40% - 강조색3 5 3 3" xfId="12595"/>
    <cellStyle name="40% - 강조색3 5 3 3 2" xfId="21363"/>
    <cellStyle name="40% - 강조색3 5 3 4" xfId="14781"/>
    <cellStyle name="40% - 강조색3 5 3 4 2" xfId="23549"/>
    <cellStyle name="40% - 강조색3 5 3 5" xfId="16980"/>
    <cellStyle name="40% - 강조색3 5 3 6" xfId="25785"/>
    <cellStyle name="40% - 강조색3 5 3 7" xfId="5449"/>
    <cellStyle name="40% - 강조색3 5 4" xfId="2017"/>
    <cellStyle name="40% - 강조색3 5 4 2" xfId="26877"/>
    <cellStyle name="40% - 강조색3 5 4 3" xfId="6552"/>
    <cellStyle name="40% - 강조색3 5 5" xfId="6775"/>
    <cellStyle name="40% - 강조색3 5 5 2" xfId="18074"/>
    <cellStyle name="40% - 강조색3 5 6" xfId="11501"/>
    <cellStyle name="40% - 강조색3 5 6 2" xfId="20269"/>
    <cellStyle name="40% - 강조색3 5 7" xfId="13687"/>
    <cellStyle name="40% - 강조색3 5 7 2" xfId="22455"/>
    <cellStyle name="40% - 강조색3 5 8" xfId="15875"/>
    <cellStyle name="40% - 강조색3 5 9" xfId="24691"/>
    <cellStyle name="40% - 강조색3 50" xfId="9600"/>
    <cellStyle name="40% - 강조색3 51" xfId="9601"/>
    <cellStyle name="40% - 강조색3 52" xfId="9602"/>
    <cellStyle name="40% - 강조색3 53" xfId="9603"/>
    <cellStyle name="40% - 강조색3 54" xfId="9604"/>
    <cellStyle name="40% - 강조색3 55" xfId="9605"/>
    <cellStyle name="40% - 강조색3 56" xfId="9606"/>
    <cellStyle name="40% - 강조색3 57" xfId="9607"/>
    <cellStyle name="40% - 강조색3 58" xfId="9608"/>
    <cellStyle name="40% - 강조색3 59" xfId="9609"/>
    <cellStyle name="40% - 강조색3 6" xfId="263"/>
    <cellStyle name="40% - 강조색3 6 2" xfId="3238"/>
    <cellStyle name="40% - 강조색3 6 2 2" xfId="7992"/>
    <cellStyle name="40% - 강조색3 6 2 2 2" xfId="19291"/>
    <cellStyle name="40% - 강조색3 6 2 2 3" xfId="28094"/>
    <cellStyle name="40% - 강조색3 6 2 3" xfId="12718"/>
    <cellStyle name="40% - 강조색3 6 2 3 2" xfId="21486"/>
    <cellStyle name="40% - 강조색3 6 2 4" xfId="14904"/>
    <cellStyle name="40% - 강조색3 6 2 4 2" xfId="23672"/>
    <cellStyle name="40% - 강조색3 6 2 5" xfId="17103"/>
    <cellStyle name="40% - 강조색3 6 2 6" xfId="25908"/>
    <cellStyle name="40% - 강조색3 6 2 7" xfId="5572"/>
    <cellStyle name="40% - 강조색3 6 3" xfId="2140"/>
    <cellStyle name="40% - 강조색3 6 3 2" xfId="27000"/>
    <cellStyle name="40% - 강조색3 6 3 3" xfId="6553"/>
    <cellStyle name="40% - 강조색3 6 4" xfId="6898"/>
    <cellStyle name="40% - 강조색3 6 4 2" xfId="18197"/>
    <cellStyle name="40% - 강조색3 6 5" xfId="11624"/>
    <cellStyle name="40% - 강조색3 6 5 2" xfId="20392"/>
    <cellStyle name="40% - 강조색3 6 6" xfId="13810"/>
    <cellStyle name="40% - 강조색3 6 6 2" xfId="22578"/>
    <cellStyle name="40% - 강조색3 6 7" xfId="15861"/>
    <cellStyle name="40% - 강조색3 6 8" xfId="24814"/>
    <cellStyle name="40% - 강조색3 6 9" xfId="4478"/>
    <cellStyle name="40% - 강조색3 60" xfId="9610"/>
    <cellStyle name="40% - 강조색3 61" xfId="9611"/>
    <cellStyle name="40% - 강조색3 62" xfId="9612"/>
    <cellStyle name="40% - 강조색3 63" xfId="9613"/>
    <cellStyle name="40% - 강조색3 64" xfId="9614"/>
    <cellStyle name="40% - 강조색3 65" xfId="9615"/>
    <cellStyle name="40% - 강조색3 66" xfId="9616"/>
    <cellStyle name="40% - 강조색3 67" xfId="9646"/>
    <cellStyle name="40% - 강조색3 68" xfId="6700"/>
    <cellStyle name="40% - 강조색3 68 2" xfId="17999"/>
    <cellStyle name="40% - 강조색3 69" xfId="11426"/>
    <cellStyle name="40% - 강조색3 69 2" xfId="20194"/>
    <cellStyle name="40% - 강조색3 7" xfId="444"/>
    <cellStyle name="40% - 강조색3 7 2" xfId="3418"/>
    <cellStyle name="40% - 강조색3 7 2 2" xfId="8172"/>
    <cellStyle name="40% - 강조색3 7 2 2 2" xfId="19471"/>
    <cellStyle name="40% - 강조색3 7 2 2 3" xfId="28274"/>
    <cellStyle name="40% - 강조색3 7 2 3" xfId="12898"/>
    <cellStyle name="40% - 강조색3 7 2 3 2" xfId="21666"/>
    <cellStyle name="40% - 강조색3 7 2 4" xfId="15084"/>
    <cellStyle name="40% - 강조색3 7 2 4 2" xfId="23852"/>
    <cellStyle name="40% - 강조색3 7 2 5" xfId="17283"/>
    <cellStyle name="40% - 강조색3 7 2 6" xfId="26088"/>
    <cellStyle name="40% - 강조색3 7 2 7" xfId="5752"/>
    <cellStyle name="40% - 강조색3 7 3" xfId="2320"/>
    <cellStyle name="40% - 강조색3 7 3 2" xfId="27180"/>
    <cellStyle name="40% - 강조색3 7 3 3" xfId="8905"/>
    <cellStyle name="40% - 강조색3 7 4" xfId="7078"/>
    <cellStyle name="40% - 강조색3 7 4 2" xfId="18377"/>
    <cellStyle name="40% - 강조색3 7 5" xfId="11804"/>
    <cellStyle name="40% - 강조색3 7 5 2" xfId="20572"/>
    <cellStyle name="40% - 강조색3 7 6" xfId="13990"/>
    <cellStyle name="40% - 강조색3 7 6 2" xfId="22758"/>
    <cellStyle name="40% - 강조색3 7 7" xfId="16179"/>
    <cellStyle name="40% - 강조색3 7 8" xfId="24994"/>
    <cellStyle name="40% - 강조색3 7 9" xfId="4658"/>
    <cellStyle name="40% - 강조색3 70" xfId="13612"/>
    <cellStyle name="40% - 강조색3 70 2" xfId="22380"/>
    <cellStyle name="40% - 강조색3 71" xfId="15831"/>
    <cellStyle name="40% - 강조색3 72" xfId="24616"/>
    <cellStyle name="40% - 강조색3 73" xfId="4280"/>
    <cellStyle name="40% - 강조색3 8" xfId="465"/>
    <cellStyle name="40% - 강조색3 8 2" xfId="3438"/>
    <cellStyle name="40% - 강조색3 8 2 2" xfId="8192"/>
    <cellStyle name="40% - 강조색3 8 2 2 2" xfId="19491"/>
    <cellStyle name="40% - 강조색3 8 2 2 3" xfId="28294"/>
    <cellStyle name="40% - 강조색3 8 2 3" xfId="12918"/>
    <cellStyle name="40% - 강조색3 8 2 3 2" xfId="21686"/>
    <cellStyle name="40% - 강조색3 8 2 4" xfId="15104"/>
    <cellStyle name="40% - 강조색3 8 2 4 2" xfId="23872"/>
    <cellStyle name="40% - 강조색3 8 2 5" xfId="17303"/>
    <cellStyle name="40% - 강조색3 8 2 6" xfId="26108"/>
    <cellStyle name="40% - 강조색3 8 2 7" xfId="5772"/>
    <cellStyle name="40% - 강조색3 8 3" xfId="2340"/>
    <cellStyle name="40% - 강조색3 8 3 2" xfId="27200"/>
    <cellStyle name="40% - 강조색3 8 3 3" xfId="8906"/>
    <cellStyle name="40% - 강조색3 8 4" xfId="7098"/>
    <cellStyle name="40% - 강조색3 8 4 2" xfId="18397"/>
    <cellStyle name="40% - 강조색3 8 5" xfId="11824"/>
    <cellStyle name="40% - 강조색3 8 5 2" xfId="20592"/>
    <cellStyle name="40% - 강조색3 8 6" xfId="14010"/>
    <cellStyle name="40% - 강조색3 8 6 2" xfId="22778"/>
    <cellStyle name="40% - 강조색3 8 7" xfId="16197"/>
    <cellStyle name="40% - 강조색3 8 8" xfId="25014"/>
    <cellStyle name="40% - 강조색3 8 9" xfId="4678"/>
    <cellStyle name="40% - 강조색3 9" xfId="3016"/>
    <cellStyle name="40% - 강조색3 9 2" xfId="4139"/>
    <cellStyle name="40% - 강조색3 9 2 2" xfId="8868"/>
    <cellStyle name="40% - 강조색3 9 2 2 2" xfId="20167"/>
    <cellStyle name="40% - 강조색3 9 2 2 3" xfId="28970"/>
    <cellStyle name="40% - 강조색3 9 2 3" xfId="13594"/>
    <cellStyle name="40% - 강조색3 9 2 3 2" xfId="22362"/>
    <cellStyle name="40% - 강조색3 9 2 4" xfId="15780"/>
    <cellStyle name="40% - 강조색3 9 2 4 2" xfId="24548"/>
    <cellStyle name="40% - 강조색3 9 2 5" xfId="17979"/>
    <cellStyle name="40% - 강조색3 9 2 6" xfId="26784"/>
    <cellStyle name="40% - 강조색3 9 2 7" xfId="6448"/>
    <cellStyle name="40% - 강조색3 9 3" xfId="9118"/>
    <cellStyle name="40% - 강조색3 9 3 2" xfId="27876"/>
    <cellStyle name="40% - 강조색3 9 4" xfId="7774"/>
    <cellStyle name="40% - 강조색3 9 4 2" xfId="19073"/>
    <cellStyle name="40% - 강조색3 9 5" xfId="12500"/>
    <cellStyle name="40% - 강조색3 9 5 2" xfId="21268"/>
    <cellStyle name="40% - 강조색3 9 6" xfId="14686"/>
    <cellStyle name="40% - 강조색3 9 6 2" xfId="23454"/>
    <cellStyle name="40% - 강조색3 9 7" xfId="16885"/>
    <cellStyle name="40% - 강조색3 9 8" xfId="25690"/>
    <cellStyle name="40% - 강조색3 9 9" xfId="5354"/>
    <cellStyle name="40% - 강조색4" xfId="53" builtinId="43" customBuiltin="1"/>
    <cellStyle name="40% - 강조색4 10" xfId="3032"/>
    <cellStyle name="40% - 강조색4 10 2" xfId="9437"/>
    <cellStyle name="40% - 강조색4 10 2 2" xfId="27892"/>
    <cellStyle name="40% - 강조색4 10 3" xfId="7790"/>
    <cellStyle name="40% - 강조색4 10 3 2" xfId="19089"/>
    <cellStyle name="40% - 강조색4 10 4" xfId="12516"/>
    <cellStyle name="40% - 강조색4 10 4 2" xfId="21284"/>
    <cellStyle name="40% - 강조색4 10 5" xfId="14702"/>
    <cellStyle name="40% - 강조색4 10 5 2" xfId="23470"/>
    <cellStyle name="40% - 강조색4 10 6" xfId="16901"/>
    <cellStyle name="40% - 강조색4 10 7" xfId="25706"/>
    <cellStyle name="40% - 강조색4 10 8" xfId="5370"/>
    <cellStyle name="40% - 강조색4 11" xfId="4167"/>
    <cellStyle name="40% - 강조색4 12" xfId="1944"/>
    <cellStyle name="40% - 강조색4 12 2" xfId="28987"/>
    <cellStyle name="40% - 강조색4 12 3" xfId="26798"/>
    <cellStyle name="40% - 강조색4 12 4" xfId="8918"/>
    <cellStyle name="40% - 강조색4 13" xfId="9617"/>
    <cellStyle name="40% - 강조색4 14" xfId="9618"/>
    <cellStyle name="40% - 강조색4 15" xfId="9648"/>
    <cellStyle name="40% - 강조색4 16" xfId="9649"/>
    <cellStyle name="40% - 강조색4 17" xfId="9650"/>
    <cellStyle name="40% - 강조색4 18" xfId="9651"/>
    <cellStyle name="40% - 강조색4 19" xfId="9652"/>
    <cellStyle name="40% - 강조색4 2" xfId="88"/>
    <cellStyle name="40% - 강조색4 2 10" xfId="11450"/>
    <cellStyle name="40% - 강조색4 2 10 2" xfId="20218"/>
    <cellStyle name="40% - 강조색4 2 11" xfId="13636"/>
    <cellStyle name="40% - 강조색4 2 11 2" xfId="22404"/>
    <cellStyle name="40% - 강조색4 2 12" xfId="15975"/>
    <cellStyle name="40% - 강조색4 2 13" xfId="24640"/>
    <cellStyle name="40% - 강조색4 2 14" xfId="4304"/>
    <cellStyle name="40% - 강조색4 2 2" xfId="164"/>
    <cellStyle name="40% - 강조색4 2 2 10" xfId="4379"/>
    <cellStyle name="40% - 강조색4 2 2 2" xfId="348"/>
    <cellStyle name="40% - 강조색4 2 2 2 2" xfId="3323"/>
    <cellStyle name="40% - 강조색4 2 2 2 2 2" xfId="8077"/>
    <cellStyle name="40% - 강조색4 2 2 2 2 2 2" xfId="19376"/>
    <cellStyle name="40% - 강조색4 2 2 2 2 2 3" xfId="28179"/>
    <cellStyle name="40% - 강조색4 2 2 2 2 3" xfId="12803"/>
    <cellStyle name="40% - 강조색4 2 2 2 2 3 2" xfId="21571"/>
    <cellStyle name="40% - 강조색4 2 2 2 2 4" xfId="14989"/>
    <cellStyle name="40% - 강조색4 2 2 2 2 4 2" xfId="23757"/>
    <cellStyle name="40% - 강조색4 2 2 2 2 5" xfId="17188"/>
    <cellStyle name="40% - 강조색4 2 2 2 2 6" xfId="25993"/>
    <cellStyle name="40% - 강조색4 2 2 2 2 7" xfId="5657"/>
    <cellStyle name="40% - 강조색4 2 2 2 3" xfId="2225"/>
    <cellStyle name="40% - 강조색4 2 2 2 3 2" xfId="18282"/>
    <cellStyle name="40% - 강조색4 2 2 2 3 3" xfId="27085"/>
    <cellStyle name="40% - 강조색4 2 2 2 3 4" xfId="6983"/>
    <cellStyle name="40% - 강조색4 2 2 2 4" xfId="11709"/>
    <cellStyle name="40% - 강조색4 2 2 2 4 2" xfId="20477"/>
    <cellStyle name="40% - 강조색4 2 2 2 5" xfId="13895"/>
    <cellStyle name="40% - 강조색4 2 2 2 5 2" xfId="22663"/>
    <cellStyle name="40% - 강조색4 2 2 2 6" xfId="16084"/>
    <cellStyle name="40% - 강조색4 2 2 2 7" xfId="24899"/>
    <cellStyle name="40% - 강조색4 2 2 2 8" xfId="4563"/>
    <cellStyle name="40% - 강조색4 2 2 3" xfId="3139"/>
    <cellStyle name="40% - 강조색4 2 2 3 2" xfId="7893"/>
    <cellStyle name="40% - 강조색4 2 2 3 2 2" xfId="19192"/>
    <cellStyle name="40% - 강조색4 2 2 3 2 3" xfId="27995"/>
    <cellStyle name="40% - 강조색4 2 2 3 3" xfId="12619"/>
    <cellStyle name="40% - 강조색4 2 2 3 3 2" xfId="21387"/>
    <cellStyle name="40% - 강조색4 2 2 3 4" xfId="14805"/>
    <cellStyle name="40% - 강조색4 2 2 3 4 2" xfId="23573"/>
    <cellStyle name="40% - 강조색4 2 2 3 5" xfId="17004"/>
    <cellStyle name="40% - 강조색4 2 2 3 6" xfId="25809"/>
    <cellStyle name="40% - 강조색4 2 2 3 7" xfId="5473"/>
    <cellStyle name="40% - 강조색4 2 2 4" xfId="2041"/>
    <cellStyle name="40% - 강조색4 2 2 4 2" xfId="26901"/>
    <cellStyle name="40% - 강조색4 2 2 4 3" xfId="6554"/>
    <cellStyle name="40% - 강조색4 2 2 5" xfId="6799"/>
    <cellStyle name="40% - 강조색4 2 2 5 2" xfId="18098"/>
    <cellStyle name="40% - 강조색4 2 2 6" xfId="11525"/>
    <cellStyle name="40% - 강조색4 2 2 6 2" xfId="20293"/>
    <cellStyle name="40% - 강조색4 2 2 7" xfId="13711"/>
    <cellStyle name="40% - 강조색4 2 2 7 2" xfId="22479"/>
    <cellStyle name="40% - 강조색4 2 2 8" xfId="15825"/>
    <cellStyle name="40% - 강조색4 2 2 9" xfId="24715"/>
    <cellStyle name="40% - 강조색4 2 3" xfId="226"/>
    <cellStyle name="40% - 강조색4 2 3 10" xfId="4441"/>
    <cellStyle name="40% - 강조색4 2 3 2" xfId="410"/>
    <cellStyle name="40% - 강조색4 2 3 2 2" xfId="3385"/>
    <cellStyle name="40% - 강조색4 2 3 2 2 2" xfId="8139"/>
    <cellStyle name="40% - 강조색4 2 3 2 2 2 2" xfId="19438"/>
    <cellStyle name="40% - 강조색4 2 3 2 2 2 3" xfId="28241"/>
    <cellStyle name="40% - 강조색4 2 3 2 2 3" xfId="12865"/>
    <cellStyle name="40% - 강조색4 2 3 2 2 3 2" xfId="21633"/>
    <cellStyle name="40% - 강조색4 2 3 2 2 4" xfId="15051"/>
    <cellStyle name="40% - 강조색4 2 3 2 2 4 2" xfId="23819"/>
    <cellStyle name="40% - 강조색4 2 3 2 2 5" xfId="17250"/>
    <cellStyle name="40% - 강조색4 2 3 2 2 6" xfId="26055"/>
    <cellStyle name="40% - 강조색4 2 3 2 2 7" xfId="5719"/>
    <cellStyle name="40% - 강조색4 2 3 2 3" xfId="2287"/>
    <cellStyle name="40% - 강조색4 2 3 2 3 2" xfId="18344"/>
    <cellStyle name="40% - 강조색4 2 3 2 3 3" xfId="27147"/>
    <cellStyle name="40% - 강조색4 2 3 2 3 4" xfId="7045"/>
    <cellStyle name="40% - 강조색4 2 3 2 4" xfId="11771"/>
    <cellStyle name="40% - 강조색4 2 3 2 4 2" xfId="20539"/>
    <cellStyle name="40% - 강조색4 2 3 2 5" xfId="13957"/>
    <cellStyle name="40% - 강조색4 2 3 2 5 2" xfId="22725"/>
    <cellStyle name="40% - 강조색4 2 3 2 6" xfId="16146"/>
    <cellStyle name="40% - 강조색4 2 3 2 7" xfId="24961"/>
    <cellStyle name="40% - 강조색4 2 3 2 8" xfId="4625"/>
    <cellStyle name="40% - 강조색4 2 3 3" xfId="3201"/>
    <cellStyle name="40% - 강조색4 2 3 3 2" xfId="7955"/>
    <cellStyle name="40% - 강조색4 2 3 3 2 2" xfId="19254"/>
    <cellStyle name="40% - 강조색4 2 3 3 2 3" xfId="28057"/>
    <cellStyle name="40% - 강조색4 2 3 3 3" xfId="12681"/>
    <cellStyle name="40% - 강조색4 2 3 3 3 2" xfId="21449"/>
    <cellStyle name="40% - 강조색4 2 3 3 4" xfId="14867"/>
    <cellStyle name="40% - 강조색4 2 3 3 4 2" xfId="23635"/>
    <cellStyle name="40% - 강조색4 2 3 3 5" xfId="17066"/>
    <cellStyle name="40% - 강조색4 2 3 3 6" xfId="25871"/>
    <cellStyle name="40% - 강조색4 2 3 3 7" xfId="5535"/>
    <cellStyle name="40% - 강조색4 2 3 4" xfId="2103"/>
    <cellStyle name="40% - 강조색4 2 3 4 2" xfId="26963"/>
    <cellStyle name="40% - 강조색4 2 3 4 3" xfId="6555"/>
    <cellStyle name="40% - 강조색4 2 3 5" xfId="6861"/>
    <cellStyle name="40% - 강조색4 2 3 5 2" xfId="18160"/>
    <cellStyle name="40% - 강조색4 2 3 6" xfId="11587"/>
    <cellStyle name="40% - 강조색4 2 3 6 2" xfId="20355"/>
    <cellStyle name="40% - 강조색4 2 3 7" xfId="13773"/>
    <cellStyle name="40% - 강조색4 2 3 7 2" xfId="22541"/>
    <cellStyle name="40% - 강조색4 2 3 8" xfId="15919"/>
    <cellStyle name="40% - 강조색4 2 3 9" xfId="24777"/>
    <cellStyle name="40% - 강조색4 2 4" xfId="287"/>
    <cellStyle name="40% - 강조색4 2 4 2" xfId="3262"/>
    <cellStyle name="40% - 강조색4 2 4 2 2" xfId="8016"/>
    <cellStyle name="40% - 강조색4 2 4 2 2 2" xfId="19315"/>
    <cellStyle name="40% - 강조색4 2 4 2 2 3" xfId="28118"/>
    <cellStyle name="40% - 강조색4 2 4 2 3" xfId="12742"/>
    <cellStyle name="40% - 강조색4 2 4 2 3 2" xfId="21510"/>
    <cellStyle name="40% - 강조색4 2 4 2 4" xfId="14928"/>
    <cellStyle name="40% - 강조색4 2 4 2 4 2" xfId="23696"/>
    <cellStyle name="40% - 강조색4 2 4 2 5" xfId="17127"/>
    <cellStyle name="40% - 강조색4 2 4 2 6" xfId="25932"/>
    <cellStyle name="40% - 강조색4 2 4 2 7" xfId="5596"/>
    <cellStyle name="40% - 강조색4 2 4 3" xfId="2164"/>
    <cellStyle name="40% - 강조색4 2 4 3 2" xfId="27024"/>
    <cellStyle name="40% - 강조색4 2 4 3 3" xfId="6556"/>
    <cellStyle name="40% - 강조색4 2 4 4" xfId="6922"/>
    <cellStyle name="40% - 강조색4 2 4 4 2" xfId="18221"/>
    <cellStyle name="40% - 강조색4 2 4 5" xfId="11648"/>
    <cellStyle name="40% - 강조색4 2 4 5 2" xfId="20416"/>
    <cellStyle name="40% - 강조색4 2 4 6" xfId="13834"/>
    <cellStyle name="40% - 강조색4 2 4 6 2" xfId="22602"/>
    <cellStyle name="40% - 강조색4 2 4 7" xfId="16023"/>
    <cellStyle name="40% - 강조색4 2 4 8" xfId="24838"/>
    <cellStyle name="40% - 강조색4 2 4 9" xfId="4502"/>
    <cellStyle name="40% - 강조색4 2 5" xfId="489"/>
    <cellStyle name="40% - 강조색4 2 5 2" xfId="3462"/>
    <cellStyle name="40% - 강조색4 2 5 2 2" xfId="8216"/>
    <cellStyle name="40% - 강조색4 2 5 2 2 2" xfId="19515"/>
    <cellStyle name="40% - 강조색4 2 5 2 2 3" xfId="28318"/>
    <cellStyle name="40% - 강조색4 2 5 2 3" xfId="12942"/>
    <cellStyle name="40% - 강조색4 2 5 2 3 2" xfId="21710"/>
    <cellStyle name="40% - 강조색4 2 5 2 4" xfId="15128"/>
    <cellStyle name="40% - 강조색4 2 5 2 4 2" xfId="23896"/>
    <cellStyle name="40% - 강조색4 2 5 2 5" xfId="17327"/>
    <cellStyle name="40% - 강조색4 2 5 2 6" xfId="26132"/>
    <cellStyle name="40% - 강조색4 2 5 2 7" xfId="5796"/>
    <cellStyle name="40% - 강조색4 2 5 3" xfId="2364"/>
    <cellStyle name="40% - 강조색4 2 5 3 2" xfId="18421"/>
    <cellStyle name="40% - 강조색4 2 5 3 3" xfId="27224"/>
    <cellStyle name="40% - 강조색4 2 5 3 4" xfId="7122"/>
    <cellStyle name="40% - 강조색4 2 5 4" xfId="11848"/>
    <cellStyle name="40% - 강조색4 2 5 4 2" xfId="20616"/>
    <cellStyle name="40% - 강조색4 2 5 5" xfId="14034"/>
    <cellStyle name="40% - 강조색4 2 5 5 2" xfId="22802"/>
    <cellStyle name="40% - 강조색4 2 5 6" xfId="16221"/>
    <cellStyle name="40% - 강조색4 2 5 7" xfId="25038"/>
    <cellStyle name="40% - 강조색4 2 5 8" xfId="4702"/>
    <cellStyle name="40% - 강조색4 2 6" xfId="525"/>
    <cellStyle name="40% - 강조색4 2 7" xfId="3064"/>
    <cellStyle name="40% - 강조색4 2 7 2" xfId="7818"/>
    <cellStyle name="40% - 강조색4 2 7 2 2" xfId="19117"/>
    <cellStyle name="40% - 강조색4 2 7 2 3" xfId="27920"/>
    <cellStyle name="40% - 강조색4 2 7 3" xfId="12544"/>
    <cellStyle name="40% - 강조색4 2 7 3 2" xfId="21312"/>
    <cellStyle name="40% - 강조색4 2 7 4" xfId="14730"/>
    <cellStyle name="40% - 강조색4 2 7 4 2" xfId="23498"/>
    <cellStyle name="40% - 강조색4 2 7 5" xfId="16929"/>
    <cellStyle name="40% - 강조색4 2 7 6" xfId="25734"/>
    <cellStyle name="40% - 강조색4 2 7 7" xfId="5398"/>
    <cellStyle name="40% - 강조색4 2 8" xfId="4199"/>
    <cellStyle name="40% - 강조색4 2 9" xfId="1966"/>
    <cellStyle name="40% - 강조색4 2 9 2" xfId="18023"/>
    <cellStyle name="40% - 강조색4 2 9 3" xfId="26826"/>
    <cellStyle name="40% - 강조색4 2 9 4" xfId="6724"/>
    <cellStyle name="40% - 강조색4 20" xfId="9653"/>
    <cellStyle name="40% - 강조색4 21" xfId="9654"/>
    <cellStyle name="40% - 강조색4 22" xfId="9655"/>
    <cellStyle name="40% - 강조색4 23" xfId="9656"/>
    <cellStyle name="40% - 강조색4 24" xfId="9657"/>
    <cellStyle name="40% - 강조색4 25" xfId="9658"/>
    <cellStyle name="40% - 강조색4 26" xfId="9659"/>
    <cellStyle name="40% - 강조색4 27" xfId="9660"/>
    <cellStyle name="40% - 강조색4 28" xfId="9661"/>
    <cellStyle name="40% - 강조색4 29" xfId="9662"/>
    <cellStyle name="40% - 강조색4 3" xfId="107"/>
    <cellStyle name="40% - 강조색4 3 10" xfId="13655"/>
    <cellStyle name="40% - 강조색4 3 10 2" xfId="22423"/>
    <cellStyle name="40% - 강조색4 3 11" xfId="15971"/>
    <cellStyle name="40% - 강조색4 3 12" xfId="24659"/>
    <cellStyle name="40% - 강조색4 3 13" xfId="4323"/>
    <cellStyle name="40% - 강조색4 3 2" xfId="183"/>
    <cellStyle name="40% - 강조색4 3 2 10" xfId="4398"/>
    <cellStyle name="40% - 강조색4 3 2 2" xfId="367"/>
    <cellStyle name="40% - 강조색4 3 2 2 2" xfId="3342"/>
    <cellStyle name="40% - 강조색4 3 2 2 2 2" xfId="8096"/>
    <cellStyle name="40% - 강조색4 3 2 2 2 2 2" xfId="19395"/>
    <cellStyle name="40% - 강조색4 3 2 2 2 2 3" xfId="28198"/>
    <cellStyle name="40% - 강조색4 3 2 2 2 3" xfId="12822"/>
    <cellStyle name="40% - 강조색4 3 2 2 2 3 2" xfId="21590"/>
    <cellStyle name="40% - 강조색4 3 2 2 2 4" xfId="15008"/>
    <cellStyle name="40% - 강조색4 3 2 2 2 4 2" xfId="23776"/>
    <cellStyle name="40% - 강조색4 3 2 2 2 5" xfId="17207"/>
    <cellStyle name="40% - 강조색4 3 2 2 2 6" xfId="26012"/>
    <cellStyle name="40% - 강조색4 3 2 2 2 7" xfId="5676"/>
    <cellStyle name="40% - 강조색4 3 2 2 3" xfId="2244"/>
    <cellStyle name="40% - 강조색4 3 2 2 3 2" xfId="18301"/>
    <cellStyle name="40% - 강조색4 3 2 2 3 3" xfId="27104"/>
    <cellStyle name="40% - 강조색4 3 2 2 3 4" xfId="7002"/>
    <cellStyle name="40% - 강조색4 3 2 2 4" xfId="11728"/>
    <cellStyle name="40% - 강조색4 3 2 2 4 2" xfId="20496"/>
    <cellStyle name="40% - 강조색4 3 2 2 5" xfId="13914"/>
    <cellStyle name="40% - 강조색4 3 2 2 5 2" xfId="22682"/>
    <cellStyle name="40% - 강조색4 3 2 2 6" xfId="16103"/>
    <cellStyle name="40% - 강조색4 3 2 2 7" xfId="24918"/>
    <cellStyle name="40% - 강조색4 3 2 2 8" xfId="4582"/>
    <cellStyle name="40% - 강조색4 3 2 3" xfId="3158"/>
    <cellStyle name="40% - 강조색4 3 2 3 2" xfId="7912"/>
    <cellStyle name="40% - 강조색4 3 2 3 2 2" xfId="19211"/>
    <cellStyle name="40% - 강조색4 3 2 3 2 3" xfId="28014"/>
    <cellStyle name="40% - 강조색4 3 2 3 3" xfId="12638"/>
    <cellStyle name="40% - 강조색4 3 2 3 3 2" xfId="21406"/>
    <cellStyle name="40% - 강조색4 3 2 3 4" xfId="14824"/>
    <cellStyle name="40% - 강조색4 3 2 3 4 2" xfId="23592"/>
    <cellStyle name="40% - 강조색4 3 2 3 5" xfId="17023"/>
    <cellStyle name="40% - 강조색4 3 2 3 6" xfId="25828"/>
    <cellStyle name="40% - 강조색4 3 2 3 7" xfId="5492"/>
    <cellStyle name="40% - 강조색4 3 2 4" xfId="2060"/>
    <cellStyle name="40% - 강조색4 3 2 4 2" xfId="26920"/>
    <cellStyle name="40% - 강조색4 3 2 4 3" xfId="6558"/>
    <cellStyle name="40% - 강조색4 3 2 5" xfId="6818"/>
    <cellStyle name="40% - 강조색4 3 2 5 2" xfId="18117"/>
    <cellStyle name="40% - 강조색4 3 2 6" xfId="11544"/>
    <cellStyle name="40% - 강조색4 3 2 6 2" xfId="20312"/>
    <cellStyle name="40% - 강조색4 3 2 7" xfId="13730"/>
    <cellStyle name="40% - 강조색4 3 2 7 2" xfId="22498"/>
    <cellStyle name="40% - 강조색4 3 2 8" xfId="15792"/>
    <cellStyle name="40% - 강조색4 3 2 9" xfId="24734"/>
    <cellStyle name="40% - 강조색4 3 3" xfId="245"/>
    <cellStyle name="40% - 강조색4 3 3 10" xfId="4460"/>
    <cellStyle name="40% - 강조색4 3 3 2" xfId="429"/>
    <cellStyle name="40% - 강조색4 3 3 2 2" xfId="3404"/>
    <cellStyle name="40% - 강조색4 3 3 2 2 2" xfId="8158"/>
    <cellStyle name="40% - 강조색4 3 3 2 2 2 2" xfId="19457"/>
    <cellStyle name="40% - 강조색4 3 3 2 2 2 3" xfId="28260"/>
    <cellStyle name="40% - 강조색4 3 3 2 2 3" xfId="12884"/>
    <cellStyle name="40% - 강조색4 3 3 2 2 3 2" xfId="21652"/>
    <cellStyle name="40% - 강조색4 3 3 2 2 4" xfId="15070"/>
    <cellStyle name="40% - 강조색4 3 3 2 2 4 2" xfId="23838"/>
    <cellStyle name="40% - 강조색4 3 3 2 2 5" xfId="17269"/>
    <cellStyle name="40% - 강조색4 3 3 2 2 6" xfId="26074"/>
    <cellStyle name="40% - 강조색4 3 3 2 2 7" xfId="5738"/>
    <cellStyle name="40% - 강조색4 3 3 2 3" xfId="2306"/>
    <cellStyle name="40% - 강조색4 3 3 2 3 2" xfId="18363"/>
    <cellStyle name="40% - 강조색4 3 3 2 3 3" xfId="27166"/>
    <cellStyle name="40% - 강조색4 3 3 2 3 4" xfId="7064"/>
    <cellStyle name="40% - 강조색4 3 3 2 4" xfId="11790"/>
    <cellStyle name="40% - 강조색4 3 3 2 4 2" xfId="20558"/>
    <cellStyle name="40% - 강조색4 3 3 2 5" xfId="13976"/>
    <cellStyle name="40% - 강조색4 3 3 2 5 2" xfId="22744"/>
    <cellStyle name="40% - 강조색4 3 3 2 6" xfId="16165"/>
    <cellStyle name="40% - 강조색4 3 3 2 7" xfId="24980"/>
    <cellStyle name="40% - 강조색4 3 3 2 8" xfId="4644"/>
    <cellStyle name="40% - 강조색4 3 3 3" xfId="3220"/>
    <cellStyle name="40% - 강조색4 3 3 3 2" xfId="7974"/>
    <cellStyle name="40% - 강조색4 3 3 3 2 2" xfId="19273"/>
    <cellStyle name="40% - 강조색4 3 3 3 2 3" xfId="28076"/>
    <cellStyle name="40% - 강조색4 3 3 3 3" xfId="12700"/>
    <cellStyle name="40% - 강조색4 3 3 3 3 2" xfId="21468"/>
    <cellStyle name="40% - 강조색4 3 3 3 4" xfId="14886"/>
    <cellStyle name="40% - 강조색4 3 3 3 4 2" xfId="23654"/>
    <cellStyle name="40% - 강조색4 3 3 3 5" xfId="17085"/>
    <cellStyle name="40% - 강조색4 3 3 3 6" xfId="25890"/>
    <cellStyle name="40% - 강조색4 3 3 3 7" xfId="5554"/>
    <cellStyle name="40% - 강조색4 3 3 4" xfId="2122"/>
    <cellStyle name="40% - 강조색4 3 3 4 2" xfId="26982"/>
    <cellStyle name="40% - 강조색4 3 3 4 3" xfId="6559"/>
    <cellStyle name="40% - 강조색4 3 3 5" xfId="6880"/>
    <cellStyle name="40% - 강조색4 3 3 5 2" xfId="18179"/>
    <cellStyle name="40% - 강조색4 3 3 6" xfId="11606"/>
    <cellStyle name="40% - 강조색4 3 3 6 2" xfId="20374"/>
    <cellStyle name="40% - 강조색4 3 3 7" xfId="13792"/>
    <cellStyle name="40% - 강조색4 3 3 7 2" xfId="22560"/>
    <cellStyle name="40% - 강조색4 3 3 8" xfId="15841"/>
    <cellStyle name="40% - 강조색4 3 3 9" xfId="24796"/>
    <cellStyle name="40% - 강조색4 3 4" xfId="306"/>
    <cellStyle name="40% - 강조색4 3 4 2" xfId="3281"/>
    <cellStyle name="40% - 강조색4 3 4 2 2" xfId="8035"/>
    <cellStyle name="40% - 강조색4 3 4 2 2 2" xfId="19334"/>
    <cellStyle name="40% - 강조색4 3 4 2 2 3" xfId="28137"/>
    <cellStyle name="40% - 강조색4 3 4 2 3" xfId="12761"/>
    <cellStyle name="40% - 강조색4 3 4 2 3 2" xfId="21529"/>
    <cellStyle name="40% - 강조색4 3 4 2 4" xfId="14947"/>
    <cellStyle name="40% - 강조색4 3 4 2 4 2" xfId="23715"/>
    <cellStyle name="40% - 강조색4 3 4 2 5" xfId="17146"/>
    <cellStyle name="40% - 강조색4 3 4 2 6" xfId="25951"/>
    <cellStyle name="40% - 강조색4 3 4 2 7" xfId="5615"/>
    <cellStyle name="40% - 강조색4 3 4 3" xfId="2183"/>
    <cellStyle name="40% - 강조색4 3 4 3 2" xfId="27043"/>
    <cellStyle name="40% - 강조색4 3 4 3 3" xfId="6560"/>
    <cellStyle name="40% - 강조색4 3 4 4" xfId="6941"/>
    <cellStyle name="40% - 강조색4 3 4 4 2" xfId="18240"/>
    <cellStyle name="40% - 강조색4 3 4 5" xfId="11667"/>
    <cellStyle name="40% - 강조색4 3 4 5 2" xfId="20435"/>
    <cellStyle name="40% - 강조색4 3 4 6" xfId="13853"/>
    <cellStyle name="40% - 강조색4 3 4 6 2" xfId="22621"/>
    <cellStyle name="40% - 강조색4 3 4 7" xfId="16042"/>
    <cellStyle name="40% - 강조색4 3 4 8" xfId="24857"/>
    <cellStyle name="40% - 강조색4 3 4 9" xfId="4521"/>
    <cellStyle name="40% - 강조색4 3 5" xfId="508"/>
    <cellStyle name="40% - 강조색4 3 5 2" xfId="3481"/>
    <cellStyle name="40% - 강조색4 3 5 2 2" xfId="8235"/>
    <cellStyle name="40% - 강조색4 3 5 2 2 2" xfId="19534"/>
    <cellStyle name="40% - 강조색4 3 5 2 2 3" xfId="28337"/>
    <cellStyle name="40% - 강조색4 3 5 2 3" xfId="12961"/>
    <cellStyle name="40% - 강조색4 3 5 2 3 2" xfId="21729"/>
    <cellStyle name="40% - 강조색4 3 5 2 4" xfId="15147"/>
    <cellStyle name="40% - 강조색4 3 5 2 4 2" xfId="23915"/>
    <cellStyle name="40% - 강조색4 3 5 2 5" xfId="17346"/>
    <cellStyle name="40% - 강조색4 3 5 2 6" xfId="26151"/>
    <cellStyle name="40% - 강조색4 3 5 2 7" xfId="5815"/>
    <cellStyle name="40% - 강조색4 3 5 3" xfId="2383"/>
    <cellStyle name="40% - 강조색4 3 5 3 2" xfId="18440"/>
    <cellStyle name="40% - 강조색4 3 5 3 3" xfId="27243"/>
    <cellStyle name="40% - 강조색4 3 5 3 4" xfId="7141"/>
    <cellStyle name="40% - 강조색4 3 5 4" xfId="11867"/>
    <cellStyle name="40% - 강조색4 3 5 4 2" xfId="20635"/>
    <cellStyle name="40% - 강조색4 3 5 5" xfId="14053"/>
    <cellStyle name="40% - 강조색4 3 5 5 2" xfId="22821"/>
    <cellStyle name="40% - 강조색4 3 5 6" xfId="16240"/>
    <cellStyle name="40% - 강조색4 3 5 7" xfId="25057"/>
    <cellStyle name="40% - 강조색4 3 5 8" xfId="4721"/>
    <cellStyle name="40% - 강조색4 3 6" xfId="3083"/>
    <cellStyle name="40% - 강조색4 3 6 2" xfId="7837"/>
    <cellStyle name="40% - 강조색4 3 6 2 2" xfId="19136"/>
    <cellStyle name="40% - 강조색4 3 6 2 3" xfId="27939"/>
    <cellStyle name="40% - 강조색4 3 6 3" xfId="12563"/>
    <cellStyle name="40% - 강조색4 3 6 3 2" xfId="21331"/>
    <cellStyle name="40% - 강조색4 3 6 4" xfId="14749"/>
    <cellStyle name="40% - 강조색4 3 6 4 2" xfId="23517"/>
    <cellStyle name="40% - 강조색4 3 6 5" xfId="16948"/>
    <cellStyle name="40% - 강조색4 3 6 6" xfId="25753"/>
    <cellStyle name="40% - 강조색4 3 6 7" xfId="5417"/>
    <cellStyle name="40% - 강조색4 3 7" xfId="1985"/>
    <cellStyle name="40% - 강조색4 3 7 2" xfId="26845"/>
    <cellStyle name="40% - 강조색4 3 7 3" xfId="6557"/>
    <cellStyle name="40% - 강조색4 3 8" xfId="6743"/>
    <cellStyle name="40% - 강조색4 3 8 2" xfId="18042"/>
    <cellStyle name="40% - 강조색4 3 9" xfId="11469"/>
    <cellStyle name="40% - 강조색4 3 9 2" xfId="20237"/>
    <cellStyle name="40% - 강조색4 30" xfId="9663"/>
    <cellStyle name="40% - 강조색4 31" xfId="9664"/>
    <cellStyle name="40% - 강조색4 32" xfId="9665"/>
    <cellStyle name="40% - 강조색4 33" xfId="9666"/>
    <cellStyle name="40% - 강조색4 34" xfId="9667"/>
    <cellStyle name="40% - 강조색4 35" xfId="9668"/>
    <cellStyle name="40% - 강조색4 36" xfId="9669"/>
    <cellStyle name="40% - 강조색4 37" xfId="9670"/>
    <cellStyle name="40% - 강조색4 38" xfId="9671"/>
    <cellStyle name="40% - 강조색4 39" xfId="9672"/>
    <cellStyle name="40% - 강조색4 4" xfId="123"/>
    <cellStyle name="40% - 강조색4 4 10" xfId="24675"/>
    <cellStyle name="40% - 강조색4 4 11" xfId="4339"/>
    <cellStyle name="40% - 강조색4 4 2" xfId="197"/>
    <cellStyle name="40% - 강조색4 4 2 2" xfId="3172"/>
    <cellStyle name="40% - 강조색4 4 2 2 2" xfId="7926"/>
    <cellStyle name="40% - 강조색4 4 2 2 2 2" xfId="19225"/>
    <cellStyle name="40% - 강조색4 4 2 2 2 3" xfId="28028"/>
    <cellStyle name="40% - 강조색4 4 2 2 3" xfId="12652"/>
    <cellStyle name="40% - 강조색4 4 2 2 3 2" xfId="21420"/>
    <cellStyle name="40% - 강조색4 4 2 2 4" xfId="14838"/>
    <cellStyle name="40% - 강조색4 4 2 2 4 2" xfId="23606"/>
    <cellStyle name="40% - 강조색4 4 2 2 5" xfId="17037"/>
    <cellStyle name="40% - 강조색4 4 2 2 6" xfId="25842"/>
    <cellStyle name="40% - 강조색4 4 2 2 7" xfId="5506"/>
    <cellStyle name="40% - 강조색4 4 2 3" xfId="2074"/>
    <cellStyle name="40% - 강조색4 4 2 3 2" xfId="26934"/>
    <cellStyle name="40% - 강조색4 4 2 3 3" xfId="6562"/>
    <cellStyle name="40% - 강조색4 4 2 4" xfId="6832"/>
    <cellStyle name="40% - 강조색4 4 2 4 2" xfId="18131"/>
    <cellStyle name="40% - 강조색4 4 2 5" xfId="11558"/>
    <cellStyle name="40% - 강조색4 4 2 5 2" xfId="20326"/>
    <cellStyle name="40% - 강조색4 4 2 6" xfId="13744"/>
    <cellStyle name="40% - 강조색4 4 2 6 2" xfId="22512"/>
    <cellStyle name="40% - 강조색4 4 2 7" xfId="15985"/>
    <cellStyle name="40% - 강조색4 4 2 8" xfId="24748"/>
    <cellStyle name="40% - 강조색4 4 2 9" xfId="4412"/>
    <cellStyle name="40% - 강조색4 4 3" xfId="330"/>
    <cellStyle name="40% - 강조색4 4 3 2" xfId="3305"/>
    <cellStyle name="40% - 강조색4 4 3 2 2" xfId="8059"/>
    <cellStyle name="40% - 강조색4 4 3 2 2 2" xfId="19358"/>
    <cellStyle name="40% - 강조색4 4 3 2 2 3" xfId="28161"/>
    <cellStyle name="40% - 강조색4 4 3 2 3" xfId="12785"/>
    <cellStyle name="40% - 강조색4 4 3 2 3 2" xfId="21553"/>
    <cellStyle name="40% - 강조색4 4 3 2 4" xfId="14971"/>
    <cellStyle name="40% - 강조색4 4 3 2 4 2" xfId="23739"/>
    <cellStyle name="40% - 강조색4 4 3 2 5" xfId="17170"/>
    <cellStyle name="40% - 강조색4 4 3 2 6" xfId="25975"/>
    <cellStyle name="40% - 강조색4 4 3 2 7" xfId="5639"/>
    <cellStyle name="40% - 강조색4 4 3 3" xfId="2207"/>
    <cellStyle name="40% - 강조색4 4 3 3 2" xfId="18264"/>
    <cellStyle name="40% - 강조색4 4 3 3 3" xfId="27067"/>
    <cellStyle name="40% - 강조색4 4 3 3 4" xfId="6965"/>
    <cellStyle name="40% - 강조색4 4 3 4" xfId="11691"/>
    <cellStyle name="40% - 강조색4 4 3 4 2" xfId="20459"/>
    <cellStyle name="40% - 강조색4 4 3 5" xfId="13877"/>
    <cellStyle name="40% - 강조색4 4 3 5 2" xfId="22645"/>
    <cellStyle name="40% - 강조색4 4 3 6" xfId="16066"/>
    <cellStyle name="40% - 강조색4 4 3 7" xfId="24881"/>
    <cellStyle name="40% - 강조색4 4 3 8" xfId="4545"/>
    <cellStyle name="40% - 강조색4 4 4" xfId="3099"/>
    <cellStyle name="40% - 강조색4 4 4 2" xfId="7853"/>
    <cellStyle name="40% - 강조색4 4 4 2 2" xfId="19152"/>
    <cellStyle name="40% - 강조색4 4 4 2 3" xfId="27955"/>
    <cellStyle name="40% - 강조색4 4 4 3" xfId="12579"/>
    <cellStyle name="40% - 강조색4 4 4 3 2" xfId="21347"/>
    <cellStyle name="40% - 강조색4 4 4 4" xfId="14765"/>
    <cellStyle name="40% - 강조색4 4 4 4 2" xfId="23533"/>
    <cellStyle name="40% - 강조색4 4 4 5" xfId="16964"/>
    <cellStyle name="40% - 강조색4 4 4 6" xfId="25769"/>
    <cellStyle name="40% - 강조색4 4 4 7" xfId="5433"/>
    <cellStyle name="40% - 강조색4 4 5" xfId="2001"/>
    <cellStyle name="40% - 강조색4 4 5 2" xfId="26861"/>
    <cellStyle name="40% - 강조색4 4 5 3" xfId="6561"/>
    <cellStyle name="40% - 강조색4 4 6" xfId="6759"/>
    <cellStyle name="40% - 강조색4 4 6 2" xfId="18058"/>
    <cellStyle name="40% - 강조색4 4 7" xfId="11485"/>
    <cellStyle name="40% - 강조색4 4 7 2" xfId="20253"/>
    <cellStyle name="40% - 강조색4 4 8" xfId="13671"/>
    <cellStyle name="40% - 강조색4 4 8 2" xfId="22439"/>
    <cellStyle name="40% - 강조색4 4 9" xfId="15807"/>
    <cellStyle name="40% - 강조색4 40" xfId="9673"/>
    <cellStyle name="40% - 강조색4 41" xfId="9674"/>
    <cellStyle name="40% - 강조색4 42" xfId="9675"/>
    <cellStyle name="40% - 강조색4 43" xfId="9676"/>
    <cellStyle name="40% - 강조색4 44" xfId="9677"/>
    <cellStyle name="40% - 강조색4 45" xfId="9678"/>
    <cellStyle name="40% - 강조색4 46" xfId="9679"/>
    <cellStyle name="40% - 강조색4 47" xfId="9680"/>
    <cellStyle name="40% - 강조색4 48" xfId="9681"/>
    <cellStyle name="40% - 강조색4 49" xfId="9682"/>
    <cellStyle name="40% - 강조색4 5" xfId="142"/>
    <cellStyle name="40% - 강조색4 5 10" xfId="4357"/>
    <cellStyle name="40% - 강조색4 5 2" xfId="388"/>
    <cellStyle name="40% - 강조색4 5 2 2" xfId="3363"/>
    <cellStyle name="40% - 강조색4 5 2 2 2" xfId="8117"/>
    <cellStyle name="40% - 강조색4 5 2 2 2 2" xfId="19416"/>
    <cellStyle name="40% - 강조색4 5 2 2 2 3" xfId="28219"/>
    <cellStyle name="40% - 강조색4 5 2 2 3" xfId="12843"/>
    <cellStyle name="40% - 강조색4 5 2 2 3 2" xfId="21611"/>
    <cellStyle name="40% - 강조색4 5 2 2 4" xfId="15029"/>
    <cellStyle name="40% - 강조색4 5 2 2 4 2" xfId="23797"/>
    <cellStyle name="40% - 강조색4 5 2 2 5" xfId="17228"/>
    <cellStyle name="40% - 강조색4 5 2 2 6" xfId="26033"/>
    <cellStyle name="40% - 강조색4 5 2 2 7" xfId="5697"/>
    <cellStyle name="40% - 강조색4 5 2 3" xfId="2265"/>
    <cellStyle name="40% - 강조색4 5 2 3 2" xfId="18322"/>
    <cellStyle name="40% - 강조색4 5 2 3 3" xfId="27125"/>
    <cellStyle name="40% - 강조색4 5 2 3 4" xfId="7023"/>
    <cellStyle name="40% - 강조색4 5 2 4" xfId="11749"/>
    <cellStyle name="40% - 강조색4 5 2 4 2" xfId="20517"/>
    <cellStyle name="40% - 강조색4 5 2 5" xfId="13935"/>
    <cellStyle name="40% - 강조색4 5 2 5 2" xfId="22703"/>
    <cellStyle name="40% - 강조색4 5 2 6" xfId="16124"/>
    <cellStyle name="40% - 강조색4 5 2 7" xfId="24939"/>
    <cellStyle name="40% - 강조색4 5 2 8" xfId="4603"/>
    <cellStyle name="40% - 강조색4 5 3" xfId="3117"/>
    <cellStyle name="40% - 강조색4 5 3 2" xfId="7871"/>
    <cellStyle name="40% - 강조색4 5 3 2 2" xfId="19170"/>
    <cellStyle name="40% - 강조색4 5 3 2 3" xfId="27973"/>
    <cellStyle name="40% - 강조색4 5 3 3" xfId="12597"/>
    <cellStyle name="40% - 강조색4 5 3 3 2" xfId="21365"/>
    <cellStyle name="40% - 강조색4 5 3 4" xfId="14783"/>
    <cellStyle name="40% - 강조색4 5 3 4 2" xfId="23551"/>
    <cellStyle name="40% - 강조색4 5 3 5" xfId="16982"/>
    <cellStyle name="40% - 강조색4 5 3 6" xfId="25787"/>
    <cellStyle name="40% - 강조색4 5 3 7" xfId="5451"/>
    <cellStyle name="40% - 강조색4 5 4" xfId="2019"/>
    <cellStyle name="40% - 강조색4 5 4 2" xfId="26879"/>
    <cellStyle name="40% - 강조색4 5 4 3" xfId="6563"/>
    <cellStyle name="40% - 강조색4 5 5" xfId="6777"/>
    <cellStyle name="40% - 강조색4 5 5 2" xfId="18076"/>
    <cellStyle name="40% - 강조색4 5 6" xfId="11503"/>
    <cellStyle name="40% - 강조색4 5 6 2" xfId="20271"/>
    <cellStyle name="40% - 강조색4 5 7" xfId="13689"/>
    <cellStyle name="40% - 강조색4 5 7 2" xfId="22457"/>
    <cellStyle name="40% - 강조색4 5 8" xfId="15874"/>
    <cellStyle name="40% - 강조색4 5 9" xfId="24693"/>
    <cellStyle name="40% - 강조색4 50" xfId="9683"/>
    <cellStyle name="40% - 강조색4 51" xfId="9684"/>
    <cellStyle name="40% - 강조색4 52" xfId="9685"/>
    <cellStyle name="40% - 강조색4 53" xfId="9686"/>
    <cellStyle name="40% - 강조색4 54" xfId="9687"/>
    <cellStyle name="40% - 강조색4 55" xfId="9688"/>
    <cellStyle name="40% - 강조색4 56" xfId="9689"/>
    <cellStyle name="40% - 강조색4 57" xfId="9690"/>
    <cellStyle name="40% - 강조색4 58" xfId="9691"/>
    <cellStyle name="40% - 강조색4 59" xfId="9692"/>
    <cellStyle name="40% - 강조색4 6" xfId="265"/>
    <cellStyle name="40% - 강조색4 6 2" xfId="3240"/>
    <cellStyle name="40% - 강조색4 6 2 2" xfId="7994"/>
    <cellStyle name="40% - 강조색4 6 2 2 2" xfId="19293"/>
    <cellStyle name="40% - 강조색4 6 2 2 3" xfId="28096"/>
    <cellStyle name="40% - 강조색4 6 2 3" xfId="12720"/>
    <cellStyle name="40% - 강조색4 6 2 3 2" xfId="21488"/>
    <cellStyle name="40% - 강조색4 6 2 4" xfId="14906"/>
    <cellStyle name="40% - 강조색4 6 2 4 2" xfId="23674"/>
    <cellStyle name="40% - 강조색4 6 2 5" xfId="17105"/>
    <cellStyle name="40% - 강조색4 6 2 6" xfId="25910"/>
    <cellStyle name="40% - 강조색4 6 2 7" xfId="5574"/>
    <cellStyle name="40% - 강조색4 6 3" xfId="2142"/>
    <cellStyle name="40% - 강조색4 6 3 2" xfId="27002"/>
    <cellStyle name="40% - 강조색4 6 3 3" xfId="6564"/>
    <cellStyle name="40% - 강조색4 6 4" xfId="6900"/>
    <cellStyle name="40% - 강조색4 6 4 2" xfId="18199"/>
    <cellStyle name="40% - 강조색4 6 5" xfId="11626"/>
    <cellStyle name="40% - 강조색4 6 5 2" xfId="20394"/>
    <cellStyle name="40% - 강조색4 6 6" xfId="13812"/>
    <cellStyle name="40% - 강조색4 6 6 2" xfId="22580"/>
    <cellStyle name="40% - 강조색4 6 7" xfId="15901"/>
    <cellStyle name="40% - 강조색4 6 8" xfId="24816"/>
    <cellStyle name="40% - 강조색4 6 9" xfId="4480"/>
    <cellStyle name="40% - 강조색4 60" xfId="9693"/>
    <cellStyle name="40% - 강조색4 61" xfId="9694"/>
    <cellStyle name="40% - 강조색4 62" xfId="9695"/>
    <cellStyle name="40% - 강조색4 63" xfId="9696"/>
    <cellStyle name="40% - 강조색4 64" xfId="9697"/>
    <cellStyle name="40% - 강조색4 65" xfId="9698"/>
    <cellStyle name="40% - 강조색4 66" xfId="9699"/>
    <cellStyle name="40% - 강조색4 67" xfId="11382"/>
    <cellStyle name="40% - 강조색4 68" xfId="6702"/>
    <cellStyle name="40% - 강조색4 68 2" xfId="18001"/>
    <cellStyle name="40% - 강조색4 69" xfId="11428"/>
    <cellStyle name="40% - 강조색4 69 2" xfId="20196"/>
    <cellStyle name="40% - 강조색4 7" xfId="446"/>
    <cellStyle name="40% - 강조색4 7 2" xfId="3420"/>
    <cellStyle name="40% - 강조색4 7 2 2" xfId="8174"/>
    <cellStyle name="40% - 강조색4 7 2 2 2" xfId="19473"/>
    <cellStyle name="40% - 강조색4 7 2 2 3" xfId="28276"/>
    <cellStyle name="40% - 강조색4 7 2 3" xfId="12900"/>
    <cellStyle name="40% - 강조색4 7 2 3 2" xfId="21668"/>
    <cellStyle name="40% - 강조색4 7 2 4" xfId="15086"/>
    <cellStyle name="40% - 강조색4 7 2 4 2" xfId="23854"/>
    <cellStyle name="40% - 강조색4 7 2 5" xfId="17285"/>
    <cellStyle name="40% - 강조색4 7 2 6" xfId="26090"/>
    <cellStyle name="40% - 강조색4 7 2 7" xfId="5754"/>
    <cellStyle name="40% - 강조색4 7 3" xfId="2322"/>
    <cellStyle name="40% - 강조색4 7 3 2" xfId="27182"/>
    <cellStyle name="40% - 강조색4 7 3 3" xfId="8909"/>
    <cellStyle name="40% - 강조색4 7 4" xfId="7080"/>
    <cellStyle name="40% - 강조색4 7 4 2" xfId="18379"/>
    <cellStyle name="40% - 강조색4 7 5" xfId="11806"/>
    <cellStyle name="40% - 강조색4 7 5 2" xfId="20574"/>
    <cellStyle name="40% - 강조색4 7 6" xfId="13992"/>
    <cellStyle name="40% - 강조색4 7 6 2" xfId="22760"/>
    <cellStyle name="40% - 강조색4 7 7" xfId="16181"/>
    <cellStyle name="40% - 강조색4 7 8" xfId="24996"/>
    <cellStyle name="40% - 강조색4 7 9" xfId="4660"/>
    <cellStyle name="40% - 강조색4 70" xfId="13614"/>
    <cellStyle name="40% - 강조색4 70 2" xfId="22382"/>
    <cellStyle name="40% - 강조색4 71" xfId="15830"/>
    <cellStyle name="40% - 강조색4 72" xfId="24618"/>
    <cellStyle name="40% - 강조색4 73" xfId="4282"/>
    <cellStyle name="40% - 강조색4 8" xfId="467"/>
    <cellStyle name="40% - 강조색4 8 2" xfId="3440"/>
    <cellStyle name="40% - 강조색4 8 2 2" xfId="8194"/>
    <cellStyle name="40% - 강조색4 8 2 2 2" xfId="19493"/>
    <cellStyle name="40% - 강조색4 8 2 2 3" xfId="28296"/>
    <cellStyle name="40% - 강조색4 8 2 3" xfId="12920"/>
    <cellStyle name="40% - 강조색4 8 2 3 2" xfId="21688"/>
    <cellStyle name="40% - 강조색4 8 2 4" xfId="15106"/>
    <cellStyle name="40% - 강조색4 8 2 4 2" xfId="23874"/>
    <cellStyle name="40% - 강조색4 8 2 5" xfId="17305"/>
    <cellStyle name="40% - 강조색4 8 2 6" xfId="26110"/>
    <cellStyle name="40% - 강조색4 8 2 7" xfId="5774"/>
    <cellStyle name="40% - 강조색4 8 3" xfId="2342"/>
    <cellStyle name="40% - 강조색4 8 3 2" xfId="27202"/>
    <cellStyle name="40% - 강조색4 8 3 3" xfId="8910"/>
    <cellStyle name="40% - 강조색4 8 4" xfId="7100"/>
    <cellStyle name="40% - 강조색4 8 4 2" xfId="18399"/>
    <cellStyle name="40% - 강조색4 8 5" xfId="11826"/>
    <cellStyle name="40% - 강조색4 8 5 2" xfId="20594"/>
    <cellStyle name="40% - 강조색4 8 6" xfId="14012"/>
    <cellStyle name="40% - 강조색4 8 6 2" xfId="22780"/>
    <cellStyle name="40% - 강조색4 8 7" xfId="16199"/>
    <cellStyle name="40% - 강조색4 8 8" xfId="25016"/>
    <cellStyle name="40% - 강조색4 8 9" xfId="4680"/>
    <cellStyle name="40% - 강조색4 9" xfId="3018"/>
    <cellStyle name="40% - 강조색4 9 2" xfId="4141"/>
    <cellStyle name="40% - 강조색4 9 2 2" xfId="8870"/>
    <cellStyle name="40% - 강조색4 9 2 2 2" xfId="20169"/>
    <cellStyle name="40% - 강조색4 9 2 2 3" xfId="28972"/>
    <cellStyle name="40% - 강조색4 9 2 3" xfId="13596"/>
    <cellStyle name="40% - 강조색4 9 2 3 2" xfId="22364"/>
    <cellStyle name="40% - 강조색4 9 2 4" xfId="15782"/>
    <cellStyle name="40% - 강조색4 9 2 4 2" xfId="24550"/>
    <cellStyle name="40% - 강조색4 9 2 5" xfId="17981"/>
    <cellStyle name="40% - 강조색4 9 2 6" xfId="26786"/>
    <cellStyle name="40% - 강조색4 9 2 7" xfId="6450"/>
    <cellStyle name="40% - 강조색4 9 3" xfId="9127"/>
    <cellStyle name="40% - 강조색4 9 3 2" xfId="27878"/>
    <cellStyle name="40% - 강조색4 9 4" xfId="7776"/>
    <cellStyle name="40% - 강조색4 9 4 2" xfId="19075"/>
    <cellStyle name="40% - 강조색4 9 5" xfId="12502"/>
    <cellStyle name="40% - 강조색4 9 5 2" xfId="21270"/>
    <cellStyle name="40% - 강조색4 9 6" xfId="14688"/>
    <cellStyle name="40% - 강조색4 9 6 2" xfId="23456"/>
    <cellStyle name="40% - 강조색4 9 7" xfId="16887"/>
    <cellStyle name="40% - 강조색4 9 8" xfId="25692"/>
    <cellStyle name="40% - 강조색4 9 9" xfId="5356"/>
    <cellStyle name="40% - 강조색5" xfId="57" builtinId="47" customBuiltin="1"/>
    <cellStyle name="40% - 강조색5 10" xfId="3034"/>
    <cellStyle name="40% - 강조색5 10 2" xfId="9111"/>
    <cellStyle name="40% - 강조색5 10 2 2" xfId="27894"/>
    <cellStyle name="40% - 강조색5 10 3" xfId="7792"/>
    <cellStyle name="40% - 강조색5 10 3 2" xfId="19091"/>
    <cellStyle name="40% - 강조색5 10 4" xfId="12518"/>
    <cellStyle name="40% - 강조색5 10 4 2" xfId="21286"/>
    <cellStyle name="40% - 강조색5 10 5" xfId="14704"/>
    <cellStyle name="40% - 강조색5 10 5 2" xfId="23472"/>
    <cellStyle name="40% - 강조색5 10 6" xfId="16903"/>
    <cellStyle name="40% - 강조색5 10 7" xfId="25708"/>
    <cellStyle name="40% - 강조색5 10 8" xfId="5372"/>
    <cellStyle name="40% - 강조색5 11" xfId="4161"/>
    <cellStyle name="40% - 강조색5 12" xfId="1946"/>
    <cellStyle name="40% - 강조색5 12 2" xfId="28989"/>
    <cellStyle name="40% - 강조색5 12 3" xfId="26800"/>
    <cellStyle name="40% - 강조색5 12 4" xfId="8888"/>
    <cellStyle name="40% - 강조색5 13" xfId="9700"/>
    <cellStyle name="40% - 강조색5 14" xfId="9701"/>
    <cellStyle name="40% - 강조색5 15" xfId="9702"/>
    <cellStyle name="40% - 강조색5 16" xfId="9703"/>
    <cellStyle name="40% - 강조색5 17" xfId="9704"/>
    <cellStyle name="40% - 강조색5 18" xfId="9705"/>
    <cellStyle name="40% - 강조색5 19" xfId="9706"/>
    <cellStyle name="40% - 강조색5 2" xfId="90"/>
    <cellStyle name="40% - 강조색5 2 10" xfId="11452"/>
    <cellStyle name="40% - 강조색5 2 10 2" xfId="20220"/>
    <cellStyle name="40% - 강조색5 2 11" xfId="13638"/>
    <cellStyle name="40% - 강조색5 2 11 2" xfId="22406"/>
    <cellStyle name="40% - 강조색5 2 12" xfId="15941"/>
    <cellStyle name="40% - 강조색5 2 13" xfId="24642"/>
    <cellStyle name="40% - 강조색5 2 14" xfId="4306"/>
    <cellStyle name="40% - 강조색5 2 2" xfId="166"/>
    <cellStyle name="40% - 강조색5 2 2 10" xfId="4381"/>
    <cellStyle name="40% - 강조색5 2 2 2" xfId="350"/>
    <cellStyle name="40% - 강조색5 2 2 2 2" xfId="3325"/>
    <cellStyle name="40% - 강조색5 2 2 2 2 2" xfId="8079"/>
    <cellStyle name="40% - 강조색5 2 2 2 2 2 2" xfId="19378"/>
    <cellStyle name="40% - 강조색5 2 2 2 2 2 3" xfId="28181"/>
    <cellStyle name="40% - 강조색5 2 2 2 2 3" xfId="12805"/>
    <cellStyle name="40% - 강조색5 2 2 2 2 3 2" xfId="21573"/>
    <cellStyle name="40% - 강조색5 2 2 2 2 4" xfId="14991"/>
    <cellStyle name="40% - 강조색5 2 2 2 2 4 2" xfId="23759"/>
    <cellStyle name="40% - 강조색5 2 2 2 2 5" xfId="17190"/>
    <cellStyle name="40% - 강조색5 2 2 2 2 6" xfId="25995"/>
    <cellStyle name="40% - 강조색5 2 2 2 2 7" xfId="5659"/>
    <cellStyle name="40% - 강조색5 2 2 2 3" xfId="2227"/>
    <cellStyle name="40% - 강조색5 2 2 2 3 2" xfId="18284"/>
    <cellStyle name="40% - 강조색5 2 2 2 3 3" xfId="27087"/>
    <cellStyle name="40% - 강조색5 2 2 2 3 4" xfId="6985"/>
    <cellStyle name="40% - 강조색5 2 2 2 4" xfId="11711"/>
    <cellStyle name="40% - 강조색5 2 2 2 4 2" xfId="20479"/>
    <cellStyle name="40% - 강조색5 2 2 2 5" xfId="13897"/>
    <cellStyle name="40% - 강조색5 2 2 2 5 2" xfId="22665"/>
    <cellStyle name="40% - 강조색5 2 2 2 6" xfId="16086"/>
    <cellStyle name="40% - 강조색5 2 2 2 7" xfId="24901"/>
    <cellStyle name="40% - 강조색5 2 2 2 8" xfId="4565"/>
    <cellStyle name="40% - 강조색5 2 2 3" xfId="3141"/>
    <cellStyle name="40% - 강조색5 2 2 3 2" xfId="7895"/>
    <cellStyle name="40% - 강조색5 2 2 3 2 2" xfId="19194"/>
    <cellStyle name="40% - 강조색5 2 2 3 2 3" xfId="27997"/>
    <cellStyle name="40% - 강조색5 2 2 3 3" xfId="12621"/>
    <cellStyle name="40% - 강조색5 2 2 3 3 2" xfId="21389"/>
    <cellStyle name="40% - 강조색5 2 2 3 4" xfId="14807"/>
    <cellStyle name="40% - 강조색5 2 2 3 4 2" xfId="23575"/>
    <cellStyle name="40% - 강조색5 2 2 3 5" xfId="17006"/>
    <cellStyle name="40% - 강조색5 2 2 3 6" xfId="25811"/>
    <cellStyle name="40% - 강조색5 2 2 3 7" xfId="5475"/>
    <cellStyle name="40% - 강조색5 2 2 4" xfId="2043"/>
    <cellStyle name="40% - 강조색5 2 2 4 2" xfId="26903"/>
    <cellStyle name="40% - 강조색5 2 2 4 3" xfId="6565"/>
    <cellStyle name="40% - 강조색5 2 2 5" xfId="6801"/>
    <cellStyle name="40% - 강조색5 2 2 5 2" xfId="18100"/>
    <cellStyle name="40% - 강조색5 2 2 6" xfId="11527"/>
    <cellStyle name="40% - 강조색5 2 2 6 2" xfId="20295"/>
    <cellStyle name="40% - 강조색5 2 2 7" xfId="13713"/>
    <cellStyle name="40% - 강조색5 2 2 7 2" xfId="22481"/>
    <cellStyle name="40% - 강조색5 2 2 8" xfId="15824"/>
    <cellStyle name="40% - 강조색5 2 2 9" xfId="24717"/>
    <cellStyle name="40% - 강조색5 2 3" xfId="228"/>
    <cellStyle name="40% - 강조색5 2 3 10" xfId="4443"/>
    <cellStyle name="40% - 강조색5 2 3 2" xfId="412"/>
    <cellStyle name="40% - 강조색5 2 3 2 2" xfId="3387"/>
    <cellStyle name="40% - 강조색5 2 3 2 2 2" xfId="8141"/>
    <cellStyle name="40% - 강조색5 2 3 2 2 2 2" xfId="19440"/>
    <cellStyle name="40% - 강조색5 2 3 2 2 2 3" xfId="28243"/>
    <cellStyle name="40% - 강조색5 2 3 2 2 3" xfId="12867"/>
    <cellStyle name="40% - 강조색5 2 3 2 2 3 2" xfId="21635"/>
    <cellStyle name="40% - 강조색5 2 3 2 2 4" xfId="15053"/>
    <cellStyle name="40% - 강조색5 2 3 2 2 4 2" xfId="23821"/>
    <cellStyle name="40% - 강조색5 2 3 2 2 5" xfId="17252"/>
    <cellStyle name="40% - 강조색5 2 3 2 2 6" xfId="26057"/>
    <cellStyle name="40% - 강조색5 2 3 2 2 7" xfId="5721"/>
    <cellStyle name="40% - 강조색5 2 3 2 3" xfId="2289"/>
    <cellStyle name="40% - 강조색5 2 3 2 3 2" xfId="18346"/>
    <cellStyle name="40% - 강조색5 2 3 2 3 3" xfId="27149"/>
    <cellStyle name="40% - 강조색5 2 3 2 3 4" xfId="7047"/>
    <cellStyle name="40% - 강조색5 2 3 2 4" xfId="11773"/>
    <cellStyle name="40% - 강조색5 2 3 2 4 2" xfId="20541"/>
    <cellStyle name="40% - 강조색5 2 3 2 5" xfId="13959"/>
    <cellStyle name="40% - 강조색5 2 3 2 5 2" xfId="22727"/>
    <cellStyle name="40% - 강조색5 2 3 2 6" xfId="16148"/>
    <cellStyle name="40% - 강조색5 2 3 2 7" xfId="24963"/>
    <cellStyle name="40% - 강조색5 2 3 2 8" xfId="4627"/>
    <cellStyle name="40% - 강조색5 2 3 3" xfId="3203"/>
    <cellStyle name="40% - 강조색5 2 3 3 2" xfId="7957"/>
    <cellStyle name="40% - 강조색5 2 3 3 2 2" xfId="19256"/>
    <cellStyle name="40% - 강조색5 2 3 3 2 3" xfId="28059"/>
    <cellStyle name="40% - 강조색5 2 3 3 3" xfId="12683"/>
    <cellStyle name="40% - 강조색5 2 3 3 3 2" xfId="21451"/>
    <cellStyle name="40% - 강조색5 2 3 3 4" xfId="14869"/>
    <cellStyle name="40% - 강조색5 2 3 3 4 2" xfId="23637"/>
    <cellStyle name="40% - 강조색5 2 3 3 5" xfId="17068"/>
    <cellStyle name="40% - 강조색5 2 3 3 6" xfId="25873"/>
    <cellStyle name="40% - 강조색5 2 3 3 7" xfId="5537"/>
    <cellStyle name="40% - 강조색5 2 3 4" xfId="2105"/>
    <cellStyle name="40% - 강조색5 2 3 4 2" xfId="26965"/>
    <cellStyle name="40% - 강조색5 2 3 4 3" xfId="6566"/>
    <cellStyle name="40% - 강조색5 2 3 5" xfId="6863"/>
    <cellStyle name="40% - 강조색5 2 3 5 2" xfId="18162"/>
    <cellStyle name="40% - 강조색5 2 3 6" xfId="11589"/>
    <cellStyle name="40% - 강조색5 2 3 6 2" xfId="20357"/>
    <cellStyle name="40% - 강조색5 2 3 7" xfId="13775"/>
    <cellStyle name="40% - 강조색5 2 3 7 2" xfId="22543"/>
    <cellStyle name="40% - 강조색5 2 3 8" xfId="16002"/>
    <cellStyle name="40% - 강조색5 2 3 9" xfId="24779"/>
    <cellStyle name="40% - 강조색5 2 4" xfId="289"/>
    <cellStyle name="40% - 강조색5 2 4 2" xfId="3264"/>
    <cellStyle name="40% - 강조색5 2 4 2 2" xfId="8018"/>
    <cellStyle name="40% - 강조색5 2 4 2 2 2" xfId="19317"/>
    <cellStyle name="40% - 강조색5 2 4 2 2 3" xfId="28120"/>
    <cellStyle name="40% - 강조색5 2 4 2 3" xfId="12744"/>
    <cellStyle name="40% - 강조색5 2 4 2 3 2" xfId="21512"/>
    <cellStyle name="40% - 강조색5 2 4 2 4" xfId="14930"/>
    <cellStyle name="40% - 강조색5 2 4 2 4 2" xfId="23698"/>
    <cellStyle name="40% - 강조색5 2 4 2 5" xfId="17129"/>
    <cellStyle name="40% - 강조색5 2 4 2 6" xfId="25934"/>
    <cellStyle name="40% - 강조색5 2 4 2 7" xfId="5598"/>
    <cellStyle name="40% - 강조색5 2 4 3" xfId="2166"/>
    <cellStyle name="40% - 강조색5 2 4 3 2" xfId="27026"/>
    <cellStyle name="40% - 강조색5 2 4 3 3" xfId="6567"/>
    <cellStyle name="40% - 강조색5 2 4 4" xfId="6924"/>
    <cellStyle name="40% - 강조색5 2 4 4 2" xfId="18223"/>
    <cellStyle name="40% - 강조색5 2 4 5" xfId="11650"/>
    <cellStyle name="40% - 강조색5 2 4 5 2" xfId="20418"/>
    <cellStyle name="40% - 강조색5 2 4 6" xfId="13836"/>
    <cellStyle name="40% - 강조색5 2 4 6 2" xfId="22604"/>
    <cellStyle name="40% - 강조색5 2 4 7" xfId="16025"/>
    <cellStyle name="40% - 강조색5 2 4 8" xfId="24840"/>
    <cellStyle name="40% - 강조색5 2 4 9" xfId="4504"/>
    <cellStyle name="40% - 강조색5 2 5" xfId="491"/>
    <cellStyle name="40% - 강조색5 2 5 2" xfId="3464"/>
    <cellStyle name="40% - 강조색5 2 5 2 2" xfId="8218"/>
    <cellStyle name="40% - 강조색5 2 5 2 2 2" xfId="19517"/>
    <cellStyle name="40% - 강조색5 2 5 2 2 3" xfId="28320"/>
    <cellStyle name="40% - 강조색5 2 5 2 3" xfId="12944"/>
    <cellStyle name="40% - 강조색5 2 5 2 3 2" xfId="21712"/>
    <cellStyle name="40% - 강조색5 2 5 2 4" xfId="15130"/>
    <cellStyle name="40% - 강조색5 2 5 2 4 2" xfId="23898"/>
    <cellStyle name="40% - 강조색5 2 5 2 5" xfId="17329"/>
    <cellStyle name="40% - 강조색5 2 5 2 6" xfId="26134"/>
    <cellStyle name="40% - 강조색5 2 5 2 7" xfId="5798"/>
    <cellStyle name="40% - 강조색5 2 5 3" xfId="2366"/>
    <cellStyle name="40% - 강조색5 2 5 3 2" xfId="18423"/>
    <cellStyle name="40% - 강조색5 2 5 3 3" xfId="27226"/>
    <cellStyle name="40% - 강조색5 2 5 3 4" xfId="7124"/>
    <cellStyle name="40% - 강조색5 2 5 4" xfId="11850"/>
    <cellStyle name="40% - 강조색5 2 5 4 2" xfId="20618"/>
    <cellStyle name="40% - 강조색5 2 5 5" xfId="14036"/>
    <cellStyle name="40% - 강조색5 2 5 5 2" xfId="22804"/>
    <cellStyle name="40% - 강조색5 2 5 6" xfId="16223"/>
    <cellStyle name="40% - 강조색5 2 5 7" xfId="25040"/>
    <cellStyle name="40% - 강조색5 2 5 8" xfId="4704"/>
    <cellStyle name="40% - 강조색5 2 6" xfId="526"/>
    <cellStyle name="40% - 강조색5 2 7" xfId="3066"/>
    <cellStyle name="40% - 강조색5 2 7 2" xfId="7820"/>
    <cellStyle name="40% - 강조색5 2 7 2 2" xfId="19119"/>
    <cellStyle name="40% - 강조색5 2 7 2 3" xfId="27922"/>
    <cellStyle name="40% - 강조색5 2 7 3" xfId="12546"/>
    <cellStyle name="40% - 강조색5 2 7 3 2" xfId="21314"/>
    <cellStyle name="40% - 강조색5 2 7 4" xfId="14732"/>
    <cellStyle name="40% - 강조색5 2 7 4 2" xfId="23500"/>
    <cellStyle name="40% - 강조색5 2 7 5" xfId="16931"/>
    <cellStyle name="40% - 강조색5 2 7 6" xfId="25736"/>
    <cellStyle name="40% - 강조색5 2 7 7" xfId="5400"/>
    <cellStyle name="40% - 강조색5 2 8" xfId="4168"/>
    <cellStyle name="40% - 강조색5 2 9" xfId="1968"/>
    <cellStyle name="40% - 강조색5 2 9 2" xfId="18025"/>
    <cellStyle name="40% - 강조색5 2 9 3" xfId="26828"/>
    <cellStyle name="40% - 강조색5 2 9 4" xfId="6726"/>
    <cellStyle name="40% - 강조색5 20" xfId="9707"/>
    <cellStyle name="40% - 강조색5 21" xfId="9708"/>
    <cellStyle name="40% - 강조색5 22" xfId="9709"/>
    <cellStyle name="40% - 강조색5 23" xfId="9710"/>
    <cellStyle name="40% - 강조색5 24" xfId="9711"/>
    <cellStyle name="40% - 강조색5 25" xfId="9712"/>
    <cellStyle name="40% - 강조색5 26" xfId="9713"/>
    <cellStyle name="40% - 강조색5 27" xfId="9714"/>
    <cellStyle name="40% - 강조색5 28" xfId="9715"/>
    <cellStyle name="40% - 강조색5 29" xfId="9716"/>
    <cellStyle name="40% - 강조색5 3" xfId="109"/>
    <cellStyle name="40% - 강조색5 3 10" xfId="13657"/>
    <cellStyle name="40% - 강조색5 3 10 2" xfId="22425"/>
    <cellStyle name="40% - 강조색5 3 11" xfId="15938"/>
    <cellStyle name="40% - 강조색5 3 12" xfId="24661"/>
    <cellStyle name="40% - 강조색5 3 13" xfId="4325"/>
    <cellStyle name="40% - 강조색5 3 2" xfId="185"/>
    <cellStyle name="40% - 강조색5 3 2 10" xfId="4400"/>
    <cellStyle name="40% - 강조색5 3 2 2" xfId="369"/>
    <cellStyle name="40% - 강조색5 3 2 2 2" xfId="3344"/>
    <cellStyle name="40% - 강조색5 3 2 2 2 2" xfId="8098"/>
    <cellStyle name="40% - 강조색5 3 2 2 2 2 2" xfId="19397"/>
    <cellStyle name="40% - 강조색5 3 2 2 2 2 3" xfId="28200"/>
    <cellStyle name="40% - 강조색5 3 2 2 2 3" xfId="12824"/>
    <cellStyle name="40% - 강조색5 3 2 2 2 3 2" xfId="21592"/>
    <cellStyle name="40% - 강조색5 3 2 2 2 4" xfId="15010"/>
    <cellStyle name="40% - 강조색5 3 2 2 2 4 2" xfId="23778"/>
    <cellStyle name="40% - 강조색5 3 2 2 2 5" xfId="17209"/>
    <cellStyle name="40% - 강조색5 3 2 2 2 6" xfId="26014"/>
    <cellStyle name="40% - 강조색5 3 2 2 2 7" xfId="5678"/>
    <cellStyle name="40% - 강조색5 3 2 2 3" xfId="2246"/>
    <cellStyle name="40% - 강조색5 3 2 2 3 2" xfId="18303"/>
    <cellStyle name="40% - 강조색5 3 2 2 3 3" xfId="27106"/>
    <cellStyle name="40% - 강조색5 3 2 2 3 4" xfId="7004"/>
    <cellStyle name="40% - 강조색5 3 2 2 4" xfId="11730"/>
    <cellStyle name="40% - 강조색5 3 2 2 4 2" xfId="20498"/>
    <cellStyle name="40% - 강조색5 3 2 2 5" xfId="13916"/>
    <cellStyle name="40% - 강조색5 3 2 2 5 2" xfId="22684"/>
    <cellStyle name="40% - 강조색5 3 2 2 6" xfId="16105"/>
    <cellStyle name="40% - 강조색5 3 2 2 7" xfId="24920"/>
    <cellStyle name="40% - 강조색5 3 2 2 8" xfId="4584"/>
    <cellStyle name="40% - 강조색5 3 2 3" xfId="3160"/>
    <cellStyle name="40% - 강조색5 3 2 3 2" xfId="7914"/>
    <cellStyle name="40% - 강조색5 3 2 3 2 2" xfId="19213"/>
    <cellStyle name="40% - 강조색5 3 2 3 2 3" xfId="28016"/>
    <cellStyle name="40% - 강조색5 3 2 3 3" xfId="12640"/>
    <cellStyle name="40% - 강조색5 3 2 3 3 2" xfId="21408"/>
    <cellStyle name="40% - 강조색5 3 2 3 4" xfId="14826"/>
    <cellStyle name="40% - 강조색5 3 2 3 4 2" xfId="23594"/>
    <cellStyle name="40% - 강조색5 3 2 3 5" xfId="17025"/>
    <cellStyle name="40% - 강조색5 3 2 3 6" xfId="25830"/>
    <cellStyle name="40% - 강조색5 3 2 3 7" xfId="5494"/>
    <cellStyle name="40% - 강조색5 3 2 4" xfId="2062"/>
    <cellStyle name="40% - 강조색5 3 2 4 2" xfId="26922"/>
    <cellStyle name="40% - 강조색5 3 2 4 3" xfId="6569"/>
    <cellStyle name="40% - 강조색5 3 2 5" xfId="6820"/>
    <cellStyle name="40% - 강조색5 3 2 5 2" xfId="18119"/>
    <cellStyle name="40% - 강조색5 3 2 6" xfId="11546"/>
    <cellStyle name="40% - 강조색5 3 2 6 2" xfId="20314"/>
    <cellStyle name="40% - 강조색5 3 2 7" xfId="13732"/>
    <cellStyle name="40% - 강조색5 3 2 7 2" xfId="22500"/>
    <cellStyle name="40% - 강조색5 3 2 8" xfId="15885"/>
    <cellStyle name="40% - 강조색5 3 2 9" xfId="24736"/>
    <cellStyle name="40% - 강조색5 3 3" xfId="247"/>
    <cellStyle name="40% - 강조색5 3 3 10" xfId="4462"/>
    <cellStyle name="40% - 강조색5 3 3 2" xfId="431"/>
    <cellStyle name="40% - 강조색5 3 3 2 2" xfId="3406"/>
    <cellStyle name="40% - 강조색5 3 3 2 2 2" xfId="8160"/>
    <cellStyle name="40% - 강조색5 3 3 2 2 2 2" xfId="19459"/>
    <cellStyle name="40% - 강조색5 3 3 2 2 2 3" xfId="28262"/>
    <cellStyle name="40% - 강조색5 3 3 2 2 3" xfId="12886"/>
    <cellStyle name="40% - 강조색5 3 3 2 2 3 2" xfId="21654"/>
    <cellStyle name="40% - 강조색5 3 3 2 2 4" xfId="15072"/>
    <cellStyle name="40% - 강조색5 3 3 2 2 4 2" xfId="23840"/>
    <cellStyle name="40% - 강조색5 3 3 2 2 5" xfId="17271"/>
    <cellStyle name="40% - 강조색5 3 3 2 2 6" xfId="26076"/>
    <cellStyle name="40% - 강조색5 3 3 2 2 7" xfId="5740"/>
    <cellStyle name="40% - 강조색5 3 3 2 3" xfId="2308"/>
    <cellStyle name="40% - 강조색5 3 3 2 3 2" xfId="18365"/>
    <cellStyle name="40% - 강조색5 3 3 2 3 3" xfId="27168"/>
    <cellStyle name="40% - 강조색5 3 3 2 3 4" xfId="7066"/>
    <cellStyle name="40% - 강조색5 3 3 2 4" xfId="11792"/>
    <cellStyle name="40% - 강조색5 3 3 2 4 2" xfId="20560"/>
    <cellStyle name="40% - 강조색5 3 3 2 5" xfId="13978"/>
    <cellStyle name="40% - 강조색5 3 3 2 5 2" xfId="22746"/>
    <cellStyle name="40% - 강조색5 3 3 2 6" xfId="16167"/>
    <cellStyle name="40% - 강조색5 3 3 2 7" xfId="24982"/>
    <cellStyle name="40% - 강조색5 3 3 2 8" xfId="4646"/>
    <cellStyle name="40% - 강조색5 3 3 3" xfId="3222"/>
    <cellStyle name="40% - 강조색5 3 3 3 2" xfId="7976"/>
    <cellStyle name="40% - 강조색5 3 3 3 2 2" xfId="19275"/>
    <cellStyle name="40% - 강조색5 3 3 3 2 3" xfId="28078"/>
    <cellStyle name="40% - 강조색5 3 3 3 3" xfId="12702"/>
    <cellStyle name="40% - 강조색5 3 3 3 3 2" xfId="21470"/>
    <cellStyle name="40% - 강조색5 3 3 3 4" xfId="14888"/>
    <cellStyle name="40% - 강조색5 3 3 3 4 2" xfId="23656"/>
    <cellStyle name="40% - 강조색5 3 3 3 5" xfId="17087"/>
    <cellStyle name="40% - 강조색5 3 3 3 6" xfId="25892"/>
    <cellStyle name="40% - 강조색5 3 3 3 7" xfId="5556"/>
    <cellStyle name="40% - 강조색5 3 3 4" xfId="2124"/>
    <cellStyle name="40% - 강조색5 3 3 4 2" xfId="26984"/>
    <cellStyle name="40% - 강조색5 3 3 4 3" xfId="6570"/>
    <cellStyle name="40% - 강조색5 3 3 5" xfId="6882"/>
    <cellStyle name="40% - 강조색5 3 3 5 2" xfId="18181"/>
    <cellStyle name="40% - 강조색5 3 3 6" xfId="11608"/>
    <cellStyle name="40% - 강조색5 3 3 6 2" xfId="20376"/>
    <cellStyle name="40% - 강조색5 3 3 7" xfId="13794"/>
    <cellStyle name="40% - 강조색5 3 3 7 2" xfId="22562"/>
    <cellStyle name="40% - 강조색5 3 3 8" xfId="15840"/>
    <cellStyle name="40% - 강조색5 3 3 9" xfId="24798"/>
    <cellStyle name="40% - 강조색5 3 4" xfId="308"/>
    <cellStyle name="40% - 강조색5 3 4 2" xfId="3283"/>
    <cellStyle name="40% - 강조색5 3 4 2 2" xfId="8037"/>
    <cellStyle name="40% - 강조색5 3 4 2 2 2" xfId="19336"/>
    <cellStyle name="40% - 강조색5 3 4 2 2 3" xfId="28139"/>
    <cellStyle name="40% - 강조색5 3 4 2 3" xfId="12763"/>
    <cellStyle name="40% - 강조색5 3 4 2 3 2" xfId="21531"/>
    <cellStyle name="40% - 강조색5 3 4 2 4" xfId="14949"/>
    <cellStyle name="40% - 강조색5 3 4 2 4 2" xfId="23717"/>
    <cellStyle name="40% - 강조색5 3 4 2 5" xfId="17148"/>
    <cellStyle name="40% - 강조색5 3 4 2 6" xfId="25953"/>
    <cellStyle name="40% - 강조색5 3 4 2 7" xfId="5617"/>
    <cellStyle name="40% - 강조색5 3 4 3" xfId="2185"/>
    <cellStyle name="40% - 강조색5 3 4 3 2" xfId="27045"/>
    <cellStyle name="40% - 강조색5 3 4 3 3" xfId="6571"/>
    <cellStyle name="40% - 강조색5 3 4 4" xfId="6943"/>
    <cellStyle name="40% - 강조색5 3 4 4 2" xfId="18242"/>
    <cellStyle name="40% - 강조색5 3 4 5" xfId="11669"/>
    <cellStyle name="40% - 강조색5 3 4 5 2" xfId="20437"/>
    <cellStyle name="40% - 강조색5 3 4 6" xfId="13855"/>
    <cellStyle name="40% - 강조색5 3 4 6 2" xfId="22623"/>
    <cellStyle name="40% - 강조색5 3 4 7" xfId="16044"/>
    <cellStyle name="40% - 강조색5 3 4 8" xfId="24859"/>
    <cellStyle name="40% - 강조색5 3 4 9" xfId="4523"/>
    <cellStyle name="40% - 강조색5 3 5" xfId="510"/>
    <cellStyle name="40% - 강조색5 3 5 2" xfId="3483"/>
    <cellStyle name="40% - 강조색5 3 5 2 2" xfId="8237"/>
    <cellStyle name="40% - 강조색5 3 5 2 2 2" xfId="19536"/>
    <cellStyle name="40% - 강조색5 3 5 2 2 3" xfId="28339"/>
    <cellStyle name="40% - 강조색5 3 5 2 3" xfId="12963"/>
    <cellStyle name="40% - 강조색5 3 5 2 3 2" xfId="21731"/>
    <cellStyle name="40% - 강조색5 3 5 2 4" xfId="15149"/>
    <cellStyle name="40% - 강조색5 3 5 2 4 2" xfId="23917"/>
    <cellStyle name="40% - 강조색5 3 5 2 5" xfId="17348"/>
    <cellStyle name="40% - 강조색5 3 5 2 6" xfId="26153"/>
    <cellStyle name="40% - 강조색5 3 5 2 7" xfId="5817"/>
    <cellStyle name="40% - 강조색5 3 5 3" xfId="2385"/>
    <cellStyle name="40% - 강조색5 3 5 3 2" xfId="18442"/>
    <cellStyle name="40% - 강조색5 3 5 3 3" xfId="27245"/>
    <cellStyle name="40% - 강조색5 3 5 3 4" xfId="7143"/>
    <cellStyle name="40% - 강조색5 3 5 4" xfId="11869"/>
    <cellStyle name="40% - 강조색5 3 5 4 2" xfId="20637"/>
    <cellStyle name="40% - 강조색5 3 5 5" xfId="14055"/>
    <cellStyle name="40% - 강조색5 3 5 5 2" xfId="22823"/>
    <cellStyle name="40% - 강조색5 3 5 6" xfId="16242"/>
    <cellStyle name="40% - 강조색5 3 5 7" xfId="25059"/>
    <cellStyle name="40% - 강조색5 3 5 8" xfId="4723"/>
    <cellStyle name="40% - 강조색5 3 6" xfId="3085"/>
    <cellStyle name="40% - 강조색5 3 6 2" xfId="7839"/>
    <cellStyle name="40% - 강조색5 3 6 2 2" xfId="19138"/>
    <cellStyle name="40% - 강조색5 3 6 2 3" xfId="27941"/>
    <cellStyle name="40% - 강조색5 3 6 3" xfId="12565"/>
    <cellStyle name="40% - 강조색5 3 6 3 2" xfId="21333"/>
    <cellStyle name="40% - 강조색5 3 6 4" xfId="14751"/>
    <cellStyle name="40% - 강조색5 3 6 4 2" xfId="23519"/>
    <cellStyle name="40% - 강조색5 3 6 5" xfId="16950"/>
    <cellStyle name="40% - 강조색5 3 6 6" xfId="25755"/>
    <cellStyle name="40% - 강조색5 3 6 7" xfId="5419"/>
    <cellStyle name="40% - 강조색5 3 7" xfId="1987"/>
    <cellStyle name="40% - 강조색5 3 7 2" xfId="26847"/>
    <cellStyle name="40% - 강조색5 3 7 3" xfId="6568"/>
    <cellStyle name="40% - 강조색5 3 8" xfId="6745"/>
    <cellStyle name="40% - 강조색5 3 8 2" xfId="18044"/>
    <cellStyle name="40% - 강조색5 3 9" xfId="11471"/>
    <cellStyle name="40% - 강조색5 3 9 2" xfId="20239"/>
    <cellStyle name="40% - 강조색5 30" xfId="9717"/>
    <cellStyle name="40% - 강조색5 31" xfId="9718"/>
    <cellStyle name="40% - 강조색5 32" xfId="9719"/>
    <cellStyle name="40% - 강조색5 33" xfId="9720"/>
    <cellStyle name="40% - 강조색5 34" xfId="9721"/>
    <cellStyle name="40% - 강조색5 35" xfId="9722"/>
    <cellStyle name="40% - 강조색5 36" xfId="9723"/>
    <cellStyle name="40% - 강조색5 37" xfId="9724"/>
    <cellStyle name="40% - 강조색5 38" xfId="9725"/>
    <cellStyle name="40% - 강조색5 39" xfId="9726"/>
    <cellStyle name="40% - 강조색5 4" xfId="125"/>
    <cellStyle name="40% - 강조색5 4 10" xfId="24677"/>
    <cellStyle name="40% - 강조색5 4 11" xfId="4341"/>
    <cellStyle name="40% - 강조색5 4 2" xfId="199"/>
    <cellStyle name="40% - 강조색5 4 2 2" xfId="3174"/>
    <cellStyle name="40% - 강조색5 4 2 2 2" xfId="7928"/>
    <cellStyle name="40% - 강조색5 4 2 2 2 2" xfId="19227"/>
    <cellStyle name="40% - 강조색5 4 2 2 2 3" xfId="28030"/>
    <cellStyle name="40% - 강조색5 4 2 2 3" xfId="12654"/>
    <cellStyle name="40% - 강조색5 4 2 2 3 2" xfId="21422"/>
    <cellStyle name="40% - 강조색5 4 2 2 4" xfId="14840"/>
    <cellStyle name="40% - 강조색5 4 2 2 4 2" xfId="23608"/>
    <cellStyle name="40% - 강조색5 4 2 2 5" xfId="17039"/>
    <cellStyle name="40% - 강조색5 4 2 2 6" xfId="25844"/>
    <cellStyle name="40% - 강조색5 4 2 2 7" xfId="5508"/>
    <cellStyle name="40% - 강조색5 4 2 3" xfId="2076"/>
    <cellStyle name="40% - 강조색5 4 2 3 2" xfId="26936"/>
    <cellStyle name="40% - 강조색5 4 2 3 3" xfId="6573"/>
    <cellStyle name="40% - 강조색5 4 2 4" xfId="6834"/>
    <cellStyle name="40% - 강조색5 4 2 4 2" xfId="18133"/>
    <cellStyle name="40% - 강조색5 4 2 5" xfId="11560"/>
    <cellStyle name="40% - 강조색5 4 2 5 2" xfId="20328"/>
    <cellStyle name="40% - 강조색5 4 2 6" xfId="13746"/>
    <cellStyle name="40% - 강조색5 4 2 6 2" xfId="22514"/>
    <cellStyle name="40% - 강조색5 4 2 7" xfId="15928"/>
    <cellStyle name="40% - 강조색5 4 2 8" xfId="24750"/>
    <cellStyle name="40% - 강조색5 4 2 9" xfId="4414"/>
    <cellStyle name="40% - 강조색5 4 3" xfId="332"/>
    <cellStyle name="40% - 강조색5 4 3 2" xfId="3307"/>
    <cellStyle name="40% - 강조색5 4 3 2 2" xfId="8061"/>
    <cellStyle name="40% - 강조색5 4 3 2 2 2" xfId="19360"/>
    <cellStyle name="40% - 강조색5 4 3 2 2 3" xfId="28163"/>
    <cellStyle name="40% - 강조색5 4 3 2 3" xfId="12787"/>
    <cellStyle name="40% - 강조색5 4 3 2 3 2" xfId="21555"/>
    <cellStyle name="40% - 강조색5 4 3 2 4" xfId="14973"/>
    <cellStyle name="40% - 강조색5 4 3 2 4 2" xfId="23741"/>
    <cellStyle name="40% - 강조색5 4 3 2 5" xfId="17172"/>
    <cellStyle name="40% - 강조색5 4 3 2 6" xfId="25977"/>
    <cellStyle name="40% - 강조색5 4 3 2 7" xfId="5641"/>
    <cellStyle name="40% - 강조색5 4 3 3" xfId="2209"/>
    <cellStyle name="40% - 강조색5 4 3 3 2" xfId="18266"/>
    <cellStyle name="40% - 강조색5 4 3 3 3" xfId="27069"/>
    <cellStyle name="40% - 강조색5 4 3 3 4" xfId="6967"/>
    <cellStyle name="40% - 강조색5 4 3 4" xfId="11693"/>
    <cellStyle name="40% - 강조색5 4 3 4 2" xfId="20461"/>
    <cellStyle name="40% - 강조색5 4 3 5" xfId="13879"/>
    <cellStyle name="40% - 강조색5 4 3 5 2" xfId="22647"/>
    <cellStyle name="40% - 강조색5 4 3 6" xfId="16068"/>
    <cellStyle name="40% - 강조색5 4 3 7" xfId="24883"/>
    <cellStyle name="40% - 강조색5 4 3 8" xfId="4547"/>
    <cellStyle name="40% - 강조색5 4 4" xfId="3101"/>
    <cellStyle name="40% - 강조색5 4 4 2" xfId="7855"/>
    <cellStyle name="40% - 강조색5 4 4 2 2" xfId="19154"/>
    <cellStyle name="40% - 강조색5 4 4 2 3" xfId="27957"/>
    <cellStyle name="40% - 강조색5 4 4 3" xfId="12581"/>
    <cellStyle name="40% - 강조색5 4 4 3 2" xfId="21349"/>
    <cellStyle name="40% - 강조색5 4 4 4" xfId="14767"/>
    <cellStyle name="40% - 강조색5 4 4 4 2" xfId="23535"/>
    <cellStyle name="40% - 강조색5 4 4 5" xfId="16966"/>
    <cellStyle name="40% - 강조색5 4 4 6" xfId="25771"/>
    <cellStyle name="40% - 강조색5 4 4 7" xfId="5435"/>
    <cellStyle name="40% - 강조색5 4 5" xfId="2003"/>
    <cellStyle name="40% - 강조색5 4 5 2" xfId="26863"/>
    <cellStyle name="40% - 강조색5 4 5 3" xfId="6572"/>
    <cellStyle name="40% - 강조색5 4 6" xfId="6761"/>
    <cellStyle name="40% - 강조색5 4 6 2" xfId="18060"/>
    <cellStyle name="40% - 강조색5 4 7" xfId="11487"/>
    <cellStyle name="40% - 강조색5 4 7 2" xfId="20255"/>
    <cellStyle name="40% - 강조색5 4 8" xfId="13673"/>
    <cellStyle name="40% - 강조색5 4 8 2" xfId="22441"/>
    <cellStyle name="40% - 강조색5 4 9" xfId="15889"/>
    <cellStyle name="40% - 강조색5 40" xfId="9727"/>
    <cellStyle name="40% - 강조색5 41" xfId="9728"/>
    <cellStyle name="40% - 강조색5 42" xfId="9729"/>
    <cellStyle name="40% - 강조색5 43" xfId="9730"/>
    <cellStyle name="40% - 강조색5 44" xfId="9731"/>
    <cellStyle name="40% - 강조색5 45" xfId="9732"/>
    <cellStyle name="40% - 강조색5 46" xfId="9733"/>
    <cellStyle name="40% - 강조색5 47" xfId="9734"/>
    <cellStyle name="40% - 강조색5 48" xfId="9735"/>
    <cellStyle name="40% - 강조색5 49" xfId="9736"/>
    <cellStyle name="40% - 강조색5 5" xfId="144"/>
    <cellStyle name="40% - 강조색5 5 10" xfId="4359"/>
    <cellStyle name="40% - 강조색5 5 2" xfId="390"/>
    <cellStyle name="40% - 강조색5 5 2 2" xfId="3365"/>
    <cellStyle name="40% - 강조색5 5 2 2 2" xfId="8119"/>
    <cellStyle name="40% - 강조색5 5 2 2 2 2" xfId="19418"/>
    <cellStyle name="40% - 강조색5 5 2 2 2 3" xfId="28221"/>
    <cellStyle name="40% - 강조색5 5 2 2 3" xfId="12845"/>
    <cellStyle name="40% - 강조색5 5 2 2 3 2" xfId="21613"/>
    <cellStyle name="40% - 강조색5 5 2 2 4" xfId="15031"/>
    <cellStyle name="40% - 강조색5 5 2 2 4 2" xfId="23799"/>
    <cellStyle name="40% - 강조색5 5 2 2 5" xfId="17230"/>
    <cellStyle name="40% - 강조색5 5 2 2 6" xfId="26035"/>
    <cellStyle name="40% - 강조색5 5 2 2 7" xfId="5699"/>
    <cellStyle name="40% - 강조색5 5 2 3" xfId="2267"/>
    <cellStyle name="40% - 강조색5 5 2 3 2" xfId="18324"/>
    <cellStyle name="40% - 강조색5 5 2 3 3" xfId="27127"/>
    <cellStyle name="40% - 강조색5 5 2 3 4" xfId="7025"/>
    <cellStyle name="40% - 강조색5 5 2 4" xfId="11751"/>
    <cellStyle name="40% - 강조색5 5 2 4 2" xfId="20519"/>
    <cellStyle name="40% - 강조색5 5 2 5" xfId="13937"/>
    <cellStyle name="40% - 강조색5 5 2 5 2" xfId="22705"/>
    <cellStyle name="40% - 강조색5 5 2 6" xfId="16126"/>
    <cellStyle name="40% - 강조색5 5 2 7" xfId="24941"/>
    <cellStyle name="40% - 강조색5 5 2 8" xfId="4605"/>
    <cellStyle name="40% - 강조색5 5 3" xfId="3119"/>
    <cellStyle name="40% - 강조색5 5 3 2" xfId="7873"/>
    <cellStyle name="40% - 강조색5 5 3 2 2" xfId="19172"/>
    <cellStyle name="40% - 강조색5 5 3 2 3" xfId="27975"/>
    <cellStyle name="40% - 강조색5 5 3 3" xfId="12599"/>
    <cellStyle name="40% - 강조색5 5 3 3 2" xfId="21367"/>
    <cellStyle name="40% - 강조색5 5 3 4" xfId="14785"/>
    <cellStyle name="40% - 강조색5 5 3 4 2" xfId="23553"/>
    <cellStyle name="40% - 강조색5 5 3 5" xfId="16984"/>
    <cellStyle name="40% - 강조색5 5 3 6" xfId="25789"/>
    <cellStyle name="40% - 강조색5 5 3 7" xfId="5453"/>
    <cellStyle name="40% - 강조색5 5 4" xfId="2021"/>
    <cellStyle name="40% - 강조색5 5 4 2" xfId="26881"/>
    <cellStyle name="40% - 강조색5 5 4 3" xfId="6574"/>
    <cellStyle name="40% - 강조색5 5 5" xfId="6779"/>
    <cellStyle name="40% - 강조색5 5 5 2" xfId="18078"/>
    <cellStyle name="40% - 강조색5 5 6" xfId="11505"/>
    <cellStyle name="40% - 강조색5 5 6 2" xfId="20273"/>
    <cellStyle name="40% - 강조색5 5 7" xfId="13691"/>
    <cellStyle name="40% - 강조색5 5 7 2" xfId="22459"/>
    <cellStyle name="40% - 강조색5 5 8" xfId="15993"/>
    <cellStyle name="40% - 강조색5 5 9" xfId="24695"/>
    <cellStyle name="40% - 강조색5 50" xfId="9737"/>
    <cellStyle name="40% - 강조색5 51" xfId="9738"/>
    <cellStyle name="40% - 강조색5 52" xfId="9739"/>
    <cellStyle name="40% - 강조색5 53" xfId="9740"/>
    <cellStyle name="40% - 강조색5 54" xfId="9741"/>
    <cellStyle name="40% - 강조색5 55" xfId="9742"/>
    <cellStyle name="40% - 강조색5 56" xfId="9743"/>
    <cellStyle name="40% - 강조색5 57" xfId="9744"/>
    <cellStyle name="40% - 강조색5 58" xfId="9745"/>
    <cellStyle name="40% - 강조색5 59" xfId="9746"/>
    <cellStyle name="40% - 강조색5 6" xfId="267"/>
    <cellStyle name="40% - 강조색5 6 2" xfId="3242"/>
    <cellStyle name="40% - 강조색5 6 2 2" xfId="7996"/>
    <cellStyle name="40% - 강조색5 6 2 2 2" xfId="19295"/>
    <cellStyle name="40% - 강조색5 6 2 2 3" xfId="28098"/>
    <cellStyle name="40% - 강조색5 6 2 3" xfId="12722"/>
    <cellStyle name="40% - 강조색5 6 2 3 2" xfId="21490"/>
    <cellStyle name="40% - 강조색5 6 2 4" xfId="14908"/>
    <cellStyle name="40% - 강조색5 6 2 4 2" xfId="23676"/>
    <cellStyle name="40% - 강조색5 6 2 5" xfId="17107"/>
    <cellStyle name="40% - 강조색5 6 2 6" xfId="25912"/>
    <cellStyle name="40% - 강조색5 6 2 7" xfId="5576"/>
    <cellStyle name="40% - 강조색5 6 3" xfId="2144"/>
    <cellStyle name="40% - 강조색5 6 3 2" xfId="27004"/>
    <cellStyle name="40% - 강조색5 6 3 3" xfId="6575"/>
    <cellStyle name="40% - 강조색5 6 4" xfId="6902"/>
    <cellStyle name="40% - 강조색5 6 4 2" xfId="18201"/>
    <cellStyle name="40% - 강조색5 6 5" xfId="11628"/>
    <cellStyle name="40% - 강조색5 6 5 2" xfId="20396"/>
    <cellStyle name="40% - 강조색5 6 6" xfId="13814"/>
    <cellStyle name="40% - 강조색5 6 6 2" xfId="22582"/>
    <cellStyle name="40% - 강조색5 6 7" xfId="15900"/>
    <cellStyle name="40% - 강조색5 6 8" xfId="24818"/>
    <cellStyle name="40% - 강조색5 6 9" xfId="4482"/>
    <cellStyle name="40% - 강조색5 60" xfId="9747"/>
    <cellStyle name="40% - 강조색5 61" xfId="9748"/>
    <cellStyle name="40% - 강조색5 62" xfId="9749"/>
    <cellStyle name="40% - 강조색5 63" xfId="9750"/>
    <cellStyle name="40% - 강조색5 64" xfId="9751"/>
    <cellStyle name="40% - 강조색5 65" xfId="9752"/>
    <cellStyle name="40% - 강조색5 66" xfId="9753"/>
    <cellStyle name="40% - 강조색5 67" xfId="11383"/>
    <cellStyle name="40% - 강조색5 68" xfId="6704"/>
    <cellStyle name="40% - 강조색5 68 2" xfId="18003"/>
    <cellStyle name="40% - 강조색5 69" xfId="11430"/>
    <cellStyle name="40% - 강조색5 69 2" xfId="20198"/>
    <cellStyle name="40% - 강조색5 7" xfId="448"/>
    <cellStyle name="40% - 강조색5 7 2" xfId="3422"/>
    <cellStyle name="40% - 강조색5 7 2 2" xfId="8176"/>
    <cellStyle name="40% - 강조색5 7 2 2 2" xfId="19475"/>
    <cellStyle name="40% - 강조색5 7 2 2 3" xfId="28278"/>
    <cellStyle name="40% - 강조색5 7 2 3" xfId="12902"/>
    <cellStyle name="40% - 강조색5 7 2 3 2" xfId="21670"/>
    <cellStyle name="40% - 강조색5 7 2 4" xfId="15088"/>
    <cellStyle name="40% - 강조색5 7 2 4 2" xfId="23856"/>
    <cellStyle name="40% - 강조색5 7 2 5" xfId="17287"/>
    <cellStyle name="40% - 강조색5 7 2 6" xfId="26092"/>
    <cellStyle name="40% - 강조색5 7 2 7" xfId="5756"/>
    <cellStyle name="40% - 강조색5 7 3" xfId="2324"/>
    <cellStyle name="40% - 강조색5 7 3 2" xfId="27184"/>
    <cellStyle name="40% - 강조색5 7 3 3" xfId="8913"/>
    <cellStyle name="40% - 강조색5 7 4" xfId="7082"/>
    <cellStyle name="40% - 강조색5 7 4 2" xfId="18381"/>
    <cellStyle name="40% - 강조색5 7 5" xfId="11808"/>
    <cellStyle name="40% - 강조색5 7 5 2" xfId="20576"/>
    <cellStyle name="40% - 강조색5 7 6" xfId="13994"/>
    <cellStyle name="40% - 강조색5 7 6 2" xfId="22762"/>
    <cellStyle name="40% - 강조색5 7 7" xfId="16183"/>
    <cellStyle name="40% - 강조색5 7 8" xfId="24998"/>
    <cellStyle name="40% - 강조색5 7 9" xfId="4662"/>
    <cellStyle name="40% - 강조색5 70" xfId="13616"/>
    <cellStyle name="40% - 강조색5 70 2" xfId="22384"/>
    <cellStyle name="40% - 강조색5 71" xfId="15956"/>
    <cellStyle name="40% - 강조색5 72" xfId="24620"/>
    <cellStyle name="40% - 강조색5 73" xfId="4284"/>
    <cellStyle name="40% - 강조색5 8" xfId="469"/>
    <cellStyle name="40% - 강조색5 8 2" xfId="3442"/>
    <cellStyle name="40% - 강조색5 8 2 2" xfId="8196"/>
    <cellStyle name="40% - 강조색5 8 2 2 2" xfId="19495"/>
    <cellStyle name="40% - 강조색5 8 2 2 3" xfId="28298"/>
    <cellStyle name="40% - 강조색5 8 2 3" xfId="12922"/>
    <cellStyle name="40% - 강조색5 8 2 3 2" xfId="21690"/>
    <cellStyle name="40% - 강조색5 8 2 4" xfId="15108"/>
    <cellStyle name="40% - 강조색5 8 2 4 2" xfId="23876"/>
    <cellStyle name="40% - 강조색5 8 2 5" xfId="17307"/>
    <cellStyle name="40% - 강조색5 8 2 6" xfId="26112"/>
    <cellStyle name="40% - 강조색5 8 2 7" xfId="5776"/>
    <cellStyle name="40% - 강조색5 8 3" xfId="2344"/>
    <cellStyle name="40% - 강조색5 8 3 2" xfId="27204"/>
    <cellStyle name="40% - 강조색5 8 3 3" xfId="8914"/>
    <cellStyle name="40% - 강조색5 8 4" xfId="7102"/>
    <cellStyle name="40% - 강조색5 8 4 2" xfId="18401"/>
    <cellStyle name="40% - 강조색5 8 5" xfId="11828"/>
    <cellStyle name="40% - 강조색5 8 5 2" xfId="20596"/>
    <cellStyle name="40% - 강조색5 8 6" xfId="14014"/>
    <cellStyle name="40% - 강조색5 8 6 2" xfId="22782"/>
    <cellStyle name="40% - 강조색5 8 7" xfId="16201"/>
    <cellStyle name="40% - 강조색5 8 8" xfId="25018"/>
    <cellStyle name="40% - 강조색5 8 9" xfId="4682"/>
    <cellStyle name="40% - 강조색5 9" xfId="3020"/>
    <cellStyle name="40% - 강조색5 9 2" xfId="4143"/>
    <cellStyle name="40% - 강조색5 9 2 2" xfId="8872"/>
    <cellStyle name="40% - 강조색5 9 2 2 2" xfId="20171"/>
    <cellStyle name="40% - 강조색5 9 2 2 3" xfId="28974"/>
    <cellStyle name="40% - 강조색5 9 2 3" xfId="13598"/>
    <cellStyle name="40% - 강조색5 9 2 3 2" xfId="22366"/>
    <cellStyle name="40% - 강조색5 9 2 4" xfId="15784"/>
    <cellStyle name="40% - 강조색5 9 2 4 2" xfId="24552"/>
    <cellStyle name="40% - 강조색5 9 2 5" xfId="17983"/>
    <cellStyle name="40% - 강조색5 9 2 6" xfId="26788"/>
    <cellStyle name="40% - 강조색5 9 2 7" xfId="6452"/>
    <cellStyle name="40% - 강조색5 9 3" xfId="9141"/>
    <cellStyle name="40% - 강조색5 9 3 2" xfId="27880"/>
    <cellStyle name="40% - 강조색5 9 4" xfId="7778"/>
    <cellStyle name="40% - 강조색5 9 4 2" xfId="19077"/>
    <cellStyle name="40% - 강조색5 9 5" xfId="12504"/>
    <cellStyle name="40% - 강조색5 9 5 2" xfId="21272"/>
    <cellStyle name="40% - 강조색5 9 6" xfId="14690"/>
    <cellStyle name="40% - 강조색5 9 6 2" xfId="23458"/>
    <cellStyle name="40% - 강조색5 9 7" xfId="16889"/>
    <cellStyle name="40% - 강조색5 9 8" xfId="25694"/>
    <cellStyle name="40% - 강조색5 9 9" xfId="5358"/>
    <cellStyle name="40% - 강조색6" xfId="61" builtinId="51" customBuiltin="1"/>
    <cellStyle name="40% - 강조색6 10" xfId="3036"/>
    <cellStyle name="40% - 강조색6 10 2" xfId="9123"/>
    <cellStyle name="40% - 강조색6 10 2 2" xfId="27896"/>
    <cellStyle name="40% - 강조색6 10 3" xfId="7794"/>
    <cellStyle name="40% - 강조색6 10 3 2" xfId="19093"/>
    <cellStyle name="40% - 강조색6 10 4" xfId="12520"/>
    <cellStyle name="40% - 강조색6 10 4 2" xfId="21288"/>
    <cellStyle name="40% - 강조색6 10 5" xfId="14706"/>
    <cellStyle name="40% - 강조색6 10 5 2" xfId="23474"/>
    <cellStyle name="40% - 강조색6 10 6" xfId="16905"/>
    <cellStyle name="40% - 강조색6 10 7" xfId="25710"/>
    <cellStyle name="40% - 강조색6 10 8" xfId="5374"/>
    <cellStyle name="40% - 강조색6 11" xfId="4181"/>
    <cellStyle name="40% - 강조색6 12" xfId="1948"/>
    <cellStyle name="40% - 강조색6 12 2" xfId="28991"/>
    <cellStyle name="40% - 강조색6 12 3" xfId="26802"/>
    <cellStyle name="40% - 강조색6 12 4" xfId="9119"/>
    <cellStyle name="40% - 강조색6 13" xfId="9754"/>
    <cellStyle name="40% - 강조색6 14" xfId="9755"/>
    <cellStyle name="40% - 강조색6 15" xfId="9756"/>
    <cellStyle name="40% - 강조색6 16" xfId="9757"/>
    <cellStyle name="40% - 강조색6 17" xfId="9758"/>
    <cellStyle name="40% - 강조색6 18" xfId="9759"/>
    <cellStyle name="40% - 강조색6 19" xfId="9760"/>
    <cellStyle name="40% - 강조색6 2" xfId="93"/>
    <cellStyle name="40% - 강조색6 2 10" xfId="11455"/>
    <cellStyle name="40% - 강조색6 2 10 2" xfId="20223"/>
    <cellStyle name="40% - 강조색6 2 11" xfId="13641"/>
    <cellStyle name="40% - 강조색6 2 11 2" xfId="22409"/>
    <cellStyle name="40% - 강조색6 2 12" xfId="15893"/>
    <cellStyle name="40% - 강조색6 2 13" xfId="24645"/>
    <cellStyle name="40% - 강조색6 2 14" xfId="4309"/>
    <cellStyle name="40% - 강조색6 2 2" xfId="169"/>
    <cellStyle name="40% - 강조색6 2 2 10" xfId="4384"/>
    <cellStyle name="40% - 강조색6 2 2 2" xfId="353"/>
    <cellStyle name="40% - 강조색6 2 2 2 2" xfId="3328"/>
    <cellStyle name="40% - 강조색6 2 2 2 2 2" xfId="8082"/>
    <cellStyle name="40% - 강조색6 2 2 2 2 2 2" xfId="19381"/>
    <cellStyle name="40% - 강조색6 2 2 2 2 2 3" xfId="28184"/>
    <cellStyle name="40% - 강조색6 2 2 2 2 3" xfId="12808"/>
    <cellStyle name="40% - 강조색6 2 2 2 2 3 2" xfId="21576"/>
    <cellStyle name="40% - 강조색6 2 2 2 2 4" xfId="14994"/>
    <cellStyle name="40% - 강조색6 2 2 2 2 4 2" xfId="23762"/>
    <cellStyle name="40% - 강조색6 2 2 2 2 5" xfId="17193"/>
    <cellStyle name="40% - 강조색6 2 2 2 2 6" xfId="25998"/>
    <cellStyle name="40% - 강조색6 2 2 2 2 7" xfId="5662"/>
    <cellStyle name="40% - 강조색6 2 2 2 3" xfId="2230"/>
    <cellStyle name="40% - 강조색6 2 2 2 3 2" xfId="18287"/>
    <cellStyle name="40% - 강조색6 2 2 2 3 3" xfId="27090"/>
    <cellStyle name="40% - 강조색6 2 2 2 3 4" xfId="6988"/>
    <cellStyle name="40% - 강조색6 2 2 2 4" xfId="11714"/>
    <cellStyle name="40% - 강조색6 2 2 2 4 2" xfId="20482"/>
    <cellStyle name="40% - 강조색6 2 2 2 5" xfId="13900"/>
    <cellStyle name="40% - 강조색6 2 2 2 5 2" xfId="22668"/>
    <cellStyle name="40% - 강조색6 2 2 2 6" xfId="16089"/>
    <cellStyle name="40% - 강조색6 2 2 2 7" xfId="24904"/>
    <cellStyle name="40% - 강조색6 2 2 2 8" xfId="4568"/>
    <cellStyle name="40% - 강조색6 2 2 3" xfId="3144"/>
    <cellStyle name="40% - 강조색6 2 2 3 2" xfId="7898"/>
    <cellStyle name="40% - 강조색6 2 2 3 2 2" xfId="19197"/>
    <cellStyle name="40% - 강조색6 2 2 3 2 3" xfId="28000"/>
    <cellStyle name="40% - 강조색6 2 2 3 3" xfId="12624"/>
    <cellStyle name="40% - 강조색6 2 2 3 3 2" xfId="21392"/>
    <cellStyle name="40% - 강조색6 2 2 3 4" xfId="14810"/>
    <cellStyle name="40% - 강조색6 2 2 3 4 2" xfId="23578"/>
    <cellStyle name="40% - 강조색6 2 2 3 5" xfId="17009"/>
    <cellStyle name="40% - 강조색6 2 2 3 6" xfId="25814"/>
    <cellStyle name="40% - 강조색6 2 2 3 7" xfId="5478"/>
    <cellStyle name="40% - 강조색6 2 2 4" xfId="2046"/>
    <cellStyle name="40% - 강조색6 2 2 4 2" xfId="26906"/>
    <cellStyle name="40% - 강조색6 2 2 4 3" xfId="6576"/>
    <cellStyle name="40% - 강조색6 2 2 5" xfId="6804"/>
    <cellStyle name="40% - 강조색6 2 2 5 2" xfId="18103"/>
    <cellStyle name="40% - 강조색6 2 2 6" xfId="11530"/>
    <cellStyle name="40% - 강조색6 2 2 6 2" xfId="20298"/>
    <cellStyle name="40% - 강조색6 2 2 7" xfId="13716"/>
    <cellStyle name="40% - 강조색6 2 2 7 2" xfId="22484"/>
    <cellStyle name="40% - 강조색6 2 2 8" xfId="15823"/>
    <cellStyle name="40% - 강조색6 2 2 9" xfId="24720"/>
    <cellStyle name="40% - 강조색6 2 3" xfId="231"/>
    <cellStyle name="40% - 강조색6 2 3 10" xfId="4446"/>
    <cellStyle name="40% - 강조색6 2 3 2" xfId="415"/>
    <cellStyle name="40% - 강조색6 2 3 2 2" xfId="3390"/>
    <cellStyle name="40% - 강조색6 2 3 2 2 2" xfId="8144"/>
    <cellStyle name="40% - 강조색6 2 3 2 2 2 2" xfId="19443"/>
    <cellStyle name="40% - 강조색6 2 3 2 2 2 3" xfId="28246"/>
    <cellStyle name="40% - 강조색6 2 3 2 2 3" xfId="12870"/>
    <cellStyle name="40% - 강조색6 2 3 2 2 3 2" xfId="21638"/>
    <cellStyle name="40% - 강조색6 2 3 2 2 4" xfId="15056"/>
    <cellStyle name="40% - 강조색6 2 3 2 2 4 2" xfId="23824"/>
    <cellStyle name="40% - 강조색6 2 3 2 2 5" xfId="17255"/>
    <cellStyle name="40% - 강조색6 2 3 2 2 6" xfId="26060"/>
    <cellStyle name="40% - 강조색6 2 3 2 2 7" xfId="5724"/>
    <cellStyle name="40% - 강조색6 2 3 2 3" xfId="2292"/>
    <cellStyle name="40% - 강조색6 2 3 2 3 2" xfId="18349"/>
    <cellStyle name="40% - 강조색6 2 3 2 3 3" xfId="27152"/>
    <cellStyle name="40% - 강조색6 2 3 2 3 4" xfId="7050"/>
    <cellStyle name="40% - 강조색6 2 3 2 4" xfId="11776"/>
    <cellStyle name="40% - 강조색6 2 3 2 4 2" xfId="20544"/>
    <cellStyle name="40% - 강조색6 2 3 2 5" xfId="13962"/>
    <cellStyle name="40% - 강조색6 2 3 2 5 2" xfId="22730"/>
    <cellStyle name="40% - 강조색6 2 3 2 6" xfId="16151"/>
    <cellStyle name="40% - 강조색6 2 3 2 7" xfId="24966"/>
    <cellStyle name="40% - 강조색6 2 3 2 8" xfId="4630"/>
    <cellStyle name="40% - 강조색6 2 3 3" xfId="3206"/>
    <cellStyle name="40% - 강조색6 2 3 3 2" xfId="7960"/>
    <cellStyle name="40% - 강조색6 2 3 3 2 2" xfId="19259"/>
    <cellStyle name="40% - 강조색6 2 3 3 2 3" xfId="28062"/>
    <cellStyle name="40% - 강조색6 2 3 3 3" xfId="12686"/>
    <cellStyle name="40% - 강조색6 2 3 3 3 2" xfId="21454"/>
    <cellStyle name="40% - 강조색6 2 3 3 4" xfId="14872"/>
    <cellStyle name="40% - 강조색6 2 3 3 4 2" xfId="23640"/>
    <cellStyle name="40% - 강조색6 2 3 3 5" xfId="17071"/>
    <cellStyle name="40% - 강조색6 2 3 3 6" xfId="25876"/>
    <cellStyle name="40% - 강조색6 2 3 3 7" xfId="5540"/>
    <cellStyle name="40% - 강조색6 2 3 4" xfId="2108"/>
    <cellStyle name="40% - 강조색6 2 3 4 2" xfId="26968"/>
    <cellStyle name="40% - 강조색6 2 3 4 3" xfId="6577"/>
    <cellStyle name="40% - 강조색6 2 3 5" xfId="6866"/>
    <cellStyle name="40% - 강조색6 2 3 5 2" xfId="18165"/>
    <cellStyle name="40% - 강조색6 2 3 6" xfId="11592"/>
    <cellStyle name="40% - 강조색6 2 3 6 2" xfId="20360"/>
    <cellStyle name="40% - 강조색6 2 3 7" xfId="13778"/>
    <cellStyle name="40% - 강조색6 2 3 7 2" xfId="22546"/>
    <cellStyle name="40% - 강조색6 2 3 8" xfId="15881"/>
    <cellStyle name="40% - 강조색6 2 3 9" xfId="24782"/>
    <cellStyle name="40% - 강조색6 2 4" xfId="292"/>
    <cellStyle name="40% - 강조색6 2 4 2" xfId="3267"/>
    <cellStyle name="40% - 강조색6 2 4 2 2" xfId="8021"/>
    <cellStyle name="40% - 강조색6 2 4 2 2 2" xfId="19320"/>
    <cellStyle name="40% - 강조색6 2 4 2 2 3" xfId="28123"/>
    <cellStyle name="40% - 강조색6 2 4 2 3" xfId="12747"/>
    <cellStyle name="40% - 강조색6 2 4 2 3 2" xfId="21515"/>
    <cellStyle name="40% - 강조색6 2 4 2 4" xfId="14933"/>
    <cellStyle name="40% - 강조색6 2 4 2 4 2" xfId="23701"/>
    <cellStyle name="40% - 강조색6 2 4 2 5" xfId="17132"/>
    <cellStyle name="40% - 강조색6 2 4 2 6" xfId="25937"/>
    <cellStyle name="40% - 강조색6 2 4 2 7" xfId="5601"/>
    <cellStyle name="40% - 강조색6 2 4 3" xfId="2169"/>
    <cellStyle name="40% - 강조색6 2 4 3 2" xfId="27029"/>
    <cellStyle name="40% - 강조색6 2 4 3 3" xfId="6578"/>
    <cellStyle name="40% - 강조색6 2 4 4" xfId="6927"/>
    <cellStyle name="40% - 강조색6 2 4 4 2" xfId="18226"/>
    <cellStyle name="40% - 강조색6 2 4 5" xfId="11653"/>
    <cellStyle name="40% - 강조색6 2 4 5 2" xfId="20421"/>
    <cellStyle name="40% - 강조색6 2 4 6" xfId="13839"/>
    <cellStyle name="40% - 강조색6 2 4 6 2" xfId="22607"/>
    <cellStyle name="40% - 강조색6 2 4 7" xfId="16028"/>
    <cellStyle name="40% - 강조색6 2 4 8" xfId="24843"/>
    <cellStyle name="40% - 강조색6 2 4 9" xfId="4507"/>
    <cellStyle name="40% - 강조색6 2 5" xfId="494"/>
    <cellStyle name="40% - 강조색6 2 5 2" xfId="3467"/>
    <cellStyle name="40% - 강조색6 2 5 2 2" xfId="8221"/>
    <cellStyle name="40% - 강조색6 2 5 2 2 2" xfId="19520"/>
    <cellStyle name="40% - 강조색6 2 5 2 2 3" xfId="28323"/>
    <cellStyle name="40% - 강조색6 2 5 2 3" xfId="12947"/>
    <cellStyle name="40% - 강조색6 2 5 2 3 2" xfId="21715"/>
    <cellStyle name="40% - 강조색6 2 5 2 4" xfId="15133"/>
    <cellStyle name="40% - 강조색6 2 5 2 4 2" xfId="23901"/>
    <cellStyle name="40% - 강조색6 2 5 2 5" xfId="17332"/>
    <cellStyle name="40% - 강조색6 2 5 2 6" xfId="26137"/>
    <cellStyle name="40% - 강조색6 2 5 2 7" xfId="5801"/>
    <cellStyle name="40% - 강조색6 2 5 3" xfId="2369"/>
    <cellStyle name="40% - 강조색6 2 5 3 2" xfId="18426"/>
    <cellStyle name="40% - 강조색6 2 5 3 3" xfId="27229"/>
    <cellStyle name="40% - 강조색6 2 5 3 4" xfId="7127"/>
    <cellStyle name="40% - 강조색6 2 5 4" xfId="11853"/>
    <cellStyle name="40% - 강조색6 2 5 4 2" xfId="20621"/>
    <cellStyle name="40% - 강조색6 2 5 5" xfId="14039"/>
    <cellStyle name="40% - 강조색6 2 5 5 2" xfId="22807"/>
    <cellStyle name="40% - 강조색6 2 5 6" xfId="16226"/>
    <cellStyle name="40% - 강조색6 2 5 7" xfId="25043"/>
    <cellStyle name="40% - 강조색6 2 5 8" xfId="4707"/>
    <cellStyle name="40% - 강조색6 2 6" xfId="527"/>
    <cellStyle name="40% - 강조색6 2 7" xfId="3069"/>
    <cellStyle name="40% - 강조색6 2 7 2" xfId="7823"/>
    <cellStyle name="40% - 강조색6 2 7 2 2" xfId="19122"/>
    <cellStyle name="40% - 강조색6 2 7 2 3" xfId="27925"/>
    <cellStyle name="40% - 강조색6 2 7 3" xfId="12549"/>
    <cellStyle name="40% - 강조색6 2 7 3 2" xfId="21317"/>
    <cellStyle name="40% - 강조색6 2 7 4" xfId="14735"/>
    <cellStyle name="40% - 강조색6 2 7 4 2" xfId="23503"/>
    <cellStyle name="40% - 강조색6 2 7 5" xfId="16934"/>
    <cellStyle name="40% - 강조색6 2 7 6" xfId="25739"/>
    <cellStyle name="40% - 강조색6 2 7 7" xfId="5403"/>
    <cellStyle name="40% - 강조색6 2 8" xfId="3595"/>
    <cellStyle name="40% - 강조색6 2 9" xfId="1971"/>
    <cellStyle name="40% - 강조색6 2 9 2" xfId="18028"/>
    <cellStyle name="40% - 강조색6 2 9 3" xfId="26831"/>
    <cellStyle name="40% - 강조색6 2 9 4" xfId="6729"/>
    <cellStyle name="40% - 강조색6 20" xfId="9761"/>
    <cellStyle name="40% - 강조색6 21" xfId="9762"/>
    <cellStyle name="40% - 강조색6 22" xfId="9763"/>
    <cellStyle name="40% - 강조색6 23" xfId="9764"/>
    <cellStyle name="40% - 강조색6 24" xfId="9765"/>
    <cellStyle name="40% - 강조색6 25" xfId="9766"/>
    <cellStyle name="40% - 강조색6 26" xfId="9767"/>
    <cellStyle name="40% - 강조색6 27" xfId="9768"/>
    <cellStyle name="40% - 강조색6 28" xfId="9769"/>
    <cellStyle name="40% - 강조색6 29" xfId="9770"/>
    <cellStyle name="40% - 강조색6 3" xfId="111"/>
    <cellStyle name="40% - 강조색6 3 10" xfId="13659"/>
    <cellStyle name="40% - 강조색6 3 10 2" xfId="22427"/>
    <cellStyle name="40% - 강조색6 3 11" xfId="15970"/>
    <cellStyle name="40% - 강조색6 3 12" xfId="24663"/>
    <cellStyle name="40% - 강조색6 3 13" xfId="4327"/>
    <cellStyle name="40% - 강조색6 3 2" xfId="187"/>
    <cellStyle name="40% - 강조색6 3 2 10" xfId="4402"/>
    <cellStyle name="40% - 강조색6 3 2 2" xfId="371"/>
    <cellStyle name="40% - 강조색6 3 2 2 2" xfId="3346"/>
    <cellStyle name="40% - 강조색6 3 2 2 2 2" xfId="8100"/>
    <cellStyle name="40% - 강조색6 3 2 2 2 2 2" xfId="19399"/>
    <cellStyle name="40% - 강조색6 3 2 2 2 2 3" xfId="28202"/>
    <cellStyle name="40% - 강조색6 3 2 2 2 3" xfId="12826"/>
    <cellStyle name="40% - 강조색6 3 2 2 2 3 2" xfId="21594"/>
    <cellStyle name="40% - 강조색6 3 2 2 2 4" xfId="15012"/>
    <cellStyle name="40% - 강조색6 3 2 2 2 4 2" xfId="23780"/>
    <cellStyle name="40% - 강조색6 3 2 2 2 5" xfId="17211"/>
    <cellStyle name="40% - 강조색6 3 2 2 2 6" xfId="26016"/>
    <cellStyle name="40% - 강조색6 3 2 2 2 7" xfId="5680"/>
    <cellStyle name="40% - 강조색6 3 2 2 3" xfId="2248"/>
    <cellStyle name="40% - 강조색6 3 2 2 3 2" xfId="18305"/>
    <cellStyle name="40% - 강조색6 3 2 2 3 3" xfId="27108"/>
    <cellStyle name="40% - 강조색6 3 2 2 3 4" xfId="7006"/>
    <cellStyle name="40% - 강조색6 3 2 2 4" xfId="11732"/>
    <cellStyle name="40% - 강조색6 3 2 2 4 2" xfId="20500"/>
    <cellStyle name="40% - 강조색6 3 2 2 5" xfId="13918"/>
    <cellStyle name="40% - 강조색6 3 2 2 5 2" xfId="22686"/>
    <cellStyle name="40% - 강조색6 3 2 2 6" xfId="16107"/>
    <cellStyle name="40% - 강조색6 3 2 2 7" xfId="24922"/>
    <cellStyle name="40% - 강조색6 3 2 2 8" xfId="4586"/>
    <cellStyle name="40% - 강조색6 3 2 3" xfId="3162"/>
    <cellStyle name="40% - 강조색6 3 2 3 2" xfId="7916"/>
    <cellStyle name="40% - 강조색6 3 2 3 2 2" xfId="19215"/>
    <cellStyle name="40% - 강조색6 3 2 3 2 3" xfId="28018"/>
    <cellStyle name="40% - 강조색6 3 2 3 3" xfId="12642"/>
    <cellStyle name="40% - 강조색6 3 2 3 3 2" xfId="21410"/>
    <cellStyle name="40% - 강조색6 3 2 3 4" xfId="14828"/>
    <cellStyle name="40% - 강조색6 3 2 3 4 2" xfId="23596"/>
    <cellStyle name="40% - 강조색6 3 2 3 5" xfId="17027"/>
    <cellStyle name="40% - 강조색6 3 2 3 6" xfId="25832"/>
    <cellStyle name="40% - 강조색6 3 2 3 7" xfId="5496"/>
    <cellStyle name="40% - 강조색6 3 2 4" xfId="2064"/>
    <cellStyle name="40% - 강조색6 3 2 4 2" xfId="26924"/>
    <cellStyle name="40% - 강조색6 3 2 4 3" xfId="6580"/>
    <cellStyle name="40% - 강조색6 3 2 5" xfId="6822"/>
    <cellStyle name="40% - 강조색6 3 2 5 2" xfId="18121"/>
    <cellStyle name="40% - 강조색6 3 2 6" xfId="11548"/>
    <cellStyle name="40% - 강조색6 3 2 6 2" xfId="20316"/>
    <cellStyle name="40% - 강조색6 3 2 7" xfId="13734"/>
    <cellStyle name="40% - 강조색6 3 2 7 2" xfId="22502"/>
    <cellStyle name="40% - 강조색6 3 2 8" xfId="15884"/>
    <cellStyle name="40% - 강조색6 3 2 9" xfId="24738"/>
    <cellStyle name="40% - 강조색6 3 3" xfId="249"/>
    <cellStyle name="40% - 강조색6 3 3 10" xfId="4464"/>
    <cellStyle name="40% - 강조색6 3 3 2" xfId="433"/>
    <cellStyle name="40% - 강조색6 3 3 2 2" xfId="3408"/>
    <cellStyle name="40% - 강조색6 3 3 2 2 2" xfId="8162"/>
    <cellStyle name="40% - 강조색6 3 3 2 2 2 2" xfId="19461"/>
    <cellStyle name="40% - 강조색6 3 3 2 2 2 3" xfId="28264"/>
    <cellStyle name="40% - 강조색6 3 3 2 2 3" xfId="12888"/>
    <cellStyle name="40% - 강조색6 3 3 2 2 3 2" xfId="21656"/>
    <cellStyle name="40% - 강조색6 3 3 2 2 4" xfId="15074"/>
    <cellStyle name="40% - 강조색6 3 3 2 2 4 2" xfId="23842"/>
    <cellStyle name="40% - 강조색6 3 3 2 2 5" xfId="17273"/>
    <cellStyle name="40% - 강조색6 3 3 2 2 6" xfId="26078"/>
    <cellStyle name="40% - 강조색6 3 3 2 2 7" xfId="5742"/>
    <cellStyle name="40% - 강조색6 3 3 2 3" xfId="2310"/>
    <cellStyle name="40% - 강조색6 3 3 2 3 2" xfId="18367"/>
    <cellStyle name="40% - 강조색6 3 3 2 3 3" xfId="27170"/>
    <cellStyle name="40% - 강조색6 3 3 2 3 4" xfId="7068"/>
    <cellStyle name="40% - 강조색6 3 3 2 4" xfId="11794"/>
    <cellStyle name="40% - 강조색6 3 3 2 4 2" xfId="20562"/>
    <cellStyle name="40% - 강조색6 3 3 2 5" xfId="13980"/>
    <cellStyle name="40% - 강조색6 3 3 2 5 2" xfId="22748"/>
    <cellStyle name="40% - 강조색6 3 3 2 6" xfId="16169"/>
    <cellStyle name="40% - 강조색6 3 3 2 7" xfId="24984"/>
    <cellStyle name="40% - 강조색6 3 3 2 8" xfId="4648"/>
    <cellStyle name="40% - 강조색6 3 3 3" xfId="3224"/>
    <cellStyle name="40% - 강조색6 3 3 3 2" xfId="7978"/>
    <cellStyle name="40% - 강조색6 3 3 3 2 2" xfId="19277"/>
    <cellStyle name="40% - 강조색6 3 3 3 2 3" xfId="28080"/>
    <cellStyle name="40% - 강조색6 3 3 3 3" xfId="12704"/>
    <cellStyle name="40% - 강조색6 3 3 3 3 2" xfId="21472"/>
    <cellStyle name="40% - 강조색6 3 3 3 4" xfId="14890"/>
    <cellStyle name="40% - 강조색6 3 3 3 4 2" xfId="23658"/>
    <cellStyle name="40% - 강조색6 3 3 3 5" xfId="17089"/>
    <cellStyle name="40% - 강조색6 3 3 3 6" xfId="25894"/>
    <cellStyle name="40% - 강조색6 3 3 3 7" xfId="5558"/>
    <cellStyle name="40% - 강조색6 3 3 4" xfId="2126"/>
    <cellStyle name="40% - 강조색6 3 3 4 2" xfId="26986"/>
    <cellStyle name="40% - 강조색6 3 3 4 3" xfId="6581"/>
    <cellStyle name="40% - 강조색6 3 3 5" xfId="6884"/>
    <cellStyle name="40% - 강조색6 3 3 5 2" xfId="18183"/>
    <cellStyle name="40% - 강조색6 3 3 6" xfId="11610"/>
    <cellStyle name="40% - 강조색6 3 3 6 2" xfId="20378"/>
    <cellStyle name="40% - 강조색6 3 3 7" xfId="13796"/>
    <cellStyle name="40% - 강조색6 3 3 7 2" xfId="22564"/>
    <cellStyle name="40% - 강조색6 3 3 8" xfId="15839"/>
    <cellStyle name="40% - 강조색6 3 3 9" xfId="24800"/>
    <cellStyle name="40% - 강조색6 3 4" xfId="310"/>
    <cellStyle name="40% - 강조색6 3 4 2" xfId="3285"/>
    <cellStyle name="40% - 강조색6 3 4 2 2" xfId="8039"/>
    <cellStyle name="40% - 강조색6 3 4 2 2 2" xfId="19338"/>
    <cellStyle name="40% - 강조색6 3 4 2 2 3" xfId="28141"/>
    <cellStyle name="40% - 강조색6 3 4 2 3" xfId="12765"/>
    <cellStyle name="40% - 강조색6 3 4 2 3 2" xfId="21533"/>
    <cellStyle name="40% - 강조색6 3 4 2 4" xfId="14951"/>
    <cellStyle name="40% - 강조색6 3 4 2 4 2" xfId="23719"/>
    <cellStyle name="40% - 강조색6 3 4 2 5" xfId="17150"/>
    <cellStyle name="40% - 강조색6 3 4 2 6" xfId="25955"/>
    <cellStyle name="40% - 강조색6 3 4 2 7" xfId="5619"/>
    <cellStyle name="40% - 강조색6 3 4 3" xfId="2187"/>
    <cellStyle name="40% - 강조색6 3 4 3 2" xfId="27047"/>
    <cellStyle name="40% - 강조색6 3 4 3 3" xfId="6582"/>
    <cellStyle name="40% - 강조색6 3 4 4" xfId="6945"/>
    <cellStyle name="40% - 강조색6 3 4 4 2" xfId="18244"/>
    <cellStyle name="40% - 강조색6 3 4 5" xfId="11671"/>
    <cellStyle name="40% - 강조색6 3 4 5 2" xfId="20439"/>
    <cellStyle name="40% - 강조색6 3 4 6" xfId="13857"/>
    <cellStyle name="40% - 강조색6 3 4 6 2" xfId="22625"/>
    <cellStyle name="40% - 강조색6 3 4 7" xfId="16046"/>
    <cellStyle name="40% - 강조색6 3 4 8" xfId="24861"/>
    <cellStyle name="40% - 강조색6 3 4 9" xfId="4525"/>
    <cellStyle name="40% - 강조색6 3 5" xfId="512"/>
    <cellStyle name="40% - 강조색6 3 5 2" xfId="3485"/>
    <cellStyle name="40% - 강조색6 3 5 2 2" xfId="8239"/>
    <cellStyle name="40% - 강조색6 3 5 2 2 2" xfId="19538"/>
    <cellStyle name="40% - 강조색6 3 5 2 2 3" xfId="28341"/>
    <cellStyle name="40% - 강조색6 3 5 2 3" xfId="12965"/>
    <cellStyle name="40% - 강조색6 3 5 2 3 2" xfId="21733"/>
    <cellStyle name="40% - 강조색6 3 5 2 4" xfId="15151"/>
    <cellStyle name="40% - 강조색6 3 5 2 4 2" xfId="23919"/>
    <cellStyle name="40% - 강조색6 3 5 2 5" xfId="17350"/>
    <cellStyle name="40% - 강조색6 3 5 2 6" xfId="26155"/>
    <cellStyle name="40% - 강조색6 3 5 2 7" xfId="5819"/>
    <cellStyle name="40% - 강조색6 3 5 3" xfId="2387"/>
    <cellStyle name="40% - 강조색6 3 5 3 2" xfId="18444"/>
    <cellStyle name="40% - 강조색6 3 5 3 3" xfId="27247"/>
    <cellStyle name="40% - 강조색6 3 5 3 4" xfId="7145"/>
    <cellStyle name="40% - 강조색6 3 5 4" xfId="11871"/>
    <cellStyle name="40% - 강조색6 3 5 4 2" xfId="20639"/>
    <cellStyle name="40% - 강조색6 3 5 5" xfId="14057"/>
    <cellStyle name="40% - 강조색6 3 5 5 2" xfId="22825"/>
    <cellStyle name="40% - 강조색6 3 5 6" xfId="16244"/>
    <cellStyle name="40% - 강조색6 3 5 7" xfId="25061"/>
    <cellStyle name="40% - 강조색6 3 5 8" xfId="4725"/>
    <cellStyle name="40% - 강조색6 3 6" xfId="3087"/>
    <cellStyle name="40% - 강조색6 3 6 2" xfId="7841"/>
    <cellStyle name="40% - 강조색6 3 6 2 2" xfId="19140"/>
    <cellStyle name="40% - 강조색6 3 6 2 3" xfId="27943"/>
    <cellStyle name="40% - 강조색6 3 6 3" xfId="12567"/>
    <cellStyle name="40% - 강조색6 3 6 3 2" xfId="21335"/>
    <cellStyle name="40% - 강조색6 3 6 4" xfId="14753"/>
    <cellStyle name="40% - 강조색6 3 6 4 2" xfId="23521"/>
    <cellStyle name="40% - 강조색6 3 6 5" xfId="16952"/>
    <cellStyle name="40% - 강조색6 3 6 6" xfId="25757"/>
    <cellStyle name="40% - 강조색6 3 6 7" xfId="5421"/>
    <cellStyle name="40% - 강조색6 3 7" xfId="1989"/>
    <cellStyle name="40% - 강조색6 3 7 2" xfId="26849"/>
    <cellStyle name="40% - 강조색6 3 7 3" xfId="6579"/>
    <cellStyle name="40% - 강조색6 3 8" xfId="6747"/>
    <cellStyle name="40% - 강조색6 3 8 2" xfId="18046"/>
    <cellStyle name="40% - 강조색6 3 9" xfId="11473"/>
    <cellStyle name="40% - 강조색6 3 9 2" xfId="20241"/>
    <cellStyle name="40% - 강조색6 30" xfId="9771"/>
    <cellStyle name="40% - 강조색6 31" xfId="9772"/>
    <cellStyle name="40% - 강조색6 32" xfId="9773"/>
    <cellStyle name="40% - 강조색6 33" xfId="9774"/>
    <cellStyle name="40% - 강조색6 34" xfId="9775"/>
    <cellStyle name="40% - 강조색6 35" xfId="9776"/>
    <cellStyle name="40% - 강조색6 36" xfId="9777"/>
    <cellStyle name="40% - 강조색6 37" xfId="9778"/>
    <cellStyle name="40% - 강조색6 38" xfId="9779"/>
    <cellStyle name="40% - 강조색6 39" xfId="9780"/>
    <cellStyle name="40% - 강조색6 4" xfId="127"/>
    <cellStyle name="40% - 강조색6 4 10" xfId="24679"/>
    <cellStyle name="40% - 강조색6 4 11" xfId="4343"/>
    <cellStyle name="40% - 강조색6 4 2" xfId="201"/>
    <cellStyle name="40% - 강조색6 4 2 2" xfId="3176"/>
    <cellStyle name="40% - 강조색6 4 2 2 2" xfId="7930"/>
    <cellStyle name="40% - 강조색6 4 2 2 2 2" xfId="19229"/>
    <cellStyle name="40% - 강조색6 4 2 2 2 3" xfId="28032"/>
    <cellStyle name="40% - 강조색6 4 2 2 3" xfId="12656"/>
    <cellStyle name="40% - 강조색6 4 2 2 3 2" xfId="21424"/>
    <cellStyle name="40% - 강조색6 4 2 2 4" xfId="14842"/>
    <cellStyle name="40% - 강조색6 4 2 2 4 2" xfId="23610"/>
    <cellStyle name="40% - 강조색6 4 2 2 5" xfId="17041"/>
    <cellStyle name="40% - 강조색6 4 2 2 6" xfId="25846"/>
    <cellStyle name="40% - 강조색6 4 2 2 7" xfId="5510"/>
    <cellStyle name="40% - 강조색6 4 2 3" xfId="2078"/>
    <cellStyle name="40% - 강조색6 4 2 3 2" xfId="26938"/>
    <cellStyle name="40% - 강조색6 4 2 3 3" xfId="6584"/>
    <cellStyle name="40% - 강조색6 4 2 4" xfId="6836"/>
    <cellStyle name="40% - 강조색6 4 2 4 2" xfId="18135"/>
    <cellStyle name="40% - 강조색6 4 2 5" xfId="11562"/>
    <cellStyle name="40% - 강조색6 4 2 5 2" xfId="20330"/>
    <cellStyle name="40% - 강조색6 4 2 6" xfId="13748"/>
    <cellStyle name="40% - 강조색6 4 2 6 2" xfId="22516"/>
    <cellStyle name="40% - 강조색6 4 2 7" xfId="15895"/>
    <cellStyle name="40% - 강조색6 4 2 8" xfId="24752"/>
    <cellStyle name="40% - 강조색6 4 2 9" xfId="4416"/>
    <cellStyle name="40% - 강조색6 4 3" xfId="334"/>
    <cellStyle name="40% - 강조색6 4 3 2" xfId="3309"/>
    <cellStyle name="40% - 강조색6 4 3 2 2" xfId="8063"/>
    <cellStyle name="40% - 강조색6 4 3 2 2 2" xfId="19362"/>
    <cellStyle name="40% - 강조색6 4 3 2 2 3" xfId="28165"/>
    <cellStyle name="40% - 강조색6 4 3 2 3" xfId="12789"/>
    <cellStyle name="40% - 강조색6 4 3 2 3 2" xfId="21557"/>
    <cellStyle name="40% - 강조색6 4 3 2 4" xfId="14975"/>
    <cellStyle name="40% - 강조색6 4 3 2 4 2" xfId="23743"/>
    <cellStyle name="40% - 강조색6 4 3 2 5" xfId="17174"/>
    <cellStyle name="40% - 강조색6 4 3 2 6" xfId="25979"/>
    <cellStyle name="40% - 강조색6 4 3 2 7" xfId="5643"/>
    <cellStyle name="40% - 강조색6 4 3 3" xfId="2211"/>
    <cellStyle name="40% - 강조색6 4 3 3 2" xfId="18268"/>
    <cellStyle name="40% - 강조색6 4 3 3 3" xfId="27071"/>
    <cellStyle name="40% - 강조색6 4 3 3 4" xfId="6969"/>
    <cellStyle name="40% - 강조색6 4 3 4" xfId="11695"/>
    <cellStyle name="40% - 강조색6 4 3 4 2" xfId="20463"/>
    <cellStyle name="40% - 강조색6 4 3 5" xfId="13881"/>
    <cellStyle name="40% - 강조색6 4 3 5 2" xfId="22649"/>
    <cellStyle name="40% - 강조색6 4 3 6" xfId="16070"/>
    <cellStyle name="40% - 강조색6 4 3 7" xfId="24885"/>
    <cellStyle name="40% - 강조색6 4 3 8" xfId="4549"/>
    <cellStyle name="40% - 강조색6 4 4" xfId="3103"/>
    <cellStyle name="40% - 강조색6 4 4 2" xfId="7857"/>
    <cellStyle name="40% - 강조색6 4 4 2 2" xfId="19156"/>
    <cellStyle name="40% - 강조색6 4 4 2 3" xfId="27959"/>
    <cellStyle name="40% - 강조색6 4 4 3" xfId="12583"/>
    <cellStyle name="40% - 강조색6 4 4 3 2" xfId="21351"/>
    <cellStyle name="40% - 강조색6 4 4 4" xfId="14769"/>
    <cellStyle name="40% - 강조색6 4 4 4 2" xfId="23537"/>
    <cellStyle name="40% - 강조색6 4 4 5" xfId="16968"/>
    <cellStyle name="40% - 강조색6 4 4 6" xfId="25773"/>
    <cellStyle name="40% - 강조색6 4 4 7" xfId="5437"/>
    <cellStyle name="40% - 강조색6 4 5" xfId="2005"/>
    <cellStyle name="40% - 강조색6 4 5 2" xfId="26865"/>
    <cellStyle name="40% - 강조색6 4 5 3" xfId="6583"/>
    <cellStyle name="40% - 강조색6 4 6" xfId="6763"/>
    <cellStyle name="40% - 강조색6 4 6 2" xfId="18062"/>
    <cellStyle name="40% - 강조색6 4 7" xfId="11489"/>
    <cellStyle name="40% - 강조색6 4 7 2" xfId="20257"/>
    <cellStyle name="40% - 강조색6 4 8" xfId="13675"/>
    <cellStyle name="40% - 강조색6 4 8 2" xfId="22443"/>
    <cellStyle name="40% - 강조색6 4 9" xfId="15794"/>
    <cellStyle name="40% - 강조색6 40" xfId="9782"/>
    <cellStyle name="40% - 강조색6 41" xfId="9783"/>
    <cellStyle name="40% - 강조색6 42" xfId="9784"/>
    <cellStyle name="40% - 강조색6 43" xfId="9785"/>
    <cellStyle name="40% - 강조색6 44" xfId="9786"/>
    <cellStyle name="40% - 강조색6 45" xfId="9787"/>
    <cellStyle name="40% - 강조색6 46" xfId="9788"/>
    <cellStyle name="40% - 강조색6 47" xfId="9789"/>
    <cellStyle name="40% - 강조색6 48" xfId="9790"/>
    <cellStyle name="40% - 강조색6 49" xfId="9791"/>
    <cellStyle name="40% - 강조색6 5" xfId="146"/>
    <cellStyle name="40% - 강조색6 5 10" xfId="4361"/>
    <cellStyle name="40% - 강조색6 5 2" xfId="392"/>
    <cellStyle name="40% - 강조색6 5 2 2" xfId="3367"/>
    <cellStyle name="40% - 강조색6 5 2 2 2" xfId="8121"/>
    <cellStyle name="40% - 강조색6 5 2 2 2 2" xfId="19420"/>
    <cellStyle name="40% - 강조색6 5 2 2 2 3" xfId="28223"/>
    <cellStyle name="40% - 강조색6 5 2 2 3" xfId="12847"/>
    <cellStyle name="40% - 강조색6 5 2 2 3 2" xfId="21615"/>
    <cellStyle name="40% - 강조색6 5 2 2 4" xfId="15033"/>
    <cellStyle name="40% - 강조색6 5 2 2 4 2" xfId="23801"/>
    <cellStyle name="40% - 강조색6 5 2 2 5" xfId="17232"/>
    <cellStyle name="40% - 강조색6 5 2 2 6" xfId="26037"/>
    <cellStyle name="40% - 강조색6 5 2 2 7" xfId="5701"/>
    <cellStyle name="40% - 강조색6 5 2 3" xfId="2269"/>
    <cellStyle name="40% - 강조색6 5 2 3 2" xfId="18326"/>
    <cellStyle name="40% - 강조색6 5 2 3 3" xfId="27129"/>
    <cellStyle name="40% - 강조색6 5 2 3 4" xfId="7027"/>
    <cellStyle name="40% - 강조색6 5 2 4" xfId="11753"/>
    <cellStyle name="40% - 강조색6 5 2 4 2" xfId="20521"/>
    <cellStyle name="40% - 강조색6 5 2 5" xfId="13939"/>
    <cellStyle name="40% - 강조색6 5 2 5 2" xfId="22707"/>
    <cellStyle name="40% - 강조색6 5 2 6" xfId="16128"/>
    <cellStyle name="40% - 강조색6 5 2 7" xfId="24943"/>
    <cellStyle name="40% - 강조색6 5 2 8" xfId="4607"/>
    <cellStyle name="40% - 강조색6 5 3" xfId="3121"/>
    <cellStyle name="40% - 강조색6 5 3 2" xfId="7875"/>
    <cellStyle name="40% - 강조색6 5 3 2 2" xfId="19174"/>
    <cellStyle name="40% - 강조색6 5 3 2 3" xfId="27977"/>
    <cellStyle name="40% - 강조색6 5 3 3" xfId="12601"/>
    <cellStyle name="40% - 강조색6 5 3 3 2" xfId="21369"/>
    <cellStyle name="40% - 강조색6 5 3 4" xfId="14787"/>
    <cellStyle name="40% - 강조색6 5 3 4 2" xfId="23555"/>
    <cellStyle name="40% - 강조색6 5 3 5" xfId="16986"/>
    <cellStyle name="40% - 강조색6 5 3 6" xfId="25791"/>
    <cellStyle name="40% - 강조색6 5 3 7" xfId="5455"/>
    <cellStyle name="40% - 강조색6 5 4" xfId="2023"/>
    <cellStyle name="40% - 강조색6 5 4 2" xfId="26883"/>
    <cellStyle name="40% - 강조색6 5 4 3" xfId="6585"/>
    <cellStyle name="40% - 강조색6 5 5" xfId="6781"/>
    <cellStyle name="40% - 강조색6 5 5 2" xfId="18080"/>
    <cellStyle name="40% - 강조색6 5 6" xfId="11507"/>
    <cellStyle name="40% - 강조색6 5 6 2" xfId="20275"/>
    <cellStyle name="40% - 강조색6 5 7" xfId="13693"/>
    <cellStyle name="40% - 강조색6 5 7 2" xfId="22461"/>
    <cellStyle name="40% - 강조색6 5 8" xfId="16000"/>
    <cellStyle name="40% - 강조색6 5 9" xfId="24697"/>
    <cellStyle name="40% - 강조색6 50" xfId="9792"/>
    <cellStyle name="40% - 강조색6 51" xfId="9793"/>
    <cellStyle name="40% - 강조색6 52" xfId="9794"/>
    <cellStyle name="40% - 강조색6 53" xfId="9795"/>
    <cellStyle name="40% - 강조색6 54" xfId="9796"/>
    <cellStyle name="40% - 강조색6 55" xfId="9797"/>
    <cellStyle name="40% - 강조색6 56" xfId="9798"/>
    <cellStyle name="40% - 강조색6 57" xfId="9799"/>
    <cellStyle name="40% - 강조색6 58" xfId="9800"/>
    <cellStyle name="40% - 강조색6 59" xfId="9801"/>
    <cellStyle name="40% - 강조색6 6" xfId="269"/>
    <cellStyle name="40% - 강조색6 6 2" xfId="3244"/>
    <cellStyle name="40% - 강조색6 6 2 2" xfId="7998"/>
    <cellStyle name="40% - 강조색6 6 2 2 2" xfId="19297"/>
    <cellStyle name="40% - 강조색6 6 2 2 3" xfId="28100"/>
    <cellStyle name="40% - 강조색6 6 2 3" xfId="12724"/>
    <cellStyle name="40% - 강조색6 6 2 3 2" xfId="21492"/>
    <cellStyle name="40% - 강조색6 6 2 4" xfId="14910"/>
    <cellStyle name="40% - 강조색6 6 2 4 2" xfId="23678"/>
    <cellStyle name="40% - 강조색6 6 2 5" xfId="17109"/>
    <cellStyle name="40% - 강조색6 6 2 6" xfId="25914"/>
    <cellStyle name="40% - 강조색6 6 2 7" xfId="5578"/>
    <cellStyle name="40% - 강조색6 6 3" xfId="2146"/>
    <cellStyle name="40% - 강조색6 6 3 2" xfId="27006"/>
    <cellStyle name="40% - 강조색6 6 3 3" xfId="6586"/>
    <cellStyle name="40% - 강조색6 6 4" xfId="6904"/>
    <cellStyle name="40% - 강조색6 6 4 2" xfId="18203"/>
    <cellStyle name="40% - 강조색6 6 5" xfId="11630"/>
    <cellStyle name="40% - 강조색6 6 5 2" xfId="20398"/>
    <cellStyle name="40% - 강조색6 6 6" xfId="13816"/>
    <cellStyle name="40% - 강조색6 6 6 2" xfId="22584"/>
    <cellStyle name="40% - 강조색6 6 7" xfId="15816"/>
    <cellStyle name="40% - 강조색6 6 8" xfId="24820"/>
    <cellStyle name="40% - 강조색6 6 9" xfId="4484"/>
    <cellStyle name="40% - 강조색6 60" xfId="9802"/>
    <cellStyle name="40% - 강조색6 61" xfId="9803"/>
    <cellStyle name="40% - 강조색6 62" xfId="9804"/>
    <cellStyle name="40% - 강조색6 63" xfId="9805"/>
    <cellStyle name="40% - 강조색6 64" xfId="9806"/>
    <cellStyle name="40% - 강조색6 65" xfId="9807"/>
    <cellStyle name="40% - 강조색6 66" xfId="9808"/>
    <cellStyle name="40% - 강조색6 67" xfId="11384"/>
    <cellStyle name="40% - 강조색6 68" xfId="6706"/>
    <cellStyle name="40% - 강조색6 68 2" xfId="18005"/>
    <cellStyle name="40% - 강조색6 69" xfId="11432"/>
    <cellStyle name="40% - 강조색6 69 2" xfId="20200"/>
    <cellStyle name="40% - 강조색6 7" xfId="450"/>
    <cellStyle name="40% - 강조색6 7 2" xfId="3424"/>
    <cellStyle name="40% - 강조색6 7 2 2" xfId="8178"/>
    <cellStyle name="40% - 강조색6 7 2 2 2" xfId="19477"/>
    <cellStyle name="40% - 강조색6 7 2 2 3" xfId="28280"/>
    <cellStyle name="40% - 강조색6 7 2 3" xfId="12904"/>
    <cellStyle name="40% - 강조색6 7 2 3 2" xfId="21672"/>
    <cellStyle name="40% - 강조색6 7 2 4" xfId="15090"/>
    <cellStyle name="40% - 강조색6 7 2 4 2" xfId="23858"/>
    <cellStyle name="40% - 강조색6 7 2 5" xfId="17289"/>
    <cellStyle name="40% - 강조색6 7 2 6" xfId="26094"/>
    <cellStyle name="40% - 강조색6 7 2 7" xfId="5758"/>
    <cellStyle name="40% - 강조색6 7 3" xfId="2326"/>
    <cellStyle name="40% - 강조색6 7 3 2" xfId="27186"/>
    <cellStyle name="40% - 강조색6 7 3 3" xfId="8916"/>
    <cellStyle name="40% - 강조색6 7 4" xfId="7084"/>
    <cellStyle name="40% - 강조색6 7 4 2" xfId="18383"/>
    <cellStyle name="40% - 강조색6 7 5" xfId="11810"/>
    <cellStyle name="40% - 강조색6 7 5 2" xfId="20578"/>
    <cellStyle name="40% - 강조색6 7 6" xfId="13996"/>
    <cellStyle name="40% - 강조색6 7 6 2" xfId="22764"/>
    <cellStyle name="40% - 강조색6 7 7" xfId="16185"/>
    <cellStyle name="40% - 강조색6 7 8" xfId="25000"/>
    <cellStyle name="40% - 강조색6 7 9" xfId="4664"/>
    <cellStyle name="40% - 강조색6 70" xfId="13618"/>
    <cellStyle name="40% - 강조색6 70 2" xfId="22386"/>
    <cellStyle name="40% - 강조색6 71" xfId="15955"/>
    <cellStyle name="40% - 강조색6 72" xfId="24622"/>
    <cellStyle name="40% - 강조색6 73" xfId="4286"/>
    <cellStyle name="40% - 강조색6 8" xfId="471"/>
    <cellStyle name="40% - 강조색6 8 2" xfId="3444"/>
    <cellStyle name="40% - 강조색6 8 2 2" xfId="8198"/>
    <cellStyle name="40% - 강조색6 8 2 2 2" xfId="19497"/>
    <cellStyle name="40% - 강조색6 8 2 2 3" xfId="28300"/>
    <cellStyle name="40% - 강조색6 8 2 3" xfId="12924"/>
    <cellStyle name="40% - 강조색6 8 2 3 2" xfId="21692"/>
    <cellStyle name="40% - 강조색6 8 2 4" xfId="15110"/>
    <cellStyle name="40% - 강조색6 8 2 4 2" xfId="23878"/>
    <cellStyle name="40% - 강조색6 8 2 5" xfId="17309"/>
    <cellStyle name="40% - 강조색6 8 2 6" xfId="26114"/>
    <cellStyle name="40% - 강조색6 8 2 7" xfId="5778"/>
    <cellStyle name="40% - 강조색6 8 3" xfId="2346"/>
    <cellStyle name="40% - 강조색6 8 3 2" xfId="27206"/>
    <cellStyle name="40% - 강조색6 8 3 3" xfId="8917"/>
    <cellStyle name="40% - 강조색6 8 4" xfId="7104"/>
    <cellStyle name="40% - 강조색6 8 4 2" xfId="18403"/>
    <cellStyle name="40% - 강조색6 8 5" xfId="11830"/>
    <cellStyle name="40% - 강조색6 8 5 2" xfId="20598"/>
    <cellStyle name="40% - 강조색6 8 6" xfId="14016"/>
    <cellStyle name="40% - 강조색6 8 6 2" xfId="22784"/>
    <cellStyle name="40% - 강조색6 8 7" xfId="16203"/>
    <cellStyle name="40% - 강조색6 8 8" xfId="25020"/>
    <cellStyle name="40% - 강조색6 8 9" xfId="4684"/>
    <cellStyle name="40% - 강조색6 9" xfId="3022"/>
    <cellStyle name="40% - 강조색6 9 2" xfId="4145"/>
    <cellStyle name="40% - 강조색6 9 2 2" xfId="8874"/>
    <cellStyle name="40% - 강조색6 9 2 2 2" xfId="20173"/>
    <cellStyle name="40% - 강조색6 9 2 2 3" xfId="28976"/>
    <cellStyle name="40% - 강조색6 9 2 3" xfId="13600"/>
    <cellStyle name="40% - 강조색6 9 2 3 2" xfId="22368"/>
    <cellStyle name="40% - 강조색6 9 2 4" xfId="15786"/>
    <cellStyle name="40% - 강조색6 9 2 4 2" xfId="24554"/>
    <cellStyle name="40% - 강조색6 9 2 5" xfId="17985"/>
    <cellStyle name="40% - 강조색6 9 2 6" xfId="26790"/>
    <cellStyle name="40% - 강조색6 9 2 7" xfId="6454"/>
    <cellStyle name="40% - 강조색6 9 3" xfId="9156"/>
    <cellStyle name="40% - 강조색6 9 3 2" xfId="27882"/>
    <cellStyle name="40% - 강조색6 9 4" xfId="7780"/>
    <cellStyle name="40% - 강조색6 9 4 2" xfId="19079"/>
    <cellStyle name="40% - 강조색6 9 5" xfId="12506"/>
    <cellStyle name="40% - 강조색6 9 5 2" xfId="21274"/>
    <cellStyle name="40% - 강조색6 9 6" xfId="14692"/>
    <cellStyle name="40% - 강조색6 9 6 2" xfId="23460"/>
    <cellStyle name="40% - 강조색6 9 7" xfId="16891"/>
    <cellStyle name="40% - 강조색6 9 8" xfId="25696"/>
    <cellStyle name="40% - 강조색6 9 9" xfId="5360"/>
    <cellStyle name="60% - 강조색1" xfId="42" builtinId="32" customBuiltin="1"/>
    <cellStyle name="60% - 강조색1 10" xfId="9809"/>
    <cellStyle name="60% - 강조색1 11" xfId="9810"/>
    <cellStyle name="60% - 강조색1 12" xfId="9811"/>
    <cellStyle name="60% - 강조색1 13" xfId="9812"/>
    <cellStyle name="60% - 강조색1 14" xfId="9813"/>
    <cellStyle name="60% - 강조색1 15" xfId="9814"/>
    <cellStyle name="60% - 강조색1 16" xfId="9815"/>
    <cellStyle name="60% - 강조색1 17" xfId="9816"/>
    <cellStyle name="60% - 강조색1 18" xfId="9817"/>
    <cellStyle name="60% - 강조색1 19" xfId="9818"/>
    <cellStyle name="60% - 강조색1 2" xfId="528"/>
    <cellStyle name="60% - 강조색1 2 2" xfId="3999"/>
    <cellStyle name="60% - 강조색1 20" xfId="9819"/>
    <cellStyle name="60% - 강조색1 21" xfId="9820"/>
    <cellStyle name="60% - 강조색1 22" xfId="9821"/>
    <cellStyle name="60% - 강조색1 23" xfId="9822"/>
    <cellStyle name="60% - 강조색1 24" xfId="9823"/>
    <cellStyle name="60% - 강조색1 25" xfId="9824"/>
    <cellStyle name="60% - 강조색1 26" xfId="9825"/>
    <cellStyle name="60% - 강조색1 27" xfId="9826"/>
    <cellStyle name="60% - 강조색1 28" xfId="9827"/>
    <cellStyle name="60% - 강조색1 29" xfId="9828"/>
    <cellStyle name="60% - 강조색1 3" xfId="4090"/>
    <cellStyle name="60% - 강조색1 30" xfId="9829"/>
    <cellStyle name="60% - 강조색1 31" xfId="9830"/>
    <cellStyle name="60% - 강조색1 32" xfId="9831"/>
    <cellStyle name="60% - 강조색1 33" xfId="9832"/>
    <cellStyle name="60% - 강조색1 34" xfId="9833"/>
    <cellStyle name="60% - 강조색1 35" xfId="9834"/>
    <cellStyle name="60% - 강조색1 36" xfId="9835"/>
    <cellStyle name="60% - 강조색1 37" xfId="9836"/>
    <cellStyle name="60% - 강조색1 38" xfId="9837"/>
    <cellStyle name="60% - 강조색1 39" xfId="9838"/>
    <cellStyle name="60% - 강조색1 4" xfId="8921"/>
    <cellStyle name="60% - 강조색1 40" xfId="9839"/>
    <cellStyle name="60% - 강조색1 41" xfId="9840"/>
    <cellStyle name="60% - 강조색1 42" xfId="9841"/>
    <cellStyle name="60% - 강조색1 43" xfId="9842"/>
    <cellStyle name="60% - 강조색1 44" xfId="9843"/>
    <cellStyle name="60% - 강조색1 45" xfId="9844"/>
    <cellStyle name="60% - 강조색1 46" xfId="9845"/>
    <cellStyle name="60% - 강조색1 47" xfId="9846"/>
    <cellStyle name="60% - 강조색1 48" xfId="9847"/>
    <cellStyle name="60% - 강조색1 49" xfId="9848"/>
    <cellStyle name="60% - 강조색1 5" xfId="9161"/>
    <cellStyle name="60% - 강조색1 50" xfId="9849"/>
    <cellStyle name="60% - 강조색1 51" xfId="9850"/>
    <cellStyle name="60% - 강조색1 52" xfId="9851"/>
    <cellStyle name="60% - 강조색1 53" xfId="9852"/>
    <cellStyle name="60% - 강조색1 54" xfId="9853"/>
    <cellStyle name="60% - 강조색1 55" xfId="9854"/>
    <cellStyle name="60% - 강조색1 56" xfId="9855"/>
    <cellStyle name="60% - 강조색1 57" xfId="9856"/>
    <cellStyle name="60% - 강조색1 58" xfId="9857"/>
    <cellStyle name="60% - 강조색1 59" xfId="9858"/>
    <cellStyle name="60% - 강조색1 6" xfId="9143"/>
    <cellStyle name="60% - 강조색1 60" xfId="9859"/>
    <cellStyle name="60% - 강조색1 61" xfId="9860"/>
    <cellStyle name="60% - 강조색1 62" xfId="9861"/>
    <cellStyle name="60% - 강조색1 63" xfId="11385"/>
    <cellStyle name="60% - 강조색1 7" xfId="9404"/>
    <cellStyle name="60% - 강조색1 8" xfId="9137"/>
    <cellStyle name="60% - 강조색1 9" xfId="9862"/>
    <cellStyle name="60% - 강조색2" xfId="46" builtinId="36" customBuiltin="1"/>
    <cellStyle name="60% - 강조색2 10" xfId="9863"/>
    <cellStyle name="60% - 강조색2 11" xfId="9864"/>
    <cellStyle name="60% - 강조색2 12" xfId="9865"/>
    <cellStyle name="60% - 강조색2 13" xfId="9866"/>
    <cellStyle name="60% - 강조색2 14" xfId="9867"/>
    <cellStyle name="60% - 강조색2 15" xfId="9868"/>
    <cellStyle name="60% - 강조색2 16" xfId="9869"/>
    <cellStyle name="60% - 강조색2 17" xfId="9870"/>
    <cellStyle name="60% - 강조색2 18" xfId="9871"/>
    <cellStyle name="60% - 강조색2 19" xfId="9872"/>
    <cellStyle name="60% - 강조색2 2" xfId="529"/>
    <cellStyle name="60% - 강조색2 2 2" xfId="4198"/>
    <cellStyle name="60% - 강조색2 20" xfId="9873"/>
    <cellStyle name="60% - 강조색2 21" xfId="9874"/>
    <cellStyle name="60% - 강조색2 22" xfId="9875"/>
    <cellStyle name="60% - 강조색2 23" xfId="9876"/>
    <cellStyle name="60% - 강조색2 24" xfId="9877"/>
    <cellStyle name="60% - 강조색2 25" xfId="9878"/>
    <cellStyle name="60% - 강조색2 26" xfId="9879"/>
    <cellStyle name="60% - 강조색2 27" xfId="9880"/>
    <cellStyle name="60% - 강조색2 28" xfId="9881"/>
    <cellStyle name="60% - 강조색2 29" xfId="9882"/>
    <cellStyle name="60% - 강조색2 3" xfId="4158"/>
    <cellStyle name="60% - 강조색2 30" xfId="9883"/>
    <cellStyle name="60% - 강조색2 31" xfId="9884"/>
    <cellStyle name="60% - 강조색2 32" xfId="9885"/>
    <cellStyle name="60% - 강조색2 33" xfId="9886"/>
    <cellStyle name="60% - 강조색2 34" xfId="9887"/>
    <cellStyle name="60% - 강조색2 35" xfId="9888"/>
    <cellStyle name="60% - 강조색2 36" xfId="9889"/>
    <cellStyle name="60% - 강조색2 37" xfId="9890"/>
    <cellStyle name="60% - 강조색2 38" xfId="9891"/>
    <cellStyle name="60% - 강조색2 39" xfId="9892"/>
    <cellStyle name="60% - 강조색2 4" xfId="8925"/>
    <cellStyle name="60% - 강조색2 40" xfId="9893"/>
    <cellStyle name="60% - 강조색2 41" xfId="9894"/>
    <cellStyle name="60% - 강조색2 42" xfId="9895"/>
    <cellStyle name="60% - 강조색2 43" xfId="9896"/>
    <cellStyle name="60% - 강조색2 44" xfId="9897"/>
    <cellStyle name="60% - 강조색2 45" xfId="9898"/>
    <cellStyle name="60% - 강조색2 46" xfId="9899"/>
    <cellStyle name="60% - 강조색2 47" xfId="9900"/>
    <cellStyle name="60% - 강조색2 48" xfId="9901"/>
    <cellStyle name="60% - 강조색2 49" xfId="9902"/>
    <cellStyle name="60% - 강조색2 5" xfId="9165"/>
    <cellStyle name="60% - 강조색2 50" xfId="9903"/>
    <cellStyle name="60% - 강조색2 51" xfId="9904"/>
    <cellStyle name="60% - 강조색2 52" xfId="9905"/>
    <cellStyle name="60% - 강조색2 53" xfId="9906"/>
    <cellStyle name="60% - 강조색2 54" xfId="9907"/>
    <cellStyle name="60% - 강조색2 55" xfId="9908"/>
    <cellStyle name="60% - 강조색2 56" xfId="9909"/>
    <cellStyle name="60% - 강조색2 57" xfId="9910"/>
    <cellStyle name="60% - 강조색2 58" xfId="9911"/>
    <cellStyle name="60% - 강조색2 59" xfId="9912"/>
    <cellStyle name="60% - 강조색2 6" xfId="9148"/>
    <cellStyle name="60% - 강조색2 60" xfId="9913"/>
    <cellStyle name="60% - 강조색2 61" xfId="9914"/>
    <cellStyle name="60% - 강조색2 62" xfId="9915"/>
    <cellStyle name="60% - 강조색2 63" xfId="11386"/>
    <cellStyle name="60% - 강조색2 7" xfId="9132"/>
    <cellStyle name="60% - 강조색2 8" xfId="9149"/>
    <cellStyle name="60% - 강조색2 9" xfId="9916"/>
    <cellStyle name="60% - 강조색3" xfId="50" builtinId="40" customBuiltin="1"/>
    <cellStyle name="60% - 강조색3 10" xfId="9917"/>
    <cellStyle name="60% - 강조색3 11" xfId="9918"/>
    <cellStyle name="60% - 강조색3 12" xfId="9919"/>
    <cellStyle name="60% - 강조색3 13" xfId="9920"/>
    <cellStyle name="60% - 강조색3 14" xfId="9921"/>
    <cellStyle name="60% - 강조색3 15" xfId="9922"/>
    <cellStyle name="60% - 강조색3 16" xfId="9923"/>
    <cellStyle name="60% - 강조색3 17" xfId="9924"/>
    <cellStyle name="60% - 강조색3 18" xfId="9925"/>
    <cellStyle name="60% - 강조색3 19" xfId="9926"/>
    <cellStyle name="60% - 강조색3 2" xfId="530"/>
    <cellStyle name="60% - 강조색3 2 2" xfId="3603"/>
    <cellStyle name="60% - 강조색3 20" xfId="9927"/>
    <cellStyle name="60% - 강조색3 21" xfId="9928"/>
    <cellStyle name="60% - 강조색3 22" xfId="9929"/>
    <cellStyle name="60% - 강조색3 23" xfId="9930"/>
    <cellStyle name="60% - 강조색3 24" xfId="9931"/>
    <cellStyle name="60% - 강조색3 25" xfId="9932"/>
    <cellStyle name="60% - 강조색3 26" xfId="9933"/>
    <cellStyle name="60% - 강조색3 27" xfId="9934"/>
    <cellStyle name="60% - 강조색3 28" xfId="9935"/>
    <cellStyle name="60% - 강조색3 29" xfId="9936"/>
    <cellStyle name="60% - 강조색3 3" xfId="4123"/>
    <cellStyle name="60% - 강조색3 30" xfId="9937"/>
    <cellStyle name="60% - 강조색3 31" xfId="9938"/>
    <cellStyle name="60% - 강조색3 32" xfId="9939"/>
    <cellStyle name="60% - 강조색3 33" xfId="9940"/>
    <cellStyle name="60% - 강조색3 34" xfId="9941"/>
    <cellStyle name="60% - 강조색3 35" xfId="9942"/>
    <cellStyle name="60% - 강조색3 36" xfId="9943"/>
    <cellStyle name="60% - 강조색3 37" xfId="9944"/>
    <cellStyle name="60% - 강조색3 38" xfId="9945"/>
    <cellStyle name="60% - 강조색3 39" xfId="9946"/>
    <cellStyle name="60% - 강조색3 4" xfId="8929"/>
    <cellStyle name="60% - 강조색3 40" xfId="9947"/>
    <cellStyle name="60% - 강조색3 41" xfId="9948"/>
    <cellStyle name="60% - 강조색3 42" xfId="9949"/>
    <cellStyle name="60% - 강조색3 43" xfId="9950"/>
    <cellStyle name="60% - 강조색3 44" xfId="9951"/>
    <cellStyle name="60% - 강조색3 45" xfId="9952"/>
    <cellStyle name="60% - 강조색3 46" xfId="9953"/>
    <cellStyle name="60% - 강조색3 47" xfId="9954"/>
    <cellStyle name="60% - 강조색3 48" xfId="9955"/>
    <cellStyle name="60% - 강조색3 49" xfId="9956"/>
    <cellStyle name="60% - 강조색3 5" xfId="9170"/>
    <cellStyle name="60% - 강조색3 50" xfId="9957"/>
    <cellStyle name="60% - 강조색3 51" xfId="9958"/>
    <cellStyle name="60% - 강조색3 52" xfId="9959"/>
    <cellStyle name="60% - 강조색3 53" xfId="9960"/>
    <cellStyle name="60% - 강조색3 54" xfId="9961"/>
    <cellStyle name="60% - 강조색3 55" xfId="9962"/>
    <cellStyle name="60% - 강조색3 56" xfId="9963"/>
    <cellStyle name="60% - 강조색3 57" xfId="9964"/>
    <cellStyle name="60% - 강조색3 58" xfId="9965"/>
    <cellStyle name="60% - 강조색3 59" xfId="9966"/>
    <cellStyle name="60% - 강조색3 6" xfId="9154"/>
    <cellStyle name="60% - 강조색3 60" xfId="9967"/>
    <cellStyle name="60% - 강조색3 61" xfId="9968"/>
    <cellStyle name="60% - 강조색3 62" xfId="9969"/>
    <cellStyle name="60% - 강조색3 63" xfId="11387"/>
    <cellStyle name="60% - 강조색3 7" xfId="9139"/>
    <cellStyle name="60% - 강조색3 8" xfId="9160"/>
    <cellStyle name="60% - 강조색3 9" xfId="9970"/>
    <cellStyle name="60% - 강조색4" xfId="54" builtinId="44" customBuiltin="1"/>
    <cellStyle name="60% - 강조색4 10" xfId="9971"/>
    <cellStyle name="60% - 강조색4 11" xfId="9972"/>
    <cellStyle name="60% - 강조색4 12" xfId="9973"/>
    <cellStyle name="60% - 강조색4 13" xfId="9974"/>
    <cellStyle name="60% - 강조색4 14" xfId="9975"/>
    <cellStyle name="60% - 강조색4 15" xfId="9976"/>
    <cellStyle name="60% - 강조색4 16" xfId="9977"/>
    <cellStyle name="60% - 강조색4 17" xfId="9978"/>
    <cellStyle name="60% - 강조색4 18" xfId="9979"/>
    <cellStyle name="60% - 강조색4 19" xfId="9980"/>
    <cellStyle name="60% - 강조색4 2" xfId="531"/>
    <cellStyle name="60% - 강조색4 2 2" xfId="3740"/>
    <cellStyle name="60% - 강조색4 20" xfId="9981"/>
    <cellStyle name="60% - 강조색4 21" xfId="9982"/>
    <cellStyle name="60% - 강조색4 22" xfId="9983"/>
    <cellStyle name="60% - 강조색4 23" xfId="9984"/>
    <cellStyle name="60% - 강조색4 24" xfId="9985"/>
    <cellStyle name="60% - 강조색4 25" xfId="9986"/>
    <cellStyle name="60% - 강조색4 26" xfId="9987"/>
    <cellStyle name="60% - 강조색4 27" xfId="9988"/>
    <cellStyle name="60% - 강조색4 28" xfId="9989"/>
    <cellStyle name="60% - 강조색4 29" xfId="9990"/>
    <cellStyle name="60% - 강조색4 3" xfId="4147"/>
    <cellStyle name="60% - 강조색4 30" xfId="9991"/>
    <cellStyle name="60% - 강조색4 31" xfId="9992"/>
    <cellStyle name="60% - 강조색4 32" xfId="9993"/>
    <cellStyle name="60% - 강조색4 33" xfId="9994"/>
    <cellStyle name="60% - 강조색4 34" xfId="9995"/>
    <cellStyle name="60% - 강조색4 35" xfId="9996"/>
    <cellStyle name="60% - 강조색4 36" xfId="9997"/>
    <cellStyle name="60% - 강조색4 37" xfId="9998"/>
    <cellStyle name="60% - 강조색4 38" xfId="9999"/>
    <cellStyle name="60% - 강조색4 39" xfId="10000"/>
    <cellStyle name="60% - 강조색4 4" xfId="8933"/>
    <cellStyle name="60% - 강조색4 40" xfId="10001"/>
    <cellStyle name="60% - 강조색4 41" xfId="10002"/>
    <cellStyle name="60% - 강조색4 42" xfId="10003"/>
    <cellStyle name="60% - 강조색4 43" xfId="10004"/>
    <cellStyle name="60% - 강조색4 44" xfId="10005"/>
    <cellStyle name="60% - 강조색4 45" xfId="10006"/>
    <cellStyle name="60% - 강조색4 46" xfId="10007"/>
    <cellStyle name="60% - 강조색4 47" xfId="10008"/>
    <cellStyle name="60% - 강조색4 48" xfId="10009"/>
    <cellStyle name="60% - 강조색4 49" xfId="10010"/>
    <cellStyle name="60% - 강조색4 5" xfId="9175"/>
    <cellStyle name="60% - 강조색4 50" xfId="10011"/>
    <cellStyle name="60% - 강조색4 51" xfId="10012"/>
    <cellStyle name="60% - 강조색4 52" xfId="10013"/>
    <cellStyle name="60% - 강조색4 53" xfId="10014"/>
    <cellStyle name="60% - 강조색4 54" xfId="10015"/>
    <cellStyle name="60% - 강조색4 55" xfId="10016"/>
    <cellStyle name="60% - 강조색4 56" xfId="10017"/>
    <cellStyle name="60% - 강조색4 57" xfId="10018"/>
    <cellStyle name="60% - 강조색4 58" xfId="10019"/>
    <cellStyle name="60% - 강조색4 59" xfId="10020"/>
    <cellStyle name="60% - 강조색4 6" xfId="9162"/>
    <cellStyle name="60% - 강조색4 60" xfId="10021"/>
    <cellStyle name="60% - 강조색4 61" xfId="10022"/>
    <cellStyle name="60% - 강조색4 62" xfId="10023"/>
    <cellStyle name="60% - 강조색4 63" xfId="11388"/>
    <cellStyle name="60% - 강조색4 7" xfId="9147"/>
    <cellStyle name="60% - 강조색4 8" xfId="9173"/>
    <cellStyle name="60% - 강조색4 9" xfId="10024"/>
    <cellStyle name="60% - 강조색5" xfId="58" builtinId="48" customBuiltin="1"/>
    <cellStyle name="60% - 강조색5 10" xfId="10025"/>
    <cellStyle name="60% - 강조색5 11" xfId="10026"/>
    <cellStyle name="60% - 강조색5 12" xfId="10027"/>
    <cellStyle name="60% - 강조색5 13" xfId="10028"/>
    <cellStyle name="60% - 강조색5 14" xfId="10029"/>
    <cellStyle name="60% - 강조색5 15" xfId="10030"/>
    <cellStyle name="60% - 강조색5 16" xfId="10031"/>
    <cellStyle name="60% - 강조색5 17" xfId="10032"/>
    <cellStyle name="60% - 강조색5 18" xfId="10033"/>
    <cellStyle name="60% - 강조색5 19" xfId="10034"/>
    <cellStyle name="60% - 강조색5 2" xfId="532"/>
    <cellStyle name="60% - 강조색5 2 2" xfId="4104"/>
    <cellStyle name="60% - 강조색5 20" xfId="10035"/>
    <cellStyle name="60% - 강조색5 21" xfId="10036"/>
    <cellStyle name="60% - 강조색5 22" xfId="10037"/>
    <cellStyle name="60% - 강조색5 23" xfId="10038"/>
    <cellStyle name="60% - 강조색5 24" xfId="10039"/>
    <cellStyle name="60% - 강조색5 25" xfId="10040"/>
    <cellStyle name="60% - 강조색5 26" xfId="10041"/>
    <cellStyle name="60% - 강조색5 27" xfId="10042"/>
    <cellStyle name="60% - 강조색5 28" xfId="10043"/>
    <cellStyle name="60% - 강조색5 29" xfId="10044"/>
    <cellStyle name="60% - 강조색5 3" xfId="3653"/>
    <cellStyle name="60% - 강조색5 30" xfId="10045"/>
    <cellStyle name="60% - 강조색5 31" xfId="10046"/>
    <cellStyle name="60% - 강조색5 32" xfId="10047"/>
    <cellStyle name="60% - 강조색5 33" xfId="10048"/>
    <cellStyle name="60% - 강조색5 34" xfId="10049"/>
    <cellStyle name="60% - 강조색5 35" xfId="10050"/>
    <cellStyle name="60% - 강조색5 36" xfId="10051"/>
    <cellStyle name="60% - 강조색5 37" xfId="10052"/>
    <cellStyle name="60% - 강조색5 38" xfId="10053"/>
    <cellStyle name="60% - 강조색5 39" xfId="10054"/>
    <cellStyle name="60% - 강조색5 4" xfId="8936"/>
    <cellStyle name="60% - 강조색5 40" xfId="10055"/>
    <cellStyle name="60% - 강조색5 41" xfId="10056"/>
    <cellStyle name="60% - 강조색5 42" xfId="10057"/>
    <cellStyle name="60% - 강조색5 43" xfId="10058"/>
    <cellStyle name="60% - 강조색5 44" xfId="10059"/>
    <cellStyle name="60% - 강조색5 45" xfId="10060"/>
    <cellStyle name="60% - 강조색5 46" xfId="10061"/>
    <cellStyle name="60% - 강조색5 47" xfId="10062"/>
    <cellStyle name="60% - 강조색5 48" xfId="10063"/>
    <cellStyle name="60% - 강조색5 49" xfId="10064"/>
    <cellStyle name="60% - 강조색5 5" xfId="9179"/>
    <cellStyle name="60% - 강조색5 50" xfId="10065"/>
    <cellStyle name="60% - 강조색5 51" xfId="10066"/>
    <cellStyle name="60% - 강조색5 52" xfId="10067"/>
    <cellStyle name="60% - 강조색5 53" xfId="10068"/>
    <cellStyle name="60% - 강조색5 54" xfId="10069"/>
    <cellStyle name="60% - 강조색5 55" xfId="10070"/>
    <cellStyle name="60% - 강조색5 56" xfId="10071"/>
    <cellStyle name="60% - 강조색5 57" xfId="10072"/>
    <cellStyle name="60% - 강조색5 58" xfId="10073"/>
    <cellStyle name="60% - 강조색5 59" xfId="10074"/>
    <cellStyle name="60% - 강조색5 6" xfId="9168"/>
    <cellStyle name="60% - 강조색5 60" xfId="10075"/>
    <cellStyle name="60% - 강조색5 61" xfId="10076"/>
    <cellStyle name="60% - 강조색5 62" xfId="10077"/>
    <cellStyle name="60% - 강조색5 63" xfId="11389"/>
    <cellStyle name="60% - 강조색5 7" xfId="9157"/>
    <cellStyle name="60% - 강조색5 8" xfId="9183"/>
    <cellStyle name="60% - 강조색5 9" xfId="10078"/>
    <cellStyle name="60% - 강조색6" xfId="62" builtinId="52" customBuiltin="1"/>
    <cellStyle name="60% - 강조색6 10" xfId="10079"/>
    <cellStyle name="60% - 강조색6 11" xfId="10080"/>
    <cellStyle name="60% - 강조색6 12" xfId="10081"/>
    <cellStyle name="60% - 강조색6 13" xfId="10082"/>
    <cellStyle name="60% - 강조색6 14" xfId="10083"/>
    <cellStyle name="60% - 강조색6 15" xfId="10084"/>
    <cellStyle name="60% - 강조색6 16" xfId="10085"/>
    <cellStyle name="60% - 강조색6 17" xfId="10086"/>
    <cellStyle name="60% - 강조색6 18" xfId="10087"/>
    <cellStyle name="60% - 강조색6 19" xfId="10088"/>
    <cellStyle name="60% - 강조색6 2" xfId="533"/>
    <cellStyle name="60% - 강조색6 2 2" xfId="3489"/>
    <cellStyle name="60% - 강조색6 20" xfId="10089"/>
    <cellStyle name="60% - 강조색6 21" xfId="10090"/>
    <cellStyle name="60% - 강조색6 22" xfId="10091"/>
    <cellStyle name="60% - 강조색6 23" xfId="10092"/>
    <cellStyle name="60% - 강조색6 24" xfId="10093"/>
    <cellStyle name="60% - 강조색6 25" xfId="10094"/>
    <cellStyle name="60% - 강조색6 26" xfId="10095"/>
    <cellStyle name="60% - 강조색6 27" xfId="10096"/>
    <cellStyle name="60% - 강조색6 28" xfId="10097"/>
    <cellStyle name="60% - 강조색6 29" xfId="10098"/>
    <cellStyle name="60% - 강조색6 3" xfId="4164"/>
    <cellStyle name="60% - 강조색6 30" xfId="10099"/>
    <cellStyle name="60% - 강조색6 31" xfId="10100"/>
    <cellStyle name="60% - 강조색6 32" xfId="10101"/>
    <cellStyle name="60% - 강조색6 33" xfId="10102"/>
    <cellStyle name="60% - 강조색6 34" xfId="10103"/>
    <cellStyle name="60% - 강조색6 35" xfId="10104"/>
    <cellStyle name="60% - 강조색6 36" xfId="10105"/>
    <cellStyle name="60% - 강조색6 37" xfId="10106"/>
    <cellStyle name="60% - 강조색6 38" xfId="10107"/>
    <cellStyle name="60% - 강조색6 39" xfId="10108"/>
    <cellStyle name="60% - 강조색6 4" xfId="8940"/>
    <cellStyle name="60% - 강조색6 40" xfId="10109"/>
    <cellStyle name="60% - 강조색6 41" xfId="10110"/>
    <cellStyle name="60% - 강조색6 42" xfId="10111"/>
    <cellStyle name="60% - 강조색6 43" xfId="10112"/>
    <cellStyle name="60% - 강조색6 44" xfId="10113"/>
    <cellStyle name="60% - 강조색6 45" xfId="10114"/>
    <cellStyle name="60% - 강조색6 46" xfId="10115"/>
    <cellStyle name="60% - 강조색6 47" xfId="10116"/>
    <cellStyle name="60% - 강조색6 48" xfId="10117"/>
    <cellStyle name="60% - 강조색6 49" xfId="10118"/>
    <cellStyle name="60% - 강조색6 5" xfId="9182"/>
    <cellStyle name="60% - 강조색6 50" xfId="10119"/>
    <cellStyle name="60% - 강조색6 51" xfId="10120"/>
    <cellStyle name="60% - 강조색6 52" xfId="10121"/>
    <cellStyle name="60% - 강조색6 53" xfId="10122"/>
    <cellStyle name="60% - 강조색6 54" xfId="10123"/>
    <cellStyle name="60% - 강조색6 55" xfId="10124"/>
    <cellStyle name="60% - 강조색6 56" xfId="10125"/>
    <cellStyle name="60% - 강조색6 57" xfId="10126"/>
    <cellStyle name="60% - 강조색6 58" xfId="10127"/>
    <cellStyle name="60% - 강조색6 59" xfId="10128"/>
    <cellStyle name="60% - 강조색6 6" xfId="9176"/>
    <cellStyle name="60% - 강조색6 60" xfId="10129"/>
    <cellStyle name="60% - 강조색6 61" xfId="10130"/>
    <cellStyle name="60% - 강조색6 62" xfId="10131"/>
    <cellStyle name="60% - 강조색6 63" xfId="11390"/>
    <cellStyle name="60% - 강조색6 7" xfId="9166"/>
    <cellStyle name="60% - 강조색6 8" xfId="9192"/>
    <cellStyle name="60% - 강조색6 9" xfId="10132"/>
    <cellStyle name="Comma [0]_ SG&amp;A Bridge " xfId="5"/>
    <cellStyle name="Comma_ SG&amp;A Bridge " xfId="6"/>
    <cellStyle name="Currency [0]_ SG&amp;A Bridge " xfId="7"/>
    <cellStyle name="Currency_ SG&amp;A Bridge " xfId="8"/>
    <cellStyle name="Normal_ SG&amp;A Bridge " xfId="9"/>
    <cellStyle name="강조색1" xfId="39" builtinId="29" customBuiltin="1"/>
    <cellStyle name="강조색1 10" xfId="10133"/>
    <cellStyle name="강조색1 11" xfId="10134"/>
    <cellStyle name="강조색1 12" xfId="10135"/>
    <cellStyle name="강조색1 13" xfId="10136"/>
    <cellStyle name="강조색1 14" xfId="10137"/>
    <cellStyle name="강조색1 15" xfId="10138"/>
    <cellStyle name="강조색1 16" xfId="10139"/>
    <cellStyle name="강조색1 17" xfId="10140"/>
    <cellStyle name="강조색1 18" xfId="10141"/>
    <cellStyle name="강조색1 19" xfId="10142"/>
    <cellStyle name="강조색1 2" xfId="534"/>
    <cellStyle name="강조색1 2 2" xfId="4156"/>
    <cellStyle name="강조색1 20" xfId="10143"/>
    <cellStyle name="강조색1 21" xfId="10144"/>
    <cellStyle name="강조색1 22" xfId="10145"/>
    <cellStyle name="강조색1 23" xfId="10146"/>
    <cellStyle name="강조색1 24" xfId="10147"/>
    <cellStyle name="강조색1 25" xfId="10148"/>
    <cellStyle name="강조색1 26" xfId="10149"/>
    <cellStyle name="강조색1 27" xfId="10150"/>
    <cellStyle name="강조색1 28" xfId="10151"/>
    <cellStyle name="강조색1 29" xfId="10152"/>
    <cellStyle name="강조색1 3" xfId="4178"/>
    <cellStyle name="강조색1 30" xfId="10153"/>
    <cellStyle name="강조색1 31" xfId="10154"/>
    <cellStyle name="강조색1 32" xfId="10155"/>
    <cellStyle name="강조색1 33" xfId="10156"/>
    <cellStyle name="강조색1 34" xfId="10157"/>
    <cellStyle name="강조색1 35" xfId="10158"/>
    <cellStyle name="강조색1 36" xfId="10159"/>
    <cellStyle name="강조색1 37" xfId="10160"/>
    <cellStyle name="강조색1 38" xfId="10161"/>
    <cellStyle name="강조색1 39" xfId="10162"/>
    <cellStyle name="강조색1 4" xfId="8947"/>
    <cellStyle name="강조색1 40" xfId="10163"/>
    <cellStyle name="강조색1 41" xfId="10164"/>
    <cellStyle name="강조색1 42" xfId="10165"/>
    <cellStyle name="강조색1 43" xfId="10166"/>
    <cellStyle name="강조색1 44" xfId="10167"/>
    <cellStyle name="강조색1 45" xfId="10168"/>
    <cellStyle name="강조색1 46" xfId="10169"/>
    <cellStyle name="강조색1 47" xfId="10170"/>
    <cellStyle name="강조색1 48" xfId="10171"/>
    <cellStyle name="강조색1 49" xfId="10172"/>
    <cellStyle name="강조색1 5" xfId="9189"/>
    <cellStyle name="강조색1 50" xfId="10173"/>
    <cellStyle name="강조색1 51" xfId="10174"/>
    <cellStyle name="강조색1 52" xfId="10175"/>
    <cellStyle name="강조색1 53" xfId="10176"/>
    <cellStyle name="강조색1 54" xfId="10177"/>
    <cellStyle name="강조색1 55" xfId="10178"/>
    <cellStyle name="강조색1 56" xfId="10179"/>
    <cellStyle name="강조색1 57" xfId="10180"/>
    <cellStyle name="강조색1 58" xfId="10181"/>
    <cellStyle name="강조색1 59" xfId="10182"/>
    <cellStyle name="강조색1 6" xfId="9184"/>
    <cellStyle name="강조색1 60" xfId="10183"/>
    <cellStyle name="강조색1 61" xfId="10184"/>
    <cellStyle name="강조색1 62" xfId="10185"/>
    <cellStyle name="강조색1 63" xfId="11391"/>
    <cellStyle name="강조색1 7" xfId="9181"/>
    <cellStyle name="강조색1 8" xfId="9211"/>
    <cellStyle name="강조색1 9" xfId="10186"/>
    <cellStyle name="강조색2" xfId="43" builtinId="33" customBuiltin="1"/>
    <cellStyle name="강조색2 10" xfId="10187"/>
    <cellStyle name="강조색2 11" xfId="10188"/>
    <cellStyle name="강조색2 12" xfId="10189"/>
    <cellStyle name="강조색2 13" xfId="10190"/>
    <cellStyle name="강조색2 14" xfId="10191"/>
    <cellStyle name="강조색2 15" xfId="10192"/>
    <cellStyle name="강조색2 16" xfId="10193"/>
    <cellStyle name="강조색2 17" xfId="10194"/>
    <cellStyle name="강조색2 18" xfId="10195"/>
    <cellStyle name="강조색2 19" xfId="10196"/>
    <cellStyle name="강조색2 2" xfId="535"/>
    <cellStyle name="강조색2 2 2" xfId="4154"/>
    <cellStyle name="강조색2 20" xfId="10197"/>
    <cellStyle name="강조색2 21" xfId="10198"/>
    <cellStyle name="강조색2 22" xfId="10199"/>
    <cellStyle name="강조색2 23" xfId="10200"/>
    <cellStyle name="강조색2 24" xfId="10201"/>
    <cellStyle name="강조색2 25" xfId="10202"/>
    <cellStyle name="강조색2 26" xfId="10203"/>
    <cellStyle name="강조색2 27" xfId="10204"/>
    <cellStyle name="강조색2 28" xfId="10205"/>
    <cellStyle name="강조색2 29" xfId="10206"/>
    <cellStyle name="강조색2 3" xfId="4177"/>
    <cellStyle name="강조색2 30" xfId="10207"/>
    <cellStyle name="강조색2 31" xfId="10208"/>
    <cellStyle name="강조색2 32" xfId="10209"/>
    <cellStyle name="강조색2 33" xfId="10210"/>
    <cellStyle name="강조색2 34" xfId="10211"/>
    <cellStyle name="강조색2 35" xfId="10212"/>
    <cellStyle name="강조색2 36" xfId="10213"/>
    <cellStyle name="강조색2 37" xfId="10214"/>
    <cellStyle name="강조색2 38" xfId="10215"/>
    <cellStyle name="강조색2 39" xfId="10216"/>
    <cellStyle name="강조색2 4" xfId="8951"/>
    <cellStyle name="강조색2 40" xfId="10217"/>
    <cellStyle name="강조색2 41" xfId="10218"/>
    <cellStyle name="강조색2 42" xfId="10219"/>
    <cellStyle name="강조색2 43" xfId="10220"/>
    <cellStyle name="강조색2 44" xfId="10221"/>
    <cellStyle name="강조색2 45" xfId="10222"/>
    <cellStyle name="강조색2 46" xfId="10223"/>
    <cellStyle name="강조색2 47" xfId="10224"/>
    <cellStyle name="강조색2 48" xfId="10225"/>
    <cellStyle name="강조색2 49" xfId="10226"/>
    <cellStyle name="강조색2 5" xfId="9194"/>
    <cellStyle name="강조색2 50" xfId="10227"/>
    <cellStyle name="강조색2 51" xfId="10228"/>
    <cellStyle name="강조색2 52" xfId="10229"/>
    <cellStyle name="강조색2 53" xfId="10230"/>
    <cellStyle name="강조색2 54" xfId="10231"/>
    <cellStyle name="강조색2 55" xfId="10232"/>
    <cellStyle name="강조색2 56" xfId="10233"/>
    <cellStyle name="강조색2 57" xfId="10234"/>
    <cellStyle name="강조색2 58" xfId="10235"/>
    <cellStyle name="강조색2 59" xfId="10236"/>
    <cellStyle name="강조색2 6" xfId="9190"/>
    <cellStyle name="강조색2 60" xfId="10237"/>
    <cellStyle name="강조색2 61" xfId="10238"/>
    <cellStyle name="강조색2 62" xfId="10239"/>
    <cellStyle name="강조색2 63" xfId="11392"/>
    <cellStyle name="강조색2 7" xfId="9186"/>
    <cellStyle name="강조색2 8" xfId="9224"/>
    <cellStyle name="강조색2 9" xfId="10241"/>
    <cellStyle name="강조색3" xfId="47" builtinId="37" customBuiltin="1"/>
    <cellStyle name="강조색3 10" xfId="10242"/>
    <cellStyle name="강조색3 11" xfId="10243"/>
    <cellStyle name="강조색3 12" xfId="10244"/>
    <cellStyle name="강조색3 13" xfId="10245"/>
    <cellStyle name="강조색3 14" xfId="10246"/>
    <cellStyle name="강조색3 15" xfId="10247"/>
    <cellStyle name="강조색3 16" xfId="10248"/>
    <cellStyle name="강조색3 17" xfId="10249"/>
    <cellStyle name="강조색3 18" xfId="10250"/>
    <cellStyle name="강조색3 19" xfId="10251"/>
    <cellStyle name="강조색3 2" xfId="536"/>
    <cellStyle name="강조색3 2 2" xfId="3648"/>
    <cellStyle name="강조색3 20" xfId="10252"/>
    <cellStyle name="강조색3 21" xfId="10253"/>
    <cellStyle name="강조색3 22" xfId="10254"/>
    <cellStyle name="강조색3 23" xfId="10255"/>
    <cellStyle name="강조색3 24" xfId="10256"/>
    <cellStyle name="강조색3 25" xfId="10257"/>
    <cellStyle name="강조색3 26" xfId="10258"/>
    <cellStyle name="강조색3 27" xfId="10259"/>
    <cellStyle name="강조색3 28" xfId="10260"/>
    <cellStyle name="강조색3 29" xfId="10261"/>
    <cellStyle name="강조색3 3" xfId="4174"/>
    <cellStyle name="강조색3 30" xfId="10262"/>
    <cellStyle name="강조색3 31" xfId="10263"/>
    <cellStyle name="강조색3 32" xfId="10264"/>
    <cellStyle name="강조색3 33" xfId="10265"/>
    <cellStyle name="강조색3 34" xfId="10266"/>
    <cellStyle name="강조색3 35" xfId="10267"/>
    <cellStyle name="강조색3 36" xfId="10268"/>
    <cellStyle name="강조색3 37" xfId="10269"/>
    <cellStyle name="강조색3 38" xfId="10270"/>
    <cellStyle name="강조색3 39" xfId="10271"/>
    <cellStyle name="강조색3 4" xfId="8955"/>
    <cellStyle name="강조색3 40" xfId="10272"/>
    <cellStyle name="강조색3 41" xfId="10273"/>
    <cellStyle name="강조색3 42" xfId="10274"/>
    <cellStyle name="강조색3 43" xfId="10275"/>
    <cellStyle name="강조색3 44" xfId="10276"/>
    <cellStyle name="강조색3 45" xfId="10277"/>
    <cellStyle name="강조색3 46" xfId="10278"/>
    <cellStyle name="강조색3 47" xfId="10279"/>
    <cellStyle name="강조색3 48" xfId="10280"/>
    <cellStyle name="강조색3 49" xfId="10281"/>
    <cellStyle name="강조색3 5" xfId="9199"/>
    <cellStyle name="강조색3 50" xfId="10282"/>
    <cellStyle name="강조색3 51" xfId="10283"/>
    <cellStyle name="강조색3 52" xfId="10284"/>
    <cellStyle name="강조색3 53" xfId="10285"/>
    <cellStyle name="강조색3 54" xfId="10286"/>
    <cellStyle name="강조색3 55" xfId="10287"/>
    <cellStyle name="강조색3 56" xfId="10288"/>
    <cellStyle name="강조색3 57" xfId="10289"/>
    <cellStyle name="강조색3 58" xfId="10290"/>
    <cellStyle name="강조색3 59" xfId="10291"/>
    <cellStyle name="강조색3 6" xfId="9197"/>
    <cellStyle name="강조색3 60" xfId="10292"/>
    <cellStyle name="강조색3 61" xfId="10293"/>
    <cellStyle name="강조색3 62" xfId="10294"/>
    <cellStyle name="강조색3 63" xfId="11393"/>
    <cellStyle name="강조색3 7" xfId="9196"/>
    <cellStyle name="강조색3 8" xfId="9233"/>
    <cellStyle name="강조색3 9" xfId="10295"/>
    <cellStyle name="강조색4" xfId="51" builtinId="41" customBuiltin="1"/>
    <cellStyle name="강조색4 10" xfId="10296"/>
    <cellStyle name="강조색4 11" xfId="10297"/>
    <cellStyle name="강조색4 12" xfId="10298"/>
    <cellStyle name="강조색4 13" xfId="10299"/>
    <cellStyle name="강조색4 14" xfId="10300"/>
    <cellStyle name="강조색4 15" xfId="10301"/>
    <cellStyle name="강조색4 16" xfId="10302"/>
    <cellStyle name="강조색4 17" xfId="10303"/>
    <cellStyle name="강조색4 18" xfId="10304"/>
    <cellStyle name="강조색4 19" xfId="10305"/>
    <cellStyle name="강조색4 2" xfId="537"/>
    <cellStyle name="강조색4 2 2" xfId="4172"/>
    <cellStyle name="강조색4 20" xfId="10306"/>
    <cellStyle name="강조색4 21" xfId="10307"/>
    <cellStyle name="강조색4 22" xfId="10308"/>
    <cellStyle name="강조색4 23" xfId="10309"/>
    <cellStyle name="강조색4 24" xfId="10310"/>
    <cellStyle name="강조색4 25" xfId="10311"/>
    <cellStyle name="강조색4 26" xfId="10312"/>
    <cellStyle name="강조색4 27" xfId="10313"/>
    <cellStyle name="강조색4 28" xfId="10314"/>
    <cellStyle name="강조색4 29" xfId="10315"/>
    <cellStyle name="강조색4 3" xfId="4179"/>
    <cellStyle name="강조색4 30" xfId="10316"/>
    <cellStyle name="강조색4 31" xfId="10317"/>
    <cellStyle name="강조색4 32" xfId="10318"/>
    <cellStyle name="강조색4 33" xfId="10319"/>
    <cellStyle name="강조색4 34" xfId="10320"/>
    <cellStyle name="강조색4 35" xfId="10321"/>
    <cellStyle name="강조색4 36" xfId="10322"/>
    <cellStyle name="강조색4 37" xfId="10323"/>
    <cellStyle name="강조색4 38" xfId="10324"/>
    <cellStyle name="강조색4 39" xfId="10325"/>
    <cellStyle name="강조색4 4" xfId="8956"/>
    <cellStyle name="강조색4 40" xfId="10326"/>
    <cellStyle name="강조색4 41" xfId="10327"/>
    <cellStyle name="강조색4 42" xfId="10328"/>
    <cellStyle name="강조색4 43" xfId="10329"/>
    <cellStyle name="강조색4 44" xfId="10330"/>
    <cellStyle name="강조색4 45" xfId="10331"/>
    <cellStyle name="강조색4 46" xfId="10332"/>
    <cellStyle name="강조색4 47" xfId="10333"/>
    <cellStyle name="강조색4 48" xfId="10334"/>
    <cellStyle name="강조색4 49" xfId="10335"/>
    <cellStyle name="강조색4 5" xfId="9200"/>
    <cellStyle name="강조색4 50" xfId="10336"/>
    <cellStyle name="강조색4 51" xfId="10337"/>
    <cellStyle name="강조색4 52" xfId="10338"/>
    <cellStyle name="강조색4 53" xfId="10339"/>
    <cellStyle name="강조색4 54" xfId="10340"/>
    <cellStyle name="강조색4 55" xfId="10341"/>
    <cellStyle name="강조색4 56" xfId="10342"/>
    <cellStyle name="강조색4 57" xfId="10343"/>
    <cellStyle name="강조색4 58" xfId="10344"/>
    <cellStyle name="강조색4 59" xfId="10345"/>
    <cellStyle name="강조색4 6" xfId="9201"/>
    <cellStyle name="강조색4 60" xfId="10346"/>
    <cellStyle name="강조색4 61" xfId="10347"/>
    <cellStyle name="강조색4 62" xfId="10348"/>
    <cellStyle name="강조색4 63" xfId="11394"/>
    <cellStyle name="강조색4 7" xfId="9203"/>
    <cellStyle name="강조색4 8" xfId="9241"/>
    <cellStyle name="강조색4 9" xfId="10349"/>
    <cellStyle name="강조색5" xfId="55" builtinId="45" customBuiltin="1"/>
    <cellStyle name="강조색5 10" xfId="10350"/>
    <cellStyle name="강조색5 11" xfId="10351"/>
    <cellStyle name="강조색5 12" xfId="10352"/>
    <cellStyle name="강조색5 13" xfId="10353"/>
    <cellStyle name="강조색5 14" xfId="10354"/>
    <cellStyle name="강조색5 15" xfId="10355"/>
    <cellStyle name="강조색5 16" xfId="10356"/>
    <cellStyle name="강조색5 17" xfId="10357"/>
    <cellStyle name="강조색5 18" xfId="10358"/>
    <cellStyle name="강조색5 19" xfId="10359"/>
    <cellStyle name="강조색5 2" xfId="538"/>
    <cellStyle name="강조색5 2 2" xfId="4193"/>
    <cellStyle name="강조색5 20" xfId="10360"/>
    <cellStyle name="강조색5 21" xfId="10361"/>
    <cellStyle name="강조색5 22" xfId="10362"/>
    <cellStyle name="강조색5 23" xfId="10363"/>
    <cellStyle name="강조색5 24" xfId="10364"/>
    <cellStyle name="강조색5 25" xfId="10365"/>
    <cellStyle name="강조색5 26" xfId="10366"/>
    <cellStyle name="강조색5 27" xfId="10367"/>
    <cellStyle name="강조색5 28" xfId="10368"/>
    <cellStyle name="강조색5 29" xfId="10369"/>
    <cellStyle name="강조색5 3" xfId="4149"/>
    <cellStyle name="강조색5 30" xfId="10370"/>
    <cellStyle name="강조색5 31" xfId="10371"/>
    <cellStyle name="강조색5 32" xfId="10372"/>
    <cellStyle name="강조색5 33" xfId="10373"/>
    <cellStyle name="강조색5 34" xfId="10374"/>
    <cellStyle name="강조색5 35" xfId="10375"/>
    <cellStyle name="강조색5 36" xfId="10376"/>
    <cellStyle name="강조색5 37" xfId="10377"/>
    <cellStyle name="강조색5 38" xfId="10378"/>
    <cellStyle name="강조색5 39" xfId="10379"/>
    <cellStyle name="강조색5 4" xfId="8959"/>
    <cellStyle name="강조색5 40" xfId="10380"/>
    <cellStyle name="강조색5 41" xfId="10381"/>
    <cellStyle name="강조색5 42" xfId="10382"/>
    <cellStyle name="강조색5 43" xfId="10383"/>
    <cellStyle name="강조색5 44" xfId="10384"/>
    <cellStyle name="강조색5 45" xfId="10385"/>
    <cellStyle name="강조색5 46" xfId="10386"/>
    <cellStyle name="강조색5 47" xfId="10387"/>
    <cellStyle name="강조색5 48" xfId="10388"/>
    <cellStyle name="강조색5 49" xfId="10389"/>
    <cellStyle name="강조색5 5" xfId="9205"/>
    <cellStyle name="강조색5 50" xfId="10390"/>
    <cellStyle name="강조색5 51" xfId="10391"/>
    <cellStyle name="강조색5 52" xfId="10392"/>
    <cellStyle name="강조색5 53" xfId="10393"/>
    <cellStyle name="강조색5 54" xfId="10394"/>
    <cellStyle name="강조색5 55" xfId="10395"/>
    <cellStyle name="강조색5 56" xfId="10396"/>
    <cellStyle name="강조색5 57" xfId="10397"/>
    <cellStyle name="강조색5 58" xfId="10398"/>
    <cellStyle name="강조색5 59" xfId="10399"/>
    <cellStyle name="강조색5 6" xfId="9208"/>
    <cellStyle name="강조색5 60" xfId="10400"/>
    <cellStyle name="강조색5 61" xfId="10401"/>
    <cellStyle name="강조색5 62" xfId="10402"/>
    <cellStyle name="강조색5 63" xfId="11395"/>
    <cellStyle name="강조색5 7" xfId="9213"/>
    <cellStyle name="강조색5 8" xfId="9250"/>
    <cellStyle name="강조색5 9" xfId="10403"/>
    <cellStyle name="강조색6" xfId="59" builtinId="49" customBuiltin="1"/>
    <cellStyle name="강조색6 10" xfId="10404"/>
    <cellStyle name="강조색6 11" xfId="10405"/>
    <cellStyle name="강조색6 12" xfId="10406"/>
    <cellStyle name="강조색6 13" xfId="10407"/>
    <cellStyle name="강조색6 14" xfId="10408"/>
    <cellStyle name="강조색6 15" xfId="10409"/>
    <cellStyle name="강조색6 16" xfId="10410"/>
    <cellStyle name="강조색6 17" xfId="10411"/>
    <cellStyle name="강조색6 18" xfId="10412"/>
    <cellStyle name="강조색6 19" xfId="10413"/>
    <cellStyle name="강조색6 2" xfId="539"/>
    <cellStyle name="강조색6 2 2" xfId="4191"/>
    <cellStyle name="강조색6 20" xfId="10414"/>
    <cellStyle name="강조색6 21" xfId="10415"/>
    <cellStyle name="강조색6 22" xfId="10416"/>
    <cellStyle name="강조색6 23" xfId="10417"/>
    <cellStyle name="강조색6 24" xfId="10418"/>
    <cellStyle name="강조색6 25" xfId="10419"/>
    <cellStyle name="강조색6 26" xfId="10420"/>
    <cellStyle name="강조색6 27" xfId="10421"/>
    <cellStyle name="강조색6 28" xfId="10422"/>
    <cellStyle name="강조색6 29" xfId="10423"/>
    <cellStyle name="강조색6 3" xfId="4152"/>
    <cellStyle name="강조색6 30" xfId="10424"/>
    <cellStyle name="강조색6 31" xfId="10425"/>
    <cellStyle name="강조색6 32" xfId="10426"/>
    <cellStyle name="강조색6 33" xfId="10427"/>
    <cellStyle name="강조색6 34" xfId="10428"/>
    <cellStyle name="강조색6 35" xfId="10429"/>
    <cellStyle name="강조색6 36" xfId="10430"/>
    <cellStyle name="강조색6 37" xfId="10431"/>
    <cellStyle name="강조색6 38" xfId="10432"/>
    <cellStyle name="강조색6 39" xfId="10433"/>
    <cellStyle name="강조색6 4" xfId="8963"/>
    <cellStyle name="강조색6 40" xfId="10434"/>
    <cellStyle name="강조색6 41" xfId="10435"/>
    <cellStyle name="강조색6 42" xfId="10436"/>
    <cellStyle name="강조색6 43" xfId="10437"/>
    <cellStyle name="강조색6 44" xfId="10438"/>
    <cellStyle name="강조색6 45" xfId="10439"/>
    <cellStyle name="강조색6 46" xfId="10440"/>
    <cellStyle name="강조색6 47" xfId="10441"/>
    <cellStyle name="강조색6 48" xfId="10442"/>
    <cellStyle name="강조색6 49" xfId="10443"/>
    <cellStyle name="강조색6 5" xfId="9210"/>
    <cellStyle name="강조색6 50" xfId="10444"/>
    <cellStyle name="강조색6 51" xfId="10445"/>
    <cellStyle name="강조색6 52" xfId="10446"/>
    <cellStyle name="강조색6 53" xfId="10447"/>
    <cellStyle name="강조색6 54" xfId="10448"/>
    <cellStyle name="강조색6 55" xfId="10449"/>
    <cellStyle name="강조색6 56" xfId="10450"/>
    <cellStyle name="강조색6 57" xfId="10451"/>
    <cellStyle name="강조색6 58" xfId="10452"/>
    <cellStyle name="강조색6 59" xfId="10453"/>
    <cellStyle name="강조색6 6" xfId="9216"/>
    <cellStyle name="강조색6 60" xfId="10454"/>
    <cellStyle name="강조색6 61" xfId="10455"/>
    <cellStyle name="강조색6 62" xfId="10456"/>
    <cellStyle name="강조색6 63" xfId="11396"/>
    <cellStyle name="강조색6 7" xfId="9222"/>
    <cellStyle name="강조색6 8" xfId="9257"/>
    <cellStyle name="강조색6 9" xfId="10457"/>
    <cellStyle name="경고문" xfId="36" builtinId="11" customBuiltin="1"/>
    <cellStyle name="경고문 10" xfId="10458"/>
    <cellStyle name="경고문 11" xfId="10459"/>
    <cellStyle name="경고문 12" xfId="10460"/>
    <cellStyle name="경고문 13" xfId="10461"/>
    <cellStyle name="경고문 14" xfId="10462"/>
    <cellStyle name="경고문 15" xfId="10463"/>
    <cellStyle name="경고문 16" xfId="10464"/>
    <cellStyle name="경고문 17" xfId="10465"/>
    <cellStyle name="경고문 18" xfId="10466"/>
    <cellStyle name="경고문 19" xfId="10467"/>
    <cellStyle name="경고문 2" xfId="556"/>
    <cellStyle name="경고문 2 2" xfId="4182"/>
    <cellStyle name="경고문 20" xfId="10468"/>
    <cellStyle name="경고문 21" xfId="10469"/>
    <cellStyle name="경고문 22" xfId="10470"/>
    <cellStyle name="경고문 23" xfId="10471"/>
    <cellStyle name="경고문 24" xfId="10472"/>
    <cellStyle name="경고문 25" xfId="10473"/>
    <cellStyle name="경고문 26" xfId="10474"/>
    <cellStyle name="경고문 27" xfId="10475"/>
    <cellStyle name="경고문 28" xfId="10476"/>
    <cellStyle name="경고문 29" xfId="10477"/>
    <cellStyle name="경고문 3" xfId="4176"/>
    <cellStyle name="경고문 30" xfId="10478"/>
    <cellStyle name="경고문 31" xfId="10479"/>
    <cellStyle name="경고문 32" xfId="10480"/>
    <cellStyle name="경고문 33" xfId="10481"/>
    <cellStyle name="경고문 34" xfId="10482"/>
    <cellStyle name="경고문 35" xfId="10483"/>
    <cellStyle name="경고문 36" xfId="10484"/>
    <cellStyle name="경고문 37" xfId="10485"/>
    <cellStyle name="경고문 38" xfId="10486"/>
    <cellStyle name="경고문 39" xfId="10487"/>
    <cellStyle name="경고문 4" xfId="8967"/>
    <cellStyle name="경고문 40" xfId="10488"/>
    <cellStyle name="경고문 41" xfId="10489"/>
    <cellStyle name="경고문 42" xfId="10490"/>
    <cellStyle name="경고문 43" xfId="10491"/>
    <cellStyle name="경고문 44" xfId="10492"/>
    <cellStyle name="경고문 45" xfId="10493"/>
    <cellStyle name="경고문 46" xfId="10494"/>
    <cellStyle name="경고문 47" xfId="10495"/>
    <cellStyle name="경고문 48" xfId="10496"/>
    <cellStyle name="경고문 49" xfId="10497"/>
    <cellStyle name="경고문 5" xfId="9215"/>
    <cellStyle name="경고문 50" xfId="10498"/>
    <cellStyle name="경고문 51" xfId="10499"/>
    <cellStyle name="경고문 52" xfId="10500"/>
    <cellStyle name="경고문 53" xfId="10501"/>
    <cellStyle name="경고문 54" xfId="10502"/>
    <cellStyle name="경고문 55" xfId="10503"/>
    <cellStyle name="경고문 56" xfId="10504"/>
    <cellStyle name="경고문 57" xfId="10505"/>
    <cellStyle name="경고문 58" xfId="10506"/>
    <cellStyle name="경고문 59" xfId="10507"/>
    <cellStyle name="경고문 6" xfId="9221"/>
    <cellStyle name="경고문 60" xfId="10508"/>
    <cellStyle name="경고문 61" xfId="10509"/>
    <cellStyle name="경고문 62" xfId="10510"/>
    <cellStyle name="경고문 63" xfId="11397"/>
    <cellStyle name="경고문 7" xfId="9229"/>
    <cellStyle name="경고문 8" xfId="9267"/>
    <cellStyle name="경고문 9" xfId="10511"/>
    <cellStyle name="계산" xfId="33" builtinId="22" customBuiltin="1"/>
    <cellStyle name="계산 10" xfId="10512"/>
    <cellStyle name="계산 11" xfId="10513"/>
    <cellStyle name="계산 12" xfId="10514"/>
    <cellStyle name="계산 13" xfId="10515"/>
    <cellStyle name="계산 14" xfId="10516"/>
    <cellStyle name="계산 15" xfId="10517"/>
    <cellStyle name="계산 16" xfId="10518"/>
    <cellStyle name="계산 17" xfId="10519"/>
    <cellStyle name="계산 18" xfId="10520"/>
    <cellStyle name="계산 19" xfId="10521"/>
    <cellStyle name="계산 2" xfId="541"/>
    <cellStyle name="계산 2 2" xfId="4196"/>
    <cellStyle name="계산 20" xfId="10522"/>
    <cellStyle name="계산 21" xfId="10523"/>
    <cellStyle name="계산 22" xfId="10524"/>
    <cellStyle name="계산 23" xfId="10525"/>
    <cellStyle name="계산 24" xfId="10526"/>
    <cellStyle name="계산 25" xfId="10527"/>
    <cellStyle name="계산 26" xfId="10528"/>
    <cellStyle name="계산 27" xfId="10529"/>
    <cellStyle name="계산 28" xfId="10530"/>
    <cellStyle name="계산 29" xfId="10531"/>
    <cellStyle name="계산 3" xfId="4194"/>
    <cellStyle name="계산 30" xfId="10532"/>
    <cellStyle name="계산 31" xfId="10533"/>
    <cellStyle name="계산 32" xfId="10534"/>
    <cellStyle name="계산 33" xfId="10535"/>
    <cellStyle name="계산 34" xfId="10536"/>
    <cellStyle name="계산 35" xfId="10537"/>
    <cellStyle name="계산 36" xfId="10538"/>
    <cellStyle name="계산 37" xfId="10539"/>
    <cellStyle name="계산 38" xfId="10540"/>
    <cellStyle name="계산 39" xfId="10541"/>
    <cellStyle name="계산 4" xfId="8971"/>
    <cellStyle name="계산 40" xfId="10542"/>
    <cellStyle name="계산 41" xfId="10543"/>
    <cellStyle name="계산 42" xfId="10544"/>
    <cellStyle name="계산 43" xfId="10545"/>
    <cellStyle name="계산 44" xfId="10546"/>
    <cellStyle name="계산 45" xfId="10547"/>
    <cellStyle name="계산 46" xfId="10548"/>
    <cellStyle name="계산 47" xfId="10549"/>
    <cellStyle name="계산 48" xfId="10550"/>
    <cellStyle name="계산 49" xfId="10551"/>
    <cellStyle name="계산 5" xfId="9220"/>
    <cellStyle name="계산 50" xfId="10552"/>
    <cellStyle name="계산 51" xfId="10553"/>
    <cellStyle name="계산 52" xfId="10554"/>
    <cellStyle name="계산 53" xfId="10555"/>
    <cellStyle name="계산 54" xfId="10556"/>
    <cellStyle name="계산 55" xfId="10557"/>
    <cellStyle name="계산 56" xfId="10558"/>
    <cellStyle name="계산 57" xfId="10559"/>
    <cellStyle name="계산 58" xfId="10560"/>
    <cellStyle name="계산 59" xfId="10561"/>
    <cellStyle name="계산 6" xfId="9226"/>
    <cellStyle name="계산 60" xfId="10562"/>
    <cellStyle name="계산 61" xfId="10563"/>
    <cellStyle name="계산 62" xfId="10564"/>
    <cellStyle name="계산 63" xfId="11398"/>
    <cellStyle name="계산 7" xfId="9238"/>
    <cellStyle name="계산 8" xfId="9276"/>
    <cellStyle name="계산 9" xfId="10565"/>
    <cellStyle name="나쁨" xfId="29" builtinId="27" customBuiltin="1"/>
    <cellStyle name="나쁨 10" xfId="10566"/>
    <cellStyle name="나쁨 11" xfId="10567"/>
    <cellStyle name="나쁨 12" xfId="10568"/>
    <cellStyle name="나쁨 13" xfId="10569"/>
    <cellStyle name="나쁨 14" xfId="10570"/>
    <cellStyle name="나쁨 15" xfId="10571"/>
    <cellStyle name="나쁨 16" xfId="10572"/>
    <cellStyle name="나쁨 17" xfId="10573"/>
    <cellStyle name="나쁨 18" xfId="10574"/>
    <cellStyle name="나쁨 19" xfId="10575"/>
    <cellStyle name="나쁨 2" xfId="540"/>
    <cellStyle name="나쁨 2 2" xfId="4189"/>
    <cellStyle name="나쁨 20" xfId="10576"/>
    <cellStyle name="나쁨 21" xfId="10577"/>
    <cellStyle name="나쁨 22" xfId="10578"/>
    <cellStyle name="나쁨 23" xfId="10579"/>
    <cellStyle name="나쁨 24" xfId="10580"/>
    <cellStyle name="나쁨 25" xfId="10581"/>
    <cellStyle name="나쁨 26" xfId="10582"/>
    <cellStyle name="나쁨 27" xfId="10583"/>
    <cellStyle name="나쁨 28" xfId="10584"/>
    <cellStyle name="나쁨 29" xfId="10585"/>
    <cellStyle name="나쁨 3" xfId="4197"/>
    <cellStyle name="나쁨 30" xfId="10586"/>
    <cellStyle name="나쁨 31" xfId="10587"/>
    <cellStyle name="나쁨 32" xfId="10588"/>
    <cellStyle name="나쁨 33" xfId="10589"/>
    <cellStyle name="나쁨 34" xfId="10590"/>
    <cellStyle name="나쁨 35" xfId="10591"/>
    <cellStyle name="나쁨 36" xfId="10592"/>
    <cellStyle name="나쁨 37" xfId="10593"/>
    <cellStyle name="나쁨 38" xfId="10594"/>
    <cellStyle name="나쁨 39" xfId="10595"/>
    <cellStyle name="나쁨 4" xfId="8973"/>
    <cellStyle name="나쁨 40" xfId="10596"/>
    <cellStyle name="나쁨 41" xfId="10597"/>
    <cellStyle name="나쁨 42" xfId="10598"/>
    <cellStyle name="나쁨 43" xfId="10599"/>
    <cellStyle name="나쁨 44" xfId="10600"/>
    <cellStyle name="나쁨 45" xfId="10601"/>
    <cellStyle name="나쁨 46" xfId="10602"/>
    <cellStyle name="나쁨 47" xfId="10603"/>
    <cellStyle name="나쁨 48" xfId="10604"/>
    <cellStyle name="나쁨 49" xfId="10605"/>
    <cellStyle name="나쁨 5" xfId="9223"/>
    <cellStyle name="나쁨 50" xfId="10606"/>
    <cellStyle name="나쁨 51" xfId="10607"/>
    <cellStyle name="나쁨 52" xfId="10608"/>
    <cellStyle name="나쁨 53" xfId="10609"/>
    <cellStyle name="나쁨 54" xfId="10610"/>
    <cellStyle name="나쁨 55" xfId="10611"/>
    <cellStyle name="나쁨 56" xfId="10612"/>
    <cellStyle name="나쁨 57" xfId="10613"/>
    <cellStyle name="나쁨 58" xfId="10614"/>
    <cellStyle name="나쁨 59" xfId="10615"/>
    <cellStyle name="나쁨 6" xfId="9232"/>
    <cellStyle name="나쁨 60" xfId="10616"/>
    <cellStyle name="나쁨 61" xfId="10617"/>
    <cellStyle name="나쁨 62" xfId="10618"/>
    <cellStyle name="나쁨 63" xfId="11399"/>
    <cellStyle name="나쁨 7" xfId="9243"/>
    <cellStyle name="나쁨 8" xfId="9281"/>
    <cellStyle name="나쁨 9" xfId="10619"/>
    <cellStyle name="메모 10" xfId="9284"/>
    <cellStyle name="메모 11" xfId="10620"/>
    <cellStyle name="메모 12" xfId="10621"/>
    <cellStyle name="메모 13" xfId="10622"/>
    <cellStyle name="메모 14" xfId="10623"/>
    <cellStyle name="메모 15" xfId="10624"/>
    <cellStyle name="메모 16" xfId="10625"/>
    <cellStyle name="메모 17" xfId="10626"/>
    <cellStyle name="메모 18" xfId="10627"/>
    <cellStyle name="메모 19" xfId="10628"/>
    <cellStyle name="메모 2" xfId="76"/>
    <cellStyle name="메모 2 10" xfId="1954"/>
    <cellStyle name="메모 2 10 2" xfId="18011"/>
    <cellStyle name="메모 2 10 3" xfId="26814"/>
    <cellStyle name="메모 2 10 4" xfId="6712"/>
    <cellStyle name="메모 2 11" xfId="11438"/>
    <cellStyle name="메모 2 11 2" xfId="20206"/>
    <cellStyle name="메모 2 12" xfId="13624"/>
    <cellStyle name="메모 2 12 2" xfId="22392"/>
    <cellStyle name="메모 2 13" xfId="16005"/>
    <cellStyle name="메모 2 14" xfId="24628"/>
    <cellStyle name="메모 2 15" xfId="4292"/>
    <cellStyle name="메모 2 2" xfId="113"/>
    <cellStyle name="메모 2 2 10" xfId="13661"/>
    <cellStyle name="메모 2 2 10 2" xfId="22429"/>
    <cellStyle name="메모 2 2 11" xfId="15937"/>
    <cellStyle name="메모 2 2 12" xfId="24665"/>
    <cellStyle name="메모 2 2 13" xfId="4329"/>
    <cellStyle name="메모 2 2 2" xfId="189"/>
    <cellStyle name="메모 2 2 2 10" xfId="4404"/>
    <cellStyle name="메모 2 2 2 2" xfId="373"/>
    <cellStyle name="메모 2 2 2 2 2" xfId="3348"/>
    <cellStyle name="메모 2 2 2 2 2 2" xfId="8102"/>
    <cellStyle name="메모 2 2 2 2 2 2 2" xfId="19401"/>
    <cellStyle name="메모 2 2 2 2 2 2 3" xfId="28204"/>
    <cellStyle name="메모 2 2 2 2 2 3" xfId="12828"/>
    <cellStyle name="메모 2 2 2 2 2 3 2" xfId="21596"/>
    <cellStyle name="메모 2 2 2 2 2 4" xfId="15014"/>
    <cellStyle name="메모 2 2 2 2 2 4 2" xfId="23782"/>
    <cellStyle name="메모 2 2 2 2 2 5" xfId="17213"/>
    <cellStyle name="메모 2 2 2 2 2 6" xfId="26018"/>
    <cellStyle name="메모 2 2 2 2 2 7" xfId="5682"/>
    <cellStyle name="메모 2 2 2 2 3" xfId="2250"/>
    <cellStyle name="메모 2 2 2 2 3 2" xfId="18307"/>
    <cellStyle name="메모 2 2 2 2 3 3" xfId="27110"/>
    <cellStyle name="메모 2 2 2 2 3 4" xfId="7008"/>
    <cellStyle name="메모 2 2 2 2 4" xfId="11734"/>
    <cellStyle name="메모 2 2 2 2 4 2" xfId="20502"/>
    <cellStyle name="메모 2 2 2 2 5" xfId="13920"/>
    <cellStyle name="메모 2 2 2 2 5 2" xfId="22688"/>
    <cellStyle name="메모 2 2 2 2 6" xfId="16109"/>
    <cellStyle name="메모 2 2 2 2 7" xfId="24924"/>
    <cellStyle name="메모 2 2 2 2 8" xfId="4588"/>
    <cellStyle name="메모 2 2 2 3" xfId="3164"/>
    <cellStyle name="메모 2 2 2 3 2" xfId="7918"/>
    <cellStyle name="메모 2 2 2 3 2 2" xfId="19217"/>
    <cellStyle name="메모 2 2 2 3 2 3" xfId="28020"/>
    <cellStyle name="메모 2 2 2 3 3" xfId="12644"/>
    <cellStyle name="메모 2 2 2 3 3 2" xfId="21412"/>
    <cellStyle name="메모 2 2 2 3 4" xfId="14830"/>
    <cellStyle name="메모 2 2 2 3 4 2" xfId="23598"/>
    <cellStyle name="메모 2 2 2 3 5" xfId="17029"/>
    <cellStyle name="메모 2 2 2 3 6" xfId="25834"/>
    <cellStyle name="메모 2 2 2 3 7" xfId="5498"/>
    <cellStyle name="메모 2 2 2 4" xfId="2066"/>
    <cellStyle name="메모 2 2 2 4 2" xfId="26926"/>
    <cellStyle name="메모 2 2 2 4 3" xfId="6588"/>
    <cellStyle name="메모 2 2 2 5" xfId="6824"/>
    <cellStyle name="메모 2 2 2 5 2" xfId="18123"/>
    <cellStyle name="메모 2 2 2 6" xfId="11550"/>
    <cellStyle name="메모 2 2 2 6 2" xfId="20318"/>
    <cellStyle name="메모 2 2 2 7" xfId="13736"/>
    <cellStyle name="메모 2 2 2 7 2" xfId="22504"/>
    <cellStyle name="메모 2 2 2 8" xfId="15791"/>
    <cellStyle name="메모 2 2 2 9" xfId="24740"/>
    <cellStyle name="메모 2 2 3" xfId="251"/>
    <cellStyle name="메모 2 2 3 10" xfId="4466"/>
    <cellStyle name="메모 2 2 3 2" xfId="435"/>
    <cellStyle name="메모 2 2 3 2 2" xfId="3410"/>
    <cellStyle name="메모 2 2 3 2 2 2" xfId="8164"/>
    <cellStyle name="메모 2 2 3 2 2 2 2" xfId="19463"/>
    <cellStyle name="메모 2 2 3 2 2 2 3" xfId="28266"/>
    <cellStyle name="메모 2 2 3 2 2 3" xfId="12890"/>
    <cellStyle name="메모 2 2 3 2 2 3 2" xfId="21658"/>
    <cellStyle name="메모 2 2 3 2 2 4" xfId="15076"/>
    <cellStyle name="메모 2 2 3 2 2 4 2" xfId="23844"/>
    <cellStyle name="메모 2 2 3 2 2 5" xfId="17275"/>
    <cellStyle name="메모 2 2 3 2 2 6" xfId="26080"/>
    <cellStyle name="메모 2 2 3 2 2 7" xfId="5744"/>
    <cellStyle name="메모 2 2 3 2 3" xfId="2312"/>
    <cellStyle name="메모 2 2 3 2 3 2" xfId="18369"/>
    <cellStyle name="메모 2 2 3 2 3 3" xfId="27172"/>
    <cellStyle name="메모 2 2 3 2 3 4" xfId="7070"/>
    <cellStyle name="메모 2 2 3 2 4" xfId="11796"/>
    <cellStyle name="메모 2 2 3 2 4 2" xfId="20564"/>
    <cellStyle name="메모 2 2 3 2 5" xfId="13982"/>
    <cellStyle name="메모 2 2 3 2 5 2" xfId="22750"/>
    <cellStyle name="메모 2 2 3 2 6" xfId="16171"/>
    <cellStyle name="메모 2 2 3 2 7" xfId="24986"/>
    <cellStyle name="메모 2 2 3 2 8" xfId="4650"/>
    <cellStyle name="메모 2 2 3 3" xfId="3226"/>
    <cellStyle name="메모 2 2 3 3 2" xfId="7980"/>
    <cellStyle name="메모 2 2 3 3 2 2" xfId="19279"/>
    <cellStyle name="메모 2 2 3 3 2 3" xfId="28082"/>
    <cellStyle name="메모 2 2 3 3 3" xfId="12706"/>
    <cellStyle name="메모 2 2 3 3 3 2" xfId="21474"/>
    <cellStyle name="메모 2 2 3 3 4" xfId="14892"/>
    <cellStyle name="메모 2 2 3 3 4 2" xfId="23660"/>
    <cellStyle name="메모 2 2 3 3 5" xfId="17091"/>
    <cellStyle name="메모 2 2 3 3 6" xfId="25896"/>
    <cellStyle name="메모 2 2 3 3 7" xfId="5560"/>
    <cellStyle name="메모 2 2 3 4" xfId="2128"/>
    <cellStyle name="메모 2 2 3 4 2" xfId="26988"/>
    <cellStyle name="메모 2 2 3 4 3" xfId="6589"/>
    <cellStyle name="메모 2 2 3 5" xfId="6886"/>
    <cellStyle name="메모 2 2 3 5 2" xfId="18185"/>
    <cellStyle name="메모 2 2 3 6" xfId="11612"/>
    <cellStyle name="메모 2 2 3 6 2" xfId="20380"/>
    <cellStyle name="메모 2 2 3 7" xfId="13798"/>
    <cellStyle name="메모 2 2 3 7 2" xfId="22566"/>
    <cellStyle name="메모 2 2 3 8" xfId="15838"/>
    <cellStyle name="메모 2 2 3 9" xfId="24802"/>
    <cellStyle name="메모 2 2 4" xfId="312"/>
    <cellStyle name="메모 2 2 4 2" xfId="3287"/>
    <cellStyle name="메모 2 2 4 2 2" xfId="8041"/>
    <cellStyle name="메모 2 2 4 2 2 2" xfId="19340"/>
    <cellStyle name="메모 2 2 4 2 2 3" xfId="28143"/>
    <cellStyle name="메모 2 2 4 2 3" xfId="12767"/>
    <cellStyle name="메모 2 2 4 2 3 2" xfId="21535"/>
    <cellStyle name="메모 2 2 4 2 4" xfId="14953"/>
    <cellStyle name="메모 2 2 4 2 4 2" xfId="23721"/>
    <cellStyle name="메모 2 2 4 2 5" xfId="17152"/>
    <cellStyle name="메모 2 2 4 2 6" xfId="25957"/>
    <cellStyle name="메모 2 2 4 2 7" xfId="5621"/>
    <cellStyle name="메모 2 2 4 3" xfId="2189"/>
    <cellStyle name="메모 2 2 4 3 2" xfId="27049"/>
    <cellStyle name="메모 2 2 4 3 3" xfId="6590"/>
    <cellStyle name="메모 2 2 4 4" xfId="6947"/>
    <cellStyle name="메모 2 2 4 4 2" xfId="18246"/>
    <cellStyle name="메모 2 2 4 5" xfId="11673"/>
    <cellStyle name="메모 2 2 4 5 2" xfId="20441"/>
    <cellStyle name="메모 2 2 4 6" xfId="13859"/>
    <cellStyle name="메모 2 2 4 6 2" xfId="22627"/>
    <cellStyle name="메모 2 2 4 7" xfId="16048"/>
    <cellStyle name="메모 2 2 4 8" xfId="24863"/>
    <cellStyle name="메모 2 2 4 9" xfId="4527"/>
    <cellStyle name="메모 2 2 5" xfId="514"/>
    <cellStyle name="메모 2 2 5 2" xfId="3487"/>
    <cellStyle name="메모 2 2 5 2 2" xfId="8241"/>
    <cellStyle name="메모 2 2 5 2 2 2" xfId="19540"/>
    <cellStyle name="메모 2 2 5 2 2 3" xfId="28343"/>
    <cellStyle name="메모 2 2 5 2 3" xfId="12967"/>
    <cellStyle name="메모 2 2 5 2 3 2" xfId="21735"/>
    <cellStyle name="메모 2 2 5 2 4" xfId="15153"/>
    <cellStyle name="메모 2 2 5 2 4 2" xfId="23921"/>
    <cellStyle name="메모 2 2 5 2 5" xfId="17352"/>
    <cellStyle name="메모 2 2 5 2 6" xfId="26157"/>
    <cellStyle name="메모 2 2 5 2 7" xfId="5821"/>
    <cellStyle name="메모 2 2 5 3" xfId="2389"/>
    <cellStyle name="메모 2 2 5 3 2" xfId="18446"/>
    <cellStyle name="메모 2 2 5 3 3" xfId="27249"/>
    <cellStyle name="메모 2 2 5 3 4" xfId="7147"/>
    <cellStyle name="메모 2 2 5 4" xfId="11873"/>
    <cellStyle name="메모 2 2 5 4 2" xfId="20641"/>
    <cellStyle name="메모 2 2 5 5" xfId="14059"/>
    <cellStyle name="메모 2 2 5 5 2" xfId="22827"/>
    <cellStyle name="메모 2 2 5 6" xfId="16246"/>
    <cellStyle name="메모 2 2 5 7" xfId="25063"/>
    <cellStyle name="메모 2 2 5 8" xfId="4727"/>
    <cellStyle name="메모 2 2 6" xfId="3089"/>
    <cellStyle name="메모 2 2 6 2" xfId="7843"/>
    <cellStyle name="메모 2 2 6 2 2" xfId="19142"/>
    <cellStyle name="메모 2 2 6 2 3" xfId="27945"/>
    <cellStyle name="메모 2 2 6 3" xfId="12569"/>
    <cellStyle name="메모 2 2 6 3 2" xfId="21337"/>
    <cellStyle name="메모 2 2 6 4" xfId="14755"/>
    <cellStyle name="메모 2 2 6 4 2" xfId="23523"/>
    <cellStyle name="메모 2 2 6 5" xfId="16954"/>
    <cellStyle name="메모 2 2 6 6" xfId="25759"/>
    <cellStyle name="메모 2 2 6 7" xfId="5423"/>
    <cellStyle name="메모 2 2 7" xfId="1991"/>
    <cellStyle name="메모 2 2 7 2" xfId="26851"/>
    <cellStyle name="메모 2 2 7 3" xfId="6587"/>
    <cellStyle name="메모 2 2 8" xfId="6749"/>
    <cellStyle name="메모 2 2 8 2" xfId="18048"/>
    <cellStyle name="메모 2 2 9" xfId="11475"/>
    <cellStyle name="메모 2 2 9 2" xfId="20243"/>
    <cellStyle name="메모 2 3" xfId="152"/>
    <cellStyle name="메모 2 3 10" xfId="4367"/>
    <cellStyle name="메모 2 3 2" xfId="336"/>
    <cellStyle name="메모 2 3 2 2" xfId="3311"/>
    <cellStyle name="메모 2 3 2 2 2" xfId="8065"/>
    <cellStyle name="메모 2 3 2 2 2 2" xfId="19364"/>
    <cellStyle name="메모 2 3 2 2 2 3" xfId="28167"/>
    <cellStyle name="메모 2 3 2 2 3" xfId="12791"/>
    <cellStyle name="메모 2 3 2 2 3 2" xfId="21559"/>
    <cellStyle name="메모 2 3 2 2 4" xfId="14977"/>
    <cellStyle name="메모 2 3 2 2 4 2" xfId="23745"/>
    <cellStyle name="메모 2 3 2 2 5" xfId="17176"/>
    <cellStyle name="메모 2 3 2 2 6" xfId="25981"/>
    <cellStyle name="메모 2 3 2 2 7" xfId="5645"/>
    <cellStyle name="메모 2 3 2 3" xfId="2213"/>
    <cellStyle name="메모 2 3 2 3 2" xfId="18270"/>
    <cellStyle name="메모 2 3 2 3 3" xfId="27073"/>
    <cellStyle name="메모 2 3 2 3 4" xfId="6971"/>
    <cellStyle name="메모 2 3 2 4" xfId="11697"/>
    <cellStyle name="메모 2 3 2 4 2" xfId="20465"/>
    <cellStyle name="메모 2 3 2 5" xfId="13883"/>
    <cellStyle name="메모 2 3 2 5 2" xfId="22651"/>
    <cellStyle name="메모 2 3 2 6" xfId="16072"/>
    <cellStyle name="메모 2 3 2 7" xfId="24887"/>
    <cellStyle name="메모 2 3 2 8" xfId="4551"/>
    <cellStyle name="메모 2 3 3" xfId="3127"/>
    <cellStyle name="메모 2 3 3 2" xfId="7881"/>
    <cellStyle name="메모 2 3 3 2 2" xfId="19180"/>
    <cellStyle name="메모 2 3 3 2 3" xfId="27983"/>
    <cellStyle name="메모 2 3 3 3" xfId="12607"/>
    <cellStyle name="메모 2 3 3 3 2" xfId="21375"/>
    <cellStyle name="메모 2 3 3 4" xfId="14793"/>
    <cellStyle name="메모 2 3 3 4 2" xfId="23561"/>
    <cellStyle name="메모 2 3 3 5" xfId="16992"/>
    <cellStyle name="메모 2 3 3 6" xfId="25797"/>
    <cellStyle name="메모 2 3 3 7" xfId="5461"/>
    <cellStyle name="메모 2 3 4" xfId="2029"/>
    <cellStyle name="메모 2 3 4 2" xfId="26889"/>
    <cellStyle name="메모 2 3 4 3" xfId="6591"/>
    <cellStyle name="메모 2 3 5" xfId="6787"/>
    <cellStyle name="메모 2 3 5 2" xfId="18086"/>
    <cellStyle name="메모 2 3 6" xfId="11513"/>
    <cellStyle name="메모 2 3 6 2" xfId="20281"/>
    <cellStyle name="메모 2 3 7" xfId="13699"/>
    <cellStyle name="메모 2 3 7 2" xfId="22467"/>
    <cellStyle name="메모 2 3 8" xfId="15961"/>
    <cellStyle name="메모 2 3 9" xfId="24703"/>
    <cellStyle name="메모 2 4" xfId="214"/>
    <cellStyle name="메모 2 4 10" xfId="4429"/>
    <cellStyle name="메모 2 4 2" xfId="398"/>
    <cellStyle name="메모 2 4 2 2" xfId="3373"/>
    <cellStyle name="메모 2 4 2 2 2" xfId="8127"/>
    <cellStyle name="메모 2 4 2 2 2 2" xfId="19426"/>
    <cellStyle name="메모 2 4 2 2 2 3" xfId="28229"/>
    <cellStyle name="메모 2 4 2 2 3" xfId="12853"/>
    <cellStyle name="메모 2 4 2 2 3 2" xfId="21621"/>
    <cellStyle name="메모 2 4 2 2 4" xfId="15039"/>
    <cellStyle name="메모 2 4 2 2 4 2" xfId="23807"/>
    <cellStyle name="메모 2 4 2 2 5" xfId="17238"/>
    <cellStyle name="메모 2 4 2 2 6" xfId="26043"/>
    <cellStyle name="메모 2 4 2 2 7" xfId="5707"/>
    <cellStyle name="메모 2 4 2 3" xfId="2275"/>
    <cellStyle name="메모 2 4 2 3 2" xfId="18332"/>
    <cellStyle name="메모 2 4 2 3 3" xfId="27135"/>
    <cellStyle name="메모 2 4 2 3 4" xfId="7033"/>
    <cellStyle name="메모 2 4 2 4" xfId="11759"/>
    <cellStyle name="메모 2 4 2 4 2" xfId="20527"/>
    <cellStyle name="메모 2 4 2 5" xfId="13945"/>
    <cellStyle name="메모 2 4 2 5 2" xfId="22713"/>
    <cellStyle name="메모 2 4 2 6" xfId="16134"/>
    <cellStyle name="메모 2 4 2 7" xfId="24949"/>
    <cellStyle name="메모 2 4 2 8" xfId="4613"/>
    <cellStyle name="메모 2 4 3" xfId="3189"/>
    <cellStyle name="메모 2 4 3 2" xfId="7943"/>
    <cellStyle name="메모 2 4 3 2 2" xfId="19242"/>
    <cellStyle name="메모 2 4 3 2 3" xfId="28045"/>
    <cellStyle name="메모 2 4 3 3" xfId="12669"/>
    <cellStyle name="메모 2 4 3 3 2" xfId="21437"/>
    <cellStyle name="메모 2 4 3 4" xfId="14855"/>
    <cellStyle name="메모 2 4 3 4 2" xfId="23623"/>
    <cellStyle name="메모 2 4 3 5" xfId="17054"/>
    <cellStyle name="메모 2 4 3 6" xfId="25859"/>
    <cellStyle name="메모 2 4 3 7" xfId="5523"/>
    <cellStyle name="메모 2 4 4" xfId="2091"/>
    <cellStyle name="메모 2 4 4 2" xfId="26951"/>
    <cellStyle name="메모 2 4 4 3" xfId="6592"/>
    <cellStyle name="메모 2 4 5" xfId="6849"/>
    <cellStyle name="메모 2 4 5 2" xfId="18148"/>
    <cellStyle name="메모 2 4 6" xfId="11575"/>
    <cellStyle name="메모 2 4 6 2" xfId="20343"/>
    <cellStyle name="메모 2 4 7" xfId="13761"/>
    <cellStyle name="메모 2 4 7 2" xfId="22529"/>
    <cellStyle name="메모 2 4 8" xfId="15869"/>
    <cellStyle name="메모 2 4 9" xfId="24765"/>
    <cellStyle name="메모 2 5" xfId="275"/>
    <cellStyle name="메모 2 5 2" xfId="3250"/>
    <cellStyle name="메모 2 5 2 2" xfId="8004"/>
    <cellStyle name="메모 2 5 2 2 2" xfId="19303"/>
    <cellStyle name="메모 2 5 2 2 3" xfId="28106"/>
    <cellStyle name="메모 2 5 2 3" xfId="12730"/>
    <cellStyle name="메모 2 5 2 3 2" xfId="21498"/>
    <cellStyle name="메모 2 5 2 4" xfId="14916"/>
    <cellStyle name="메모 2 5 2 4 2" xfId="23684"/>
    <cellStyle name="메모 2 5 2 5" xfId="17115"/>
    <cellStyle name="메모 2 5 2 6" xfId="25920"/>
    <cellStyle name="메모 2 5 2 7" xfId="5584"/>
    <cellStyle name="메모 2 5 3" xfId="2152"/>
    <cellStyle name="메모 2 5 3 2" xfId="27012"/>
    <cellStyle name="메모 2 5 3 3" xfId="6593"/>
    <cellStyle name="메모 2 5 4" xfId="6910"/>
    <cellStyle name="메모 2 5 4 2" xfId="18209"/>
    <cellStyle name="메모 2 5 5" xfId="11636"/>
    <cellStyle name="메모 2 5 5 2" xfId="20404"/>
    <cellStyle name="메모 2 5 6" xfId="13822"/>
    <cellStyle name="메모 2 5 6 2" xfId="22590"/>
    <cellStyle name="메모 2 5 7" xfId="16011"/>
    <cellStyle name="메모 2 5 8" xfId="24826"/>
    <cellStyle name="메모 2 5 9" xfId="4490"/>
    <cellStyle name="메모 2 6" xfId="477"/>
    <cellStyle name="메모 2 6 2" xfId="3450"/>
    <cellStyle name="메모 2 6 2 2" xfId="8204"/>
    <cellStyle name="메모 2 6 2 2 2" xfId="19503"/>
    <cellStyle name="메모 2 6 2 2 3" xfId="28306"/>
    <cellStyle name="메모 2 6 2 3" xfId="12930"/>
    <cellStyle name="메모 2 6 2 3 2" xfId="21698"/>
    <cellStyle name="메모 2 6 2 4" xfId="15116"/>
    <cellStyle name="메모 2 6 2 4 2" xfId="23884"/>
    <cellStyle name="메모 2 6 2 5" xfId="17315"/>
    <cellStyle name="메모 2 6 2 6" xfId="26120"/>
    <cellStyle name="메모 2 6 2 7" xfId="5784"/>
    <cellStyle name="메모 2 6 3" xfId="2352"/>
    <cellStyle name="메모 2 6 3 2" xfId="18409"/>
    <cellStyle name="메모 2 6 3 3" xfId="27212"/>
    <cellStyle name="메모 2 6 3 4" xfId="7110"/>
    <cellStyle name="메모 2 6 4" xfId="11836"/>
    <cellStyle name="메모 2 6 4 2" xfId="20604"/>
    <cellStyle name="메모 2 6 5" xfId="14022"/>
    <cellStyle name="메모 2 6 5 2" xfId="22790"/>
    <cellStyle name="메모 2 6 6" xfId="16209"/>
    <cellStyle name="메모 2 6 7" xfId="25026"/>
    <cellStyle name="메모 2 6 8" xfId="4690"/>
    <cellStyle name="메모 2 7" xfId="552"/>
    <cellStyle name="메모 2 8" xfId="3052"/>
    <cellStyle name="메모 2 8 2" xfId="7806"/>
    <cellStyle name="메모 2 8 2 2" xfId="19105"/>
    <cellStyle name="메모 2 8 2 3" xfId="27908"/>
    <cellStyle name="메모 2 8 3" xfId="12532"/>
    <cellStyle name="메모 2 8 3 2" xfId="21300"/>
    <cellStyle name="메모 2 8 4" xfId="14718"/>
    <cellStyle name="메모 2 8 4 2" xfId="23486"/>
    <cellStyle name="메모 2 8 5" xfId="16917"/>
    <cellStyle name="메모 2 8 6" xfId="25722"/>
    <cellStyle name="메모 2 8 7" xfId="5386"/>
    <cellStyle name="메모 2 9" xfId="3993"/>
    <cellStyle name="메모 20" xfId="10629"/>
    <cellStyle name="메모 21" xfId="10630"/>
    <cellStyle name="메모 22" xfId="10631"/>
    <cellStyle name="메모 23" xfId="10632"/>
    <cellStyle name="메모 24" xfId="10633"/>
    <cellStyle name="메모 25" xfId="10634"/>
    <cellStyle name="메모 26" xfId="10635"/>
    <cellStyle name="메모 27" xfId="10636"/>
    <cellStyle name="메모 28" xfId="10637"/>
    <cellStyle name="메모 29" xfId="10638"/>
    <cellStyle name="메모 3" xfId="79"/>
    <cellStyle name="메모 3 10" xfId="13627"/>
    <cellStyle name="메모 3 10 2" xfId="22395"/>
    <cellStyle name="메모 3 11" xfId="15948"/>
    <cellStyle name="메모 3 12" xfId="24631"/>
    <cellStyle name="메모 3 13" xfId="4295"/>
    <cellStyle name="메모 3 2" xfId="155"/>
    <cellStyle name="메모 3 2 10" xfId="4370"/>
    <cellStyle name="메모 3 2 2" xfId="339"/>
    <cellStyle name="메모 3 2 2 2" xfId="3314"/>
    <cellStyle name="메모 3 2 2 2 2" xfId="8068"/>
    <cellStyle name="메모 3 2 2 2 2 2" xfId="19367"/>
    <cellStyle name="메모 3 2 2 2 2 3" xfId="28170"/>
    <cellStyle name="메모 3 2 2 2 3" xfId="12794"/>
    <cellStyle name="메모 3 2 2 2 3 2" xfId="21562"/>
    <cellStyle name="메모 3 2 2 2 4" xfId="14980"/>
    <cellStyle name="메모 3 2 2 2 4 2" xfId="23748"/>
    <cellStyle name="메모 3 2 2 2 5" xfId="17179"/>
    <cellStyle name="메모 3 2 2 2 6" xfId="25984"/>
    <cellStyle name="메모 3 2 2 2 7" xfId="5648"/>
    <cellStyle name="메모 3 2 2 3" xfId="2216"/>
    <cellStyle name="메모 3 2 2 3 2" xfId="18273"/>
    <cellStyle name="메모 3 2 2 3 3" xfId="27076"/>
    <cellStyle name="메모 3 2 2 3 4" xfId="6974"/>
    <cellStyle name="메모 3 2 2 4" xfId="11700"/>
    <cellStyle name="메모 3 2 2 4 2" xfId="20468"/>
    <cellStyle name="메모 3 2 2 5" xfId="13886"/>
    <cellStyle name="메모 3 2 2 5 2" xfId="22654"/>
    <cellStyle name="메모 3 2 2 6" xfId="16075"/>
    <cellStyle name="메모 3 2 2 7" xfId="24890"/>
    <cellStyle name="메모 3 2 2 8" xfId="4554"/>
    <cellStyle name="메모 3 2 3" xfId="3130"/>
    <cellStyle name="메모 3 2 3 2" xfId="7884"/>
    <cellStyle name="메모 3 2 3 2 2" xfId="19183"/>
    <cellStyle name="메모 3 2 3 2 3" xfId="27986"/>
    <cellStyle name="메모 3 2 3 3" xfId="12610"/>
    <cellStyle name="메모 3 2 3 3 2" xfId="21378"/>
    <cellStyle name="메모 3 2 3 4" xfId="14796"/>
    <cellStyle name="메모 3 2 3 4 2" xfId="23564"/>
    <cellStyle name="메모 3 2 3 5" xfId="16995"/>
    <cellStyle name="메모 3 2 3 6" xfId="25800"/>
    <cellStyle name="메모 3 2 3 7" xfId="5464"/>
    <cellStyle name="메모 3 2 4" xfId="2032"/>
    <cellStyle name="메모 3 2 4 2" xfId="26892"/>
    <cellStyle name="메모 3 2 4 3" xfId="6595"/>
    <cellStyle name="메모 3 2 5" xfId="6790"/>
    <cellStyle name="메모 3 2 5 2" xfId="18089"/>
    <cellStyle name="메모 3 2 6" xfId="11516"/>
    <cellStyle name="메모 3 2 6 2" xfId="20284"/>
    <cellStyle name="메모 3 2 7" xfId="13702"/>
    <cellStyle name="메모 3 2 7 2" xfId="22470"/>
    <cellStyle name="메모 3 2 8" xfId="15850"/>
    <cellStyle name="메모 3 2 9" xfId="24706"/>
    <cellStyle name="메모 3 3" xfId="217"/>
    <cellStyle name="메모 3 3 10" xfId="4432"/>
    <cellStyle name="메모 3 3 2" xfId="401"/>
    <cellStyle name="메모 3 3 2 2" xfId="3376"/>
    <cellStyle name="메모 3 3 2 2 2" xfId="8130"/>
    <cellStyle name="메모 3 3 2 2 2 2" xfId="19429"/>
    <cellStyle name="메모 3 3 2 2 2 3" xfId="28232"/>
    <cellStyle name="메모 3 3 2 2 3" xfId="12856"/>
    <cellStyle name="메모 3 3 2 2 3 2" xfId="21624"/>
    <cellStyle name="메모 3 3 2 2 4" xfId="15042"/>
    <cellStyle name="메모 3 3 2 2 4 2" xfId="23810"/>
    <cellStyle name="메모 3 3 2 2 5" xfId="17241"/>
    <cellStyle name="메모 3 3 2 2 6" xfId="26046"/>
    <cellStyle name="메모 3 3 2 2 7" xfId="5710"/>
    <cellStyle name="메모 3 3 2 3" xfId="2278"/>
    <cellStyle name="메모 3 3 2 3 2" xfId="18335"/>
    <cellStyle name="메모 3 3 2 3 3" xfId="27138"/>
    <cellStyle name="메모 3 3 2 3 4" xfId="7036"/>
    <cellStyle name="메모 3 3 2 4" xfId="11762"/>
    <cellStyle name="메모 3 3 2 4 2" xfId="20530"/>
    <cellStyle name="메모 3 3 2 5" xfId="13948"/>
    <cellStyle name="메모 3 3 2 5 2" xfId="22716"/>
    <cellStyle name="메모 3 3 2 6" xfId="16137"/>
    <cellStyle name="메모 3 3 2 7" xfId="24952"/>
    <cellStyle name="메모 3 3 2 8" xfId="4616"/>
    <cellStyle name="메모 3 3 3" xfId="3192"/>
    <cellStyle name="메모 3 3 3 2" xfId="7946"/>
    <cellStyle name="메모 3 3 3 2 2" xfId="19245"/>
    <cellStyle name="메모 3 3 3 2 3" xfId="28048"/>
    <cellStyle name="메모 3 3 3 3" xfId="12672"/>
    <cellStyle name="메모 3 3 3 3 2" xfId="21440"/>
    <cellStyle name="메모 3 3 3 4" xfId="14858"/>
    <cellStyle name="메모 3 3 3 4 2" xfId="23626"/>
    <cellStyle name="메모 3 3 3 5" xfId="17057"/>
    <cellStyle name="메모 3 3 3 6" xfId="25862"/>
    <cellStyle name="메모 3 3 3 7" xfId="5526"/>
    <cellStyle name="메모 3 3 4" xfId="2094"/>
    <cellStyle name="메모 3 3 4 2" xfId="26954"/>
    <cellStyle name="메모 3 3 4 3" xfId="6596"/>
    <cellStyle name="메모 3 3 5" xfId="6852"/>
    <cellStyle name="메모 3 3 5 2" xfId="18151"/>
    <cellStyle name="메모 3 3 6" xfId="11578"/>
    <cellStyle name="메모 3 3 6 2" xfId="20346"/>
    <cellStyle name="메모 3 3 7" xfId="13764"/>
    <cellStyle name="메모 3 3 7 2" xfId="22532"/>
    <cellStyle name="메모 3 3 8" xfId="15923"/>
    <cellStyle name="메모 3 3 9" xfId="24768"/>
    <cellStyle name="메모 3 4" xfId="278"/>
    <cellStyle name="메모 3 4 2" xfId="3253"/>
    <cellStyle name="메모 3 4 2 2" xfId="8007"/>
    <cellStyle name="메모 3 4 2 2 2" xfId="19306"/>
    <cellStyle name="메모 3 4 2 2 3" xfId="28109"/>
    <cellStyle name="메모 3 4 2 3" xfId="12733"/>
    <cellStyle name="메모 3 4 2 3 2" xfId="21501"/>
    <cellStyle name="메모 3 4 2 4" xfId="14919"/>
    <cellStyle name="메모 3 4 2 4 2" xfId="23687"/>
    <cellStyle name="메모 3 4 2 5" xfId="17118"/>
    <cellStyle name="메모 3 4 2 6" xfId="25923"/>
    <cellStyle name="메모 3 4 2 7" xfId="5587"/>
    <cellStyle name="메모 3 4 3" xfId="2155"/>
    <cellStyle name="메모 3 4 3 2" xfId="27015"/>
    <cellStyle name="메모 3 4 3 3" xfId="6597"/>
    <cellStyle name="메모 3 4 4" xfId="6913"/>
    <cellStyle name="메모 3 4 4 2" xfId="18212"/>
    <cellStyle name="메모 3 4 5" xfId="11639"/>
    <cellStyle name="메모 3 4 5 2" xfId="20407"/>
    <cellStyle name="메모 3 4 6" xfId="13825"/>
    <cellStyle name="메모 3 4 6 2" xfId="22593"/>
    <cellStyle name="메모 3 4 7" xfId="16014"/>
    <cellStyle name="메모 3 4 8" xfId="24829"/>
    <cellStyle name="메모 3 4 9" xfId="4493"/>
    <cellStyle name="메모 3 5" xfId="480"/>
    <cellStyle name="메모 3 5 2" xfId="3453"/>
    <cellStyle name="메모 3 5 2 2" xfId="8207"/>
    <cellStyle name="메모 3 5 2 2 2" xfId="19506"/>
    <cellStyle name="메모 3 5 2 2 3" xfId="28309"/>
    <cellStyle name="메모 3 5 2 3" xfId="12933"/>
    <cellStyle name="메모 3 5 2 3 2" xfId="21701"/>
    <cellStyle name="메모 3 5 2 4" xfId="15119"/>
    <cellStyle name="메모 3 5 2 4 2" xfId="23887"/>
    <cellStyle name="메모 3 5 2 5" xfId="17318"/>
    <cellStyle name="메모 3 5 2 6" xfId="26123"/>
    <cellStyle name="메모 3 5 2 7" xfId="5787"/>
    <cellStyle name="메모 3 5 3" xfId="2355"/>
    <cellStyle name="메모 3 5 3 2" xfId="18412"/>
    <cellStyle name="메모 3 5 3 3" xfId="27215"/>
    <cellStyle name="메모 3 5 3 4" xfId="7113"/>
    <cellStyle name="메모 3 5 4" xfId="11839"/>
    <cellStyle name="메모 3 5 4 2" xfId="20607"/>
    <cellStyle name="메모 3 5 5" xfId="14025"/>
    <cellStyle name="메모 3 5 5 2" xfId="22793"/>
    <cellStyle name="메모 3 5 6" xfId="16212"/>
    <cellStyle name="메모 3 5 7" xfId="25029"/>
    <cellStyle name="메모 3 5 8" xfId="4693"/>
    <cellStyle name="메모 3 6" xfId="3055"/>
    <cellStyle name="메모 3 6 2" xfId="7809"/>
    <cellStyle name="메모 3 6 2 2" xfId="19108"/>
    <cellStyle name="메모 3 6 2 3" xfId="27911"/>
    <cellStyle name="메모 3 6 3" xfId="12535"/>
    <cellStyle name="메모 3 6 3 2" xfId="21303"/>
    <cellStyle name="메모 3 6 4" xfId="14721"/>
    <cellStyle name="메모 3 6 4 2" xfId="23489"/>
    <cellStyle name="메모 3 6 5" xfId="16920"/>
    <cellStyle name="메모 3 6 6" xfId="25725"/>
    <cellStyle name="메모 3 6 7" xfId="5389"/>
    <cellStyle name="메모 3 7" xfId="1957"/>
    <cellStyle name="메모 3 7 2" xfId="26817"/>
    <cellStyle name="메모 3 7 3" xfId="6594"/>
    <cellStyle name="메모 3 8" xfId="6715"/>
    <cellStyle name="메모 3 8 2" xfId="18014"/>
    <cellStyle name="메모 3 9" xfId="11441"/>
    <cellStyle name="메모 3 9 2" xfId="20209"/>
    <cellStyle name="메모 30" xfId="10639"/>
    <cellStyle name="메모 31" xfId="10640"/>
    <cellStyle name="메모 32" xfId="10641"/>
    <cellStyle name="메모 33" xfId="10642"/>
    <cellStyle name="메모 34" xfId="10643"/>
    <cellStyle name="메모 35" xfId="10644"/>
    <cellStyle name="메모 36" xfId="10645"/>
    <cellStyle name="메모 37" xfId="10646"/>
    <cellStyle name="메모 38" xfId="10647"/>
    <cellStyle name="메모 39" xfId="10648"/>
    <cellStyle name="메모 4" xfId="115"/>
    <cellStyle name="메모 4 2" xfId="3091"/>
    <cellStyle name="메모 4 2 2" xfId="7845"/>
    <cellStyle name="메모 4 2 2 2" xfId="19144"/>
    <cellStyle name="메모 4 2 2 3" xfId="27947"/>
    <cellStyle name="메모 4 2 3" xfId="12571"/>
    <cellStyle name="메모 4 2 3 2" xfId="21339"/>
    <cellStyle name="메모 4 2 4" xfId="14757"/>
    <cellStyle name="메모 4 2 4 2" xfId="23525"/>
    <cellStyle name="메모 4 2 5" xfId="16956"/>
    <cellStyle name="메모 4 2 6" xfId="25761"/>
    <cellStyle name="메모 4 2 7" xfId="5425"/>
    <cellStyle name="메모 4 3" xfId="1993"/>
    <cellStyle name="메모 4 3 2" xfId="26853"/>
    <cellStyle name="메모 4 3 3" xfId="6598"/>
    <cellStyle name="메모 4 4" xfId="6751"/>
    <cellStyle name="메모 4 4 2" xfId="18050"/>
    <cellStyle name="메모 4 5" xfId="11477"/>
    <cellStyle name="메모 4 5 2" xfId="20245"/>
    <cellStyle name="메모 4 6" xfId="13663"/>
    <cellStyle name="메모 4 6 2" xfId="22431"/>
    <cellStyle name="메모 4 7" xfId="15969"/>
    <cellStyle name="메모 4 8" xfId="24667"/>
    <cellStyle name="메모 4 9" xfId="4331"/>
    <cellStyle name="메모 40" xfId="10649"/>
    <cellStyle name="메모 41" xfId="10650"/>
    <cellStyle name="메모 42" xfId="10651"/>
    <cellStyle name="메모 43" xfId="10652"/>
    <cellStyle name="메모 44" xfId="10653"/>
    <cellStyle name="메모 45" xfId="10654"/>
    <cellStyle name="메모 46" xfId="10655"/>
    <cellStyle name="메모 47" xfId="10656"/>
    <cellStyle name="메모 48" xfId="10657"/>
    <cellStyle name="메모 49" xfId="10658"/>
    <cellStyle name="메모 5" xfId="438"/>
    <cellStyle name="메모 5 2" xfId="3412"/>
    <cellStyle name="메모 5 2 2" xfId="8166"/>
    <cellStyle name="메모 5 2 2 2" xfId="19465"/>
    <cellStyle name="메모 5 2 2 3" xfId="28268"/>
    <cellStyle name="메모 5 2 3" xfId="12892"/>
    <cellStyle name="메모 5 2 3 2" xfId="21660"/>
    <cellStyle name="메모 5 2 4" xfId="15078"/>
    <cellStyle name="메모 5 2 4 2" xfId="23846"/>
    <cellStyle name="메모 5 2 5" xfId="17277"/>
    <cellStyle name="메모 5 2 6" xfId="26082"/>
    <cellStyle name="메모 5 2 7" xfId="5746"/>
    <cellStyle name="메모 5 3" xfId="2314"/>
    <cellStyle name="메모 5 3 2" xfId="27174"/>
    <cellStyle name="메모 5 3 3" xfId="8975"/>
    <cellStyle name="메모 5 4" xfId="7072"/>
    <cellStyle name="메모 5 4 2" xfId="18371"/>
    <cellStyle name="메모 5 5" xfId="11798"/>
    <cellStyle name="메모 5 5 2" xfId="20566"/>
    <cellStyle name="메모 5 6" xfId="13984"/>
    <cellStyle name="메모 5 6 2" xfId="22752"/>
    <cellStyle name="메모 5 7" xfId="16173"/>
    <cellStyle name="메모 5 8" xfId="24988"/>
    <cellStyle name="메모 5 9" xfId="4652"/>
    <cellStyle name="메모 50" xfId="10659"/>
    <cellStyle name="메모 51" xfId="10660"/>
    <cellStyle name="메모 52" xfId="10661"/>
    <cellStyle name="메모 53" xfId="10662"/>
    <cellStyle name="메모 54" xfId="10663"/>
    <cellStyle name="메모 55" xfId="10664"/>
    <cellStyle name="메모 56" xfId="10665"/>
    <cellStyle name="메모 57" xfId="10666"/>
    <cellStyle name="메모 58" xfId="10667"/>
    <cellStyle name="메모 59" xfId="10668"/>
    <cellStyle name="메모 6" xfId="3010"/>
    <cellStyle name="메모 6 2" xfId="4133"/>
    <cellStyle name="메모 6 2 2" xfId="8862"/>
    <cellStyle name="메모 6 2 2 2" xfId="20161"/>
    <cellStyle name="메모 6 2 2 3" xfId="28964"/>
    <cellStyle name="메모 6 2 3" xfId="13588"/>
    <cellStyle name="메모 6 2 3 2" xfId="22356"/>
    <cellStyle name="메모 6 2 4" xfId="15774"/>
    <cellStyle name="메모 6 2 4 2" xfId="24542"/>
    <cellStyle name="메모 6 2 5" xfId="17973"/>
    <cellStyle name="메모 6 2 6" xfId="26778"/>
    <cellStyle name="메모 6 2 7" xfId="6442"/>
    <cellStyle name="메모 6 3" xfId="8976"/>
    <cellStyle name="메모 6 3 2" xfId="27870"/>
    <cellStyle name="메모 6 4" xfId="7768"/>
    <cellStyle name="메모 6 4 2" xfId="19067"/>
    <cellStyle name="메모 6 5" xfId="12494"/>
    <cellStyle name="메모 6 5 2" xfId="21262"/>
    <cellStyle name="메모 6 6" xfId="14680"/>
    <cellStyle name="메모 6 6 2" xfId="23448"/>
    <cellStyle name="메모 6 7" xfId="16879"/>
    <cellStyle name="메모 6 8" xfId="25684"/>
    <cellStyle name="메모 6 9" xfId="5348"/>
    <cellStyle name="메모 60" xfId="10669"/>
    <cellStyle name="메모 61" xfId="10670"/>
    <cellStyle name="메모 62" xfId="10671"/>
    <cellStyle name="메모 63" xfId="10672"/>
    <cellStyle name="메모 64" xfId="10673"/>
    <cellStyle name="메모 65" xfId="11400"/>
    <cellStyle name="메모 7" xfId="3024"/>
    <cellStyle name="메모 7 2" xfId="9237"/>
    <cellStyle name="메모 7 2 2" xfId="27884"/>
    <cellStyle name="메모 7 3" xfId="7782"/>
    <cellStyle name="메모 7 3 2" xfId="19081"/>
    <cellStyle name="메모 7 4" xfId="12508"/>
    <cellStyle name="메모 7 4 2" xfId="21276"/>
    <cellStyle name="메모 7 5" xfId="14694"/>
    <cellStyle name="메모 7 5 2" xfId="23462"/>
    <cellStyle name="메모 7 6" xfId="16893"/>
    <cellStyle name="메모 7 7" xfId="25698"/>
    <cellStyle name="메모 7 8" xfId="5362"/>
    <cellStyle name="메모 8" xfId="4151"/>
    <cellStyle name="메모 9" xfId="9260"/>
    <cellStyle name="메모 9 2" xfId="28979"/>
    <cellStyle name="백분율 2" xfId="10"/>
    <cellStyle name="백분율 2 10" xfId="1949"/>
    <cellStyle name="백분율 2 10 2" xfId="26809"/>
    <cellStyle name="백분율 2 10 3" xfId="6599"/>
    <cellStyle name="백분율 2 11" xfId="6707"/>
    <cellStyle name="백분율 2 11 2" xfId="18006"/>
    <cellStyle name="백분율 2 12" xfId="11433"/>
    <cellStyle name="백분율 2 12 2" xfId="20201"/>
    <cellStyle name="백분율 2 13" xfId="13619"/>
    <cellStyle name="백분율 2 13 2" xfId="22387"/>
    <cellStyle name="백분율 2 14" xfId="15858"/>
    <cellStyle name="백분율 2 15" xfId="24623"/>
    <cellStyle name="백분율 2 16" xfId="4287"/>
    <cellStyle name="백분율 2 2" xfId="11"/>
    <cellStyle name="백분율 2 2 10" xfId="6708"/>
    <cellStyle name="백분율 2 2 10 2" xfId="18007"/>
    <cellStyle name="백분율 2 2 11" xfId="11434"/>
    <cellStyle name="백분율 2 2 11 2" xfId="20202"/>
    <cellStyle name="백분율 2 2 12" xfId="13620"/>
    <cellStyle name="백분율 2 2 12 2" xfId="22388"/>
    <cellStyle name="백분율 2 2 13" xfId="16006"/>
    <cellStyle name="백분율 2 2 14" xfId="24624"/>
    <cellStyle name="백분율 2 2 15" xfId="4288"/>
    <cellStyle name="백분율 2 2 2" xfId="91"/>
    <cellStyle name="백분율 2 2 2 10" xfId="13639"/>
    <cellStyle name="백분율 2 2 2 10 2" xfId="22407"/>
    <cellStyle name="백분율 2 2 2 11" xfId="15989"/>
    <cellStyle name="백분율 2 2 2 12" xfId="24643"/>
    <cellStyle name="백분율 2 2 2 13" xfId="4307"/>
    <cellStyle name="백분율 2 2 2 2" xfId="167"/>
    <cellStyle name="백분율 2 2 2 2 10" xfId="4382"/>
    <cellStyle name="백분율 2 2 2 2 2" xfId="351"/>
    <cellStyle name="백분율 2 2 2 2 2 2" xfId="3326"/>
    <cellStyle name="백분율 2 2 2 2 2 2 2" xfId="8080"/>
    <cellStyle name="백분율 2 2 2 2 2 2 2 2" xfId="19379"/>
    <cellStyle name="백분율 2 2 2 2 2 2 2 3" xfId="28182"/>
    <cellStyle name="백분율 2 2 2 2 2 2 3" xfId="12806"/>
    <cellStyle name="백분율 2 2 2 2 2 2 3 2" xfId="21574"/>
    <cellStyle name="백분율 2 2 2 2 2 2 4" xfId="14992"/>
    <cellStyle name="백분율 2 2 2 2 2 2 4 2" xfId="23760"/>
    <cellStyle name="백분율 2 2 2 2 2 2 5" xfId="17191"/>
    <cellStyle name="백분율 2 2 2 2 2 2 6" xfId="25996"/>
    <cellStyle name="백분율 2 2 2 2 2 2 7" xfId="5660"/>
    <cellStyle name="백분율 2 2 2 2 2 3" xfId="2228"/>
    <cellStyle name="백분율 2 2 2 2 2 3 2" xfId="18285"/>
    <cellStyle name="백분율 2 2 2 2 2 3 3" xfId="27088"/>
    <cellStyle name="백분율 2 2 2 2 2 3 4" xfId="6986"/>
    <cellStyle name="백분율 2 2 2 2 2 4" xfId="11712"/>
    <cellStyle name="백분율 2 2 2 2 2 4 2" xfId="20480"/>
    <cellStyle name="백분율 2 2 2 2 2 5" xfId="13898"/>
    <cellStyle name="백분율 2 2 2 2 2 5 2" xfId="22666"/>
    <cellStyle name="백분율 2 2 2 2 2 6" xfId="16087"/>
    <cellStyle name="백분율 2 2 2 2 2 7" xfId="24902"/>
    <cellStyle name="백분율 2 2 2 2 2 8" xfId="4566"/>
    <cellStyle name="백분율 2 2 2 2 3" xfId="3142"/>
    <cellStyle name="백분율 2 2 2 2 3 2" xfId="7896"/>
    <cellStyle name="백분율 2 2 2 2 3 2 2" xfId="19195"/>
    <cellStyle name="백분율 2 2 2 2 3 2 3" xfId="27998"/>
    <cellStyle name="백분율 2 2 2 2 3 3" xfId="12622"/>
    <cellStyle name="백분율 2 2 2 2 3 3 2" xfId="21390"/>
    <cellStyle name="백분율 2 2 2 2 3 4" xfId="14808"/>
    <cellStyle name="백분율 2 2 2 2 3 4 2" xfId="23576"/>
    <cellStyle name="백분율 2 2 2 2 3 5" xfId="17007"/>
    <cellStyle name="백분율 2 2 2 2 3 6" xfId="25812"/>
    <cellStyle name="백분율 2 2 2 2 3 7" xfId="5476"/>
    <cellStyle name="백분율 2 2 2 2 4" xfId="2044"/>
    <cellStyle name="백분율 2 2 2 2 4 2" xfId="26904"/>
    <cellStyle name="백분율 2 2 2 2 4 3" xfId="6602"/>
    <cellStyle name="백분율 2 2 2 2 5" xfId="6802"/>
    <cellStyle name="백분율 2 2 2 2 5 2" xfId="18101"/>
    <cellStyle name="백분율 2 2 2 2 6" xfId="11528"/>
    <cellStyle name="백분율 2 2 2 2 6 2" xfId="20296"/>
    <cellStyle name="백분율 2 2 2 2 7" xfId="13714"/>
    <cellStyle name="백분율 2 2 2 2 7 2" xfId="22482"/>
    <cellStyle name="백분율 2 2 2 2 8" xfId="15979"/>
    <cellStyle name="백분율 2 2 2 2 9" xfId="24718"/>
    <cellStyle name="백분율 2 2 2 3" xfId="229"/>
    <cellStyle name="백분율 2 2 2 3 10" xfId="4444"/>
    <cellStyle name="백분율 2 2 2 3 2" xfId="413"/>
    <cellStyle name="백분율 2 2 2 3 2 2" xfId="3388"/>
    <cellStyle name="백분율 2 2 2 3 2 2 2" xfId="8142"/>
    <cellStyle name="백분율 2 2 2 3 2 2 2 2" xfId="19441"/>
    <cellStyle name="백분율 2 2 2 3 2 2 2 3" xfId="28244"/>
    <cellStyle name="백분율 2 2 2 3 2 2 3" xfId="12868"/>
    <cellStyle name="백분율 2 2 2 3 2 2 3 2" xfId="21636"/>
    <cellStyle name="백분율 2 2 2 3 2 2 4" xfId="15054"/>
    <cellStyle name="백분율 2 2 2 3 2 2 4 2" xfId="23822"/>
    <cellStyle name="백분율 2 2 2 3 2 2 5" xfId="17253"/>
    <cellStyle name="백분율 2 2 2 3 2 2 6" xfId="26058"/>
    <cellStyle name="백분율 2 2 2 3 2 2 7" xfId="5722"/>
    <cellStyle name="백분율 2 2 2 3 2 3" xfId="2290"/>
    <cellStyle name="백분율 2 2 2 3 2 3 2" xfId="18347"/>
    <cellStyle name="백분율 2 2 2 3 2 3 3" xfId="27150"/>
    <cellStyle name="백분율 2 2 2 3 2 3 4" xfId="7048"/>
    <cellStyle name="백분율 2 2 2 3 2 4" xfId="11774"/>
    <cellStyle name="백분율 2 2 2 3 2 4 2" xfId="20542"/>
    <cellStyle name="백분율 2 2 2 3 2 5" xfId="13960"/>
    <cellStyle name="백분율 2 2 2 3 2 5 2" xfId="22728"/>
    <cellStyle name="백분율 2 2 2 3 2 6" xfId="16149"/>
    <cellStyle name="백분율 2 2 2 3 2 7" xfId="24964"/>
    <cellStyle name="백분율 2 2 2 3 2 8" xfId="4628"/>
    <cellStyle name="백분율 2 2 2 3 3" xfId="3204"/>
    <cellStyle name="백분율 2 2 2 3 3 2" xfId="7958"/>
    <cellStyle name="백분율 2 2 2 3 3 2 2" xfId="19257"/>
    <cellStyle name="백분율 2 2 2 3 3 2 3" xfId="28060"/>
    <cellStyle name="백분율 2 2 2 3 3 3" xfId="12684"/>
    <cellStyle name="백분율 2 2 2 3 3 3 2" xfId="21452"/>
    <cellStyle name="백분율 2 2 2 3 3 4" xfId="14870"/>
    <cellStyle name="백분율 2 2 2 3 3 4 2" xfId="23638"/>
    <cellStyle name="백분율 2 2 2 3 3 5" xfId="17069"/>
    <cellStyle name="백분율 2 2 2 3 3 6" xfId="25874"/>
    <cellStyle name="백분율 2 2 2 3 3 7" xfId="5538"/>
    <cellStyle name="백분율 2 2 2 3 4" xfId="2106"/>
    <cellStyle name="백분율 2 2 2 3 4 2" xfId="26966"/>
    <cellStyle name="백분율 2 2 2 3 4 3" xfId="6603"/>
    <cellStyle name="백분율 2 2 2 3 5" xfId="6864"/>
    <cellStyle name="백분율 2 2 2 3 5 2" xfId="18163"/>
    <cellStyle name="백분율 2 2 2 3 6" xfId="11590"/>
    <cellStyle name="백분율 2 2 2 3 6 2" xfId="20358"/>
    <cellStyle name="백분율 2 2 2 3 7" xfId="13776"/>
    <cellStyle name="백분율 2 2 2 3 7 2" xfId="22544"/>
    <cellStyle name="백분율 2 2 2 3 8" xfId="15918"/>
    <cellStyle name="백분율 2 2 2 3 9" xfId="24780"/>
    <cellStyle name="백분율 2 2 2 4" xfId="290"/>
    <cellStyle name="백분율 2 2 2 4 2" xfId="3265"/>
    <cellStyle name="백분율 2 2 2 4 2 2" xfId="8019"/>
    <cellStyle name="백분율 2 2 2 4 2 2 2" xfId="19318"/>
    <cellStyle name="백분율 2 2 2 4 2 2 3" xfId="28121"/>
    <cellStyle name="백분율 2 2 2 4 2 3" xfId="12745"/>
    <cellStyle name="백분율 2 2 2 4 2 3 2" xfId="21513"/>
    <cellStyle name="백분율 2 2 2 4 2 4" xfId="14931"/>
    <cellStyle name="백분율 2 2 2 4 2 4 2" xfId="23699"/>
    <cellStyle name="백분율 2 2 2 4 2 5" xfId="17130"/>
    <cellStyle name="백분율 2 2 2 4 2 6" xfId="25935"/>
    <cellStyle name="백분율 2 2 2 4 2 7" xfId="5599"/>
    <cellStyle name="백분율 2 2 2 4 3" xfId="2167"/>
    <cellStyle name="백분율 2 2 2 4 3 2" xfId="27027"/>
    <cellStyle name="백분율 2 2 2 4 3 3" xfId="6604"/>
    <cellStyle name="백분율 2 2 2 4 4" xfId="6925"/>
    <cellStyle name="백분율 2 2 2 4 4 2" xfId="18224"/>
    <cellStyle name="백분율 2 2 2 4 5" xfId="11651"/>
    <cellStyle name="백분율 2 2 2 4 5 2" xfId="20419"/>
    <cellStyle name="백분율 2 2 2 4 6" xfId="13837"/>
    <cellStyle name="백분율 2 2 2 4 6 2" xfId="22605"/>
    <cellStyle name="백분율 2 2 2 4 7" xfId="16026"/>
    <cellStyle name="백분율 2 2 2 4 8" xfId="24841"/>
    <cellStyle name="백분율 2 2 2 4 9" xfId="4505"/>
    <cellStyle name="백분율 2 2 2 5" xfId="492"/>
    <cellStyle name="백분율 2 2 2 5 2" xfId="3465"/>
    <cellStyle name="백분율 2 2 2 5 2 2" xfId="8219"/>
    <cellStyle name="백분율 2 2 2 5 2 2 2" xfId="19518"/>
    <cellStyle name="백분율 2 2 2 5 2 2 3" xfId="28321"/>
    <cellStyle name="백분율 2 2 2 5 2 3" xfId="12945"/>
    <cellStyle name="백분율 2 2 2 5 2 3 2" xfId="21713"/>
    <cellStyle name="백분율 2 2 2 5 2 4" xfId="15131"/>
    <cellStyle name="백분율 2 2 2 5 2 4 2" xfId="23899"/>
    <cellStyle name="백분율 2 2 2 5 2 5" xfId="17330"/>
    <cellStyle name="백분율 2 2 2 5 2 6" xfId="26135"/>
    <cellStyle name="백분율 2 2 2 5 2 7" xfId="5799"/>
    <cellStyle name="백분율 2 2 2 5 3" xfId="2367"/>
    <cellStyle name="백분율 2 2 2 5 3 2" xfId="18424"/>
    <cellStyle name="백분율 2 2 2 5 3 3" xfId="27227"/>
    <cellStyle name="백분율 2 2 2 5 3 4" xfId="7125"/>
    <cellStyle name="백분율 2 2 2 5 4" xfId="11851"/>
    <cellStyle name="백분율 2 2 2 5 4 2" xfId="20619"/>
    <cellStyle name="백분율 2 2 2 5 5" xfId="14037"/>
    <cellStyle name="백분율 2 2 2 5 5 2" xfId="22805"/>
    <cellStyle name="백분율 2 2 2 5 6" xfId="16224"/>
    <cellStyle name="백분율 2 2 2 5 7" xfId="25041"/>
    <cellStyle name="백분율 2 2 2 5 8" xfId="4705"/>
    <cellStyle name="백분율 2 2 2 6" xfId="3067"/>
    <cellStyle name="백분율 2 2 2 6 2" xfId="7821"/>
    <cellStyle name="백분율 2 2 2 6 2 2" xfId="19120"/>
    <cellStyle name="백분율 2 2 2 6 2 3" xfId="27923"/>
    <cellStyle name="백분율 2 2 2 6 3" xfId="12547"/>
    <cellStyle name="백분율 2 2 2 6 3 2" xfId="21315"/>
    <cellStyle name="백분율 2 2 2 6 4" xfId="14733"/>
    <cellStyle name="백분율 2 2 2 6 4 2" xfId="23501"/>
    <cellStyle name="백분율 2 2 2 6 5" xfId="16932"/>
    <cellStyle name="백분율 2 2 2 6 6" xfId="25737"/>
    <cellStyle name="백분율 2 2 2 6 7" xfId="5401"/>
    <cellStyle name="백분율 2 2 2 7" xfId="1969"/>
    <cellStyle name="백분율 2 2 2 7 2" xfId="26829"/>
    <cellStyle name="백분율 2 2 2 7 3" xfId="6601"/>
    <cellStyle name="백분율 2 2 2 8" xfId="6727"/>
    <cellStyle name="백분율 2 2 2 8 2" xfId="18026"/>
    <cellStyle name="백분율 2 2 2 9" xfId="11453"/>
    <cellStyle name="백분율 2 2 2 9 2" xfId="20221"/>
    <cellStyle name="백분율 2 2 3" xfId="96"/>
    <cellStyle name="백분율 2 2 3 10" xfId="13644"/>
    <cellStyle name="백분율 2 2 3 10 2" xfId="22412"/>
    <cellStyle name="백분율 2 2 3 11" xfId="15973"/>
    <cellStyle name="백분율 2 2 3 12" xfId="24648"/>
    <cellStyle name="백분율 2 2 3 13" xfId="4312"/>
    <cellStyle name="백분율 2 2 3 2" xfId="172"/>
    <cellStyle name="백분율 2 2 3 2 10" xfId="4387"/>
    <cellStyle name="백분율 2 2 3 2 2" xfId="356"/>
    <cellStyle name="백분율 2 2 3 2 2 2" xfId="3331"/>
    <cellStyle name="백분율 2 2 3 2 2 2 2" xfId="8085"/>
    <cellStyle name="백분율 2 2 3 2 2 2 2 2" xfId="19384"/>
    <cellStyle name="백분율 2 2 3 2 2 2 2 3" xfId="28187"/>
    <cellStyle name="백분율 2 2 3 2 2 2 3" xfId="12811"/>
    <cellStyle name="백분율 2 2 3 2 2 2 3 2" xfId="21579"/>
    <cellStyle name="백분율 2 2 3 2 2 2 4" xfId="14997"/>
    <cellStyle name="백분율 2 2 3 2 2 2 4 2" xfId="23765"/>
    <cellStyle name="백분율 2 2 3 2 2 2 5" xfId="17196"/>
    <cellStyle name="백분율 2 2 3 2 2 2 6" xfId="26001"/>
    <cellStyle name="백분율 2 2 3 2 2 2 7" xfId="5665"/>
    <cellStyle name="백분율 2 2 3 2 2 3" xfId="2233"/>
    <cellStyle name="백분율 2 2 3 2 2 3 2" xfId="18290"/>
    <cellStyle name="백분율 2 2 3 2 2 3 3" xfId="27093"/>
    <cellStyle name="백분율 2 2 3 2 2 3 4" xfId="6991"/>
    <cellStyle name="백분율 2 2 3 2 2 4" xfId="11717"/>
    <cellStyle name="백분율 2 2 3 2 2 4 2" xfId="20485"/>
    <cellStyle name="백분율 2 2 3 2 2 5" xfId="13903"/>
    <cellStyle name="백분율 2 2 3 2 2 5 2" xfId="22671"/>
    <cellStyle name="백분율 2 2 3 2 2 6" xfId="16092"/>
    <cellStyle name="백분율 2 2 3 2 2 7" xfId="24907"/>
    <cellStyle name="백분율 2 2 3 2 2 8" xfId="4571"/>
    <cellStyle name="백분율 2 2 3 2 3" xfId="3147"/>
    <cellStyle name="백분율 2 2 3 2 3 2" xfId="7901"/>
    <cellStyle name="백분율 2 2 3 2 3 2 2" xfId="19200"/>
    <cellStyle name="백분율 2 2 3 2 3 2 3" xfId="28003"/>
    <cellStyle name="백분율 2 2 3 2 3 3" xfId="12627"/>
    <cellStyle name="백분율 2 2 3 2 3 3 2" xfId="21395"/>
    <cellStyle name="백분율 2 2 3 2 3 4" xfId="14813"/>
    <cellStyle name="백분율 2 2 3 2 3 4 2" xfId="23581"/>
    <cellStyle name="백분율 2 2 3 2 3 5" xfId="17012"/>
    <cellStyle name="백분율 2 2 3 2 3 6" xfId="25817"/>
    <cellStyle name="백분율 2 2 3 2 3 7" xfId="5481"/>
    <cellStyle name="백분율 2 2 3 2 4" xfId="2049"/>
    <cellStyle name="백분율 2 2 3 2 4 2" xfId="26909"/>
    <cellStyle name="백분율 2 2 3 2 4 3" xfId="6606"/>
    <cellStyle name="백분율 2 2 3 2 5" xfId="6807"/>
    <cellStyle name="백분율 2 2 3 2 5 2" xfId="18106"/>
    <cellStyle name="백분율 2 2 3 2 6" xfId="11533"/>
    <cellStyle name="백분율 2 2 3 2 6 2" xfId="20301"/>
    <cellStyle name="백분율 2 2 3 2 7" xfId="13719"/>
    <cellStyle name="백분율 2 2 3 2 7 2" xfId="22487"/>
    <cellStyle name="백분율 2 2 3 2 8" xfId="15822"/>
    <cellStyle name="백분율 2 2 3 2 9" xfId="24723"/>
    <cellStyle name="백분율 2 2 3 3" xfId="234"/>
    <cellStyle name="백분율 2 2 3 3 10" xfId="4449"/>
    <cellStyle name="백분율 2 2 3 3 2" xfId="418"/>
    <cellStyle name="백분율 2 2 3 3 2 2" xfId="3393"/>
    <cellStyle name="백분율 2 2 3 3 2 2 2" xfId="8147"/>
    <cellStyle name="백분율 2 2 3 3 2 2 2 2" xfId="19446"/>
    <cellStyle name="백분율 2 2 3 3 2 2 2 3" xfId="28249"/>
    <cellStyle name="백분율 2 2 3 3 2 2 3" xfId="12873"/>
    <cellStyle name="백분율 2 2 3 3 2 2 3 2" xfId="21641"/>
    <cellStyle name="백분율 2 2 3 3 2 2 4" xfId="15059"/>
    <cellStyle name="백분율 2 2 3 3 2 2 4 2" xfId="23827"/>
    <cellStyle name="백분율 2 2 3 3 2 2 5" xfId="17258"/>
    <cellStyle name="백분율 2 2 3 3 2 2 6" xfId="26063"/>
    <cellStyle name="백분율 2 2 3 3 2 2 7" xfId="5727"/>
    <cellStyle name="백분율 2 2 3 3 2 3" xfId="2295"/>
    <cellStyle name="백분율 2 2 3 3 2 3 2" xfId="18352"/>
    <cellStyle name="백분율 2 2 3 3 2 3 3" xfId="27155"/>
    <cellStyle name="백분율 2 2 3 3 2 3 4" xfId="7053"/>
    <cellStyle name="백분율 2 2 3 3 2 4" xfId="11779"/>
    <cellStyle name="백분율 2 2 3 3 2 4 2" xfId="20547"/>
    <cellStyle name="백분율 2 2 3 3 2 5" xfId="13965"/>
    <cellStyle name="백분율 2 2 3 3 2 5 2" xfId="22733"/>
    <cellStyle name="백분율 2 2 3 3 2 6" xfId="16154"/>
    <cellStyle name="백분율 2 2 3 3 2 7" xfId="24969"/>
    <cellStyle name="백분율 2 2 3 3 2 8" xfId="4633"/>
    <cellStyle name="백분율 2 2 3 3 3" xfId="3209"/>
    <cellStyle name="백분율 2 2 3 3 3 2" xfId="7963"/>
    <cellStyle name="백분율 2 2 3 3 3 2 2" xfId="19262"/>
    <cellStyle name="백분율 2 2 3 3 3 2 3" xfId="28065"/>
    <cellStyle name="백분율 2 2 3 3 3 3" xfId="12689"/>
    <cellStyle name="백분율 2 2 3 3 3 3 2" xfId="21457"/>
    <cellStyle name="백분율 2 2 3 3 3 4" xfId="14875"/>
    <cellStyle name="백분율 2 2 3 3 3 4 2" xfId="23643"/>
    <cellStyle name="백분율 2 2 3 3 3 5" xfId="17074"/>
    <cellStyle name="백분율 2 2 3 3 3 6" xfId="25879"/>
    <cellStyle name="백분율 2 2 3 3 3 7" xfId="5543"/>
    <cellStyle name="백분율 2 2 3 3 4" xfId="2111"/>
    <cellStyle name="백분율 2 2 3 3 4 2" xfId="26971"/>
    <cellStyle name="백분율 2 2 3 3 4 3" xfId="6607"/>
    <cellStyle name="백분율 2 2 3 3 5" xfId="6869"/>
    <cellStyle name="백분율 2 2 3 3 5 2" xfId="18168"/>
    <cellStyle name="백분율 2 2 3 3 6" xfId="11595"/>
    <cellStyle name="백분율 2 2 3 3 6 2" xfId="20363"/>
    <cellStyle name="백분율 2 2 3 3 7" xfId="13781"/>
    <cellStyle name="백분율 2 2 3 3 7 2" xfId="22549"/>
    <cellStyle name="백분율 2 2 3 3 8" xfId="15916"/>
    <cellStyle name="백분율 2 2 3 3 9" xfId="24785"/>
    <cellStyle name="백분율 2 2 3 4" xfId="295"/>
    <cellStyle name="백분율 2 2 3 4 2" xfId="3270"/>
    <cellStyle name="백분율 2 2 3 4 2 2" xfId="8024"/>
    <cellStyle name="백분율 2 2 3 4 2 2 2" xfId="19323"/>
    <cellStyle name="백분율 2 2 3 4 2 2 3" xfId="28126"/>
    <cellStyle name="백분율 2 2 3 4 2 3" xfId="12750"/>
    <cellStyle name="백분율 2 2 3 4 2 3 2" xfId="21518"/>
    <cellStyle name="백분율 2 2 3 4 2 4" xfId="14936"/>
    <cellStyle name="백분율 2 2 3 4 2 4 2" xfId="23704"/>
    <cellStyle name="백분율 2 2 3 4 2 5" xfId="17135"/>
    <cellStyle name="백분율 2 2 3 4 2 6" xfId="25940"/>
    <cellStyle name="백분율 2 2 3 4 2 7" xfId="5604"/>
    <cellStyle name="백분율 2 2 3 4 3" xfId="2172"/>
    <cellStyle name="백분율 2 2 3 4 3 2" xfId="27032"/>
    <cellStyle name="백분율 2 2 3 4 3 3" xfId="6608"/>
    <cellStyle name="백분율 2 2 3 4 4" xfId="6930"/>
    <cellStyle name="백분율 2 2 3 4 4 2" xfId="18229"/>
    <cellStyle name="백분율 2 2 3 4 5" xfId="11656"/>
    <cellStyle name="백분율 2 2 3 4 5 2" xfId="20424"/>
    <cellStyle name="백분율 2 2 3 4 6" xfId="13842"/>
    <cellStyle name="백분율 2 2 3 4 6 2" xfId="22610"/>
    <cellStyle name="백분율 2 2 3 4 7" xfId="16031"/>
    <cellStyle name="백분율 2 2 3 4 8" xfId="24846"/>
    <cellStyle name="백분율 2 2 3 4 9" xfId="4510"/>
    <cellStyle name="백분율 2 2 3 5" xfId="497"/>
    <cellStyle name="백분율 2 2 3 5 2" xfId="3470"/>
    <cellStyle name="백분율 2 2 3 5 2 2" xfId="8224"/>
    <cellStyle name="백분율 2 2 3 5 2 2 2" xfId="19523"/>
    <cellStyle name="백분율 2 2 3 5 2 2 3" xfId="28326"/>
    <cellStyle name="백분율 2 2 3 5 2 3" xfId="12950"/>
    <cellStyle name="백분율 2 2 3 5 2 3 2" xfId="21718"/>
    <cellStyle name="백분율 2 2 3 5 2 4" xfId="15136"/>
    <cellStyle name="백분율 2 2 3 5 2 4 2" xfId="23904"/>
    <cellStyle name="백분율 2 2 3 5 2 5" xfId="17335"/>
    <cellStyle name="백분율 2 2 3 5 2 6" xfId="26140"/>
    <cellStyle name="백분율 2 2 3 5 2 7" xfId="5804"/>
    <cellStyle name="백분율 2 2 3 5 3" xfId="2372"/>
    <cellStyle name="백분율 2 2 3 5 3 2" xfId="18429"/>
    <cellStyle name="백분율 2 2 3 5 3 3" xfId="27232"/>
    <cellStyle name="백분율 2 2 3 5 3 4" xfId="7130"/>
    <cellStyle name="백분율 2 2 3 5 4" xfId="11856"/>
    <cellStyle name="백분율 2 2 3 5 4 2" xfId="20624"/>
    <cellStyle name="백분율 2 2 3 5 5" xfId="14042"/>
    <cellStyle name="백분율 2 2 3 5 5 2" xfId="22810"/>
    <cellStyle name="백분율 2 2 3 5 6" xfId="16229"/>
    <cellStyle name="백분율 2 2 3 5 7" xfId="25046"/>
    <cellStyle name="백분율 2 2 3 5 8" xfId="4710"/>
    <cellStyle name="백분율 2 2 3 6" xfId="3072"/>
    <cellStyle name="백분율 2 2 3 6 2" xfId="7826"/>
    <cellStyle name="백분율 2 2 3 6 2 2" xfId="19125"/>
    <cellStyle name="백분율 2 2 3 6 2 3" xfId="27928"/>
    <cellStyle name="백분율 2 2 3 6 3" xfId="12552"/>
    <cellStyle name="백분율 2 2 3 6 3 2" xfId="21320"/>
    <cellStyle name="백분율 2 2 3 6 4" xfId="14738"/>
    <cellStyle name="백분율 2 2 3 6 4 2" xfId="23506"/>
    <cellStyle name="백분율 2 2 3 6 5" xfId="16937"/>
    <cellStyle name="백분율 2 2 3 6 6" xfId="25742"/>
    <cellStyle name="백분율 2 2 3 6 7" xfId="5406"/>
    <cellStyle name="백분율 2 2 3 7" xfId="1974"/>
    <cellStyle name="백분율 2 2 3 7 2" xfId="26834"/>
    <cellStyle name="백분율 2 2 3 7 3" xfId="6605"/>
    <cellStyle name="백분율 2 2 3 8" xfId="6732"/>
    <cellStyle name="백분율 2 2 3 8 2" xfId="18031"/>
    <cellStyle name="백분율 2 2 3 9" xfId="11458"/>
    <cellStyle name="백분율 2 2 3 9 2" xfId="20226"/>
    <cellStyle name="백분율 2 2 4" xfId="148"/>
    <cellStyle name="백분율 2 2 4 10" xfId="4363"/>
    <cellStyle name="백분율 2 2 4 2" xfId="314"/>
    <cellStyle name="백분율 2 2 4 2 2" xfId="3289"/>
    <cellStyle name="백분율 2 2 4 2 2 2" xfId="8043"/>
    <cellStyle name="백분율 2 2 4 2 2 2 2" xfId="19342"/>
    <cellStyle name="백분율 2 2 4 2 2 2 3" xfId="28145"/>
    <cellStyle name="백분율 2 2 4 2 2 3" xfId="12769"/>
    <cellStyle name="백분율 2 2 4 2 2 3 2" xfId="21537"/>
    <cellStyle name="백분율 2 2 4 2 2 4" xfId="14955"/>
    <cellStyle name="백분율 2 2 4 2 2 4 2" xfId="23723"/>
    <cellStyle name="백분율 2 2 4 2 2 5" xfId="17154"/>
    <cellStyle name="백분율 2 2 4 2 2 6" xfId="25959"/>
    <cellStyle name="백분율 2 2 4 2 2 7" xfId="5623"/>
    <cellStyle name="백분율 2 2 4 2 3" xfId="2191"/>
    <cellStyle name="백분율 2 2 4 2 3 2" xfId="18248"/>
    <cellStyle name="백분율 2 2 4 2 3 3" xfId="27051"/>
    <cellStyle name="백분율 2 2 4 2 3 4" xfId="6949"/>
    <cellStyle name="백분율 2 2 4 2 4" xfId="11675"/>
    <cellStyle name="백분율 2 2 4 2 4 2" xfId="20443"/>
    <cellStyle name="백분율 2 2 4 2 5" xfId="13861"/>
    <cellStyle name="백분율 2 2 4 2 5 2" xfId="22629"/>
    <cellStyle name="백분율 2 2 4 2 6" xfId="16050"/>
    <cellStyle name="백분율 2 2 4 2 7" xfId="24865"/>
    <cellStyle name="백분율 2 2 4 2 8" xfId="4529"/>
    <cellStyle name="백분율 2 2 4 3" xfId="3123"/>
    <cellStyle name="백분율 2 2 4 3 2" xfId="7877"/>
    <cellStyle name="백분율 2 2 4 3 2 2" xfId="19176"/>
    <cellStyle name="백분율 2 2 4 3 2 3" xfId="27979"/>
    <cellStyle name="백분율 2 2 4 3 3" xfId="12603"/>
    <cellStyle name="백분율 2 2 4 3 3 2" xfId="21371"/>
    <cellStyle name="백분율 2 2 4 3 4" xfId="14789"/>
    <cellStyle name="백분율 2 2 4 3 4 2" xfId="23557"/>
    <cellStyle name="백분율 2 2 4 3 5" xfId="16988"/>
    <cellStyle name="백분율 2 2 4 3 6" xfId="25793"/>
    <cellStyle name="백분율 2 2 4 3 7" xfId="5457"/>
    <cellStyle name="백분율 2 2 4 4" xfId="2025"/>
    <cellStyle name="백분율 2 2 4 4 2" xfId="26885"/>
    <cellStyle name="백분율 2 2 4 4 3" xfId="6609"/>
    <cellStyle name="백분율 2 2 4 5" xfId="6783"/>
    <cellStyle name="백분율 2 2 4 5 2" xfId="18082"/>
    <cellStyle name="백분율 2 2 4 6" xfId="11509"/>
    <cellStyle name="백분율 2 2 4 6 2" xfId="20277"/>
    <cellStyle name="백분율 2 2 4 7" xfId="13695"/>
    <cellStyle name="백분율 2 2 4 7 2" xfId="22463"/>
    <cellStyle name="백분율 2 2 4 8" xfId="15962"/>
    <cellStyle name="백분율 2 2 4 9" xfId="24699"/>
    <cellStyle name="백분율 2 2 5" xfId="210"/>
    <cellStyle name="백분율 2 2 5 10" xfId="4425"/>
    <cellStyle name="백분율 2 2 5 2" xfId="394"/>
    <cellStyle name="백분율 2 2 5 2 2" xfId="3369"/>
    <cellStyle name="백분율 2 2 5 2 2 2" xfId="8123"/>
    <cellStyle name="백분율 2 2 5 2 2 2 2" xfId="19422"/>
    <cellStyle name="백분율 2 2 5 2 2 2 3" xfId="28225"/>
    <cellStyle name="백분율 2 2 5 2 2 3" xfId="12849"/>
    <cellStyle name="백분율 2 2 5 2 2 3 2" xfId="21617"/>
    <cellStyle name="백분율 2 2 5 2 2 4" xfId="15035"/>
    <cellStyle name="백분율 2 2 5 2 2 4 2" xfId="23803"/>
    <cellStyle name="백분율 2 2 5 2 2 5" xfId="17234"/>
    <cellStyle name="백분율 2 2 5 2 2 6" xfId="26039"/>
    <cellStyle name="백분율 2 2 5 2 2 7" xfId="5703"/>
    <cellStyle name="백분율 2 2 5 2 3" xfId="2271"/>
    <cellStyle name="백분율 2 2 5 2 3 2" xfId="18328"/>
    <cellStyle name="백분율 2 2 5 2 3 3" xfId="27131"/>
    <cellStyle name="백분율 2 2 5 2 3 4" xfId="7029"/>
    <cellStyle name="백분율 2 2 5 2 4" xfId="11755"/>
    <cellStyle name="백분율 2 2 5 2 4 2" xfId="20523"/>
    <cellStyle name="백분율 2 2 5 2 5" xfId="13941"/>
    <cellStyle name="백분율 2 2 5 2 5 2" xfId="22709"/>
    <cellStyle name="백분율 2 2 5 2 6" xfId="16130"/>
    <cellStyle name="백분율 2 2 5 2 7" xfId="24945"/>
    <cellStyle name="백분율 2 2 5 2 8" xfId="4609"/>
    <cellStyle name="백분율 2 2 5 3" xfId="3185"/>
    <cellStyle name="백분율 2 2 5 3 2" xfId="7939"/>
    <cellStyle name="백분율 2 2 5 3 2 2" xfId="19238"/>
    <cellStyle name="백분율 2 2 5 3 2 3" xfId="28041"/>
    <cellStyle name="백분율 2 2 5 3 3" xfId="12665"/>
    <cellStyle name="백분율 2 2 5 3 3 2" xfId="21433"/>
    <cellStyle name="백분율 2 2 5 3 4" xfId="14851"/>
    <cellStyle name="백분율 2 2 5 3 4 2" xfId="23619"/>
    <cellStyle name="백분율 2 2 5 3 5" xfId="17050"/>
    <cellStyle name="백분율 2 2 5 3 6" xfId="25855"/>
    <cellStyle name="백분율 2 2 5 3 7" xfId="5519"/>
    <cellStyle name="백분율 2 2 5 4" xfId="2087"/>
    <cellStyle name="백분율 2 2 5 4 2" xfId="26947"/>
    <cellStyle name="백분율 2 2 5 4 3" xfId="6610"/>
    <cellStyle name="백분율 2 2 5 5" xfId="6845"/>
    <cellStyle name="백분율 2 2 5 5 2" xfId="18144"/>
    <cellStyle name="백분율 2 2 5 6" xfId="11571"/>
    <cellStyle name="백분율 2 2 5 6 2" xfId="20339"/>
    <cellStyle name="백분율 2 2 5 7" xfId="13757"/>
    <cellStyle name="백분율 2 2 5 7 2" xfId="22525"/>
    <cellStyle name="백분율 2 2 5 8" xfId="15795"/>
    <cellStyle name="백분율 2 2 5 9" xfId="24761"/>
    <cellStyle name="백분율 2 2 6" xfId="271"/>
    <cellStyle name="백분율 2 2 6 2" xfId="3246"/>
    <cellStyle name="백분율 2 2 6 2 2" xfId="8000"/>
    <cellStyle name="백분율 2 2 6 2 2 2" xfId="19299"/>
    <cellStyle name="백분율 2 2 6 2 2 3" xfId="28102"/>
    <cellStyle name="백분율 2 2 6 2 3" xfId="12726"/>
    <cellStyle name="백분율 2 2 6 2 3 2" xfId="21494"/>
    <cellStyle name="백분율 2 2 6 2 4" xfId="14912"/>
    <cellStyle name="백분율 2 2 6 2 4 2" xfId="23680"/>
    <cellStyle name="백분율 2 2 6 2 5" xfId="17111"/>
    <cellStyle name="백분율 2 2 6 2 6" xfId="25916"/>
    <cellStyle name="백분율 2 2 6 2 7" xfId="5580"/>
    <cellStyle name="백분율 2 2 6 3" xfId="2148"/>
    <cellStyle name="백분율 2 2 6 3 2" xfId="27008"/>
    <cellStyle name="백분율 2 2 6 3 3" xfId="6611"/>
    <cellStyle name="백분율 2 2 6 4" xfId="6906"/>
    <cellStyle name="백분율 2 2 6 4 2" xfId="18205"/>
    <cellStyle name="백분율 2 2 6 5" xfId="11632"/>
    <cellStyle name="백분율 2 2 6 5 2" xfId="20400"/>
    <cellStyle name="백분율 2 2 6 6" xfId="13818"/>
    <cellStyle name="백분율 2 2 6 6 2" xfId="22586"/>
    <cellStyle name="백분율 2 2 6 7" xfId="15815"/>
    <cellStyle name="백분율 2 2 6 8" xfId="24822"/>
    <cellStyle name="백분율 2 2 6 9" xfId="4486"/>
    <cellStyle name="백분율 2 2 7" xfId="473"/>
    <cellStyle name="백분율 2 2 7 2" xfId="3446"/>
    <cellStyle name="백분율 2 2 7 2 2" xfId="8200"/>
    <cellStyle name="백분율 2 2 7 2 2 2" xfId="19499"/>
    <cellStyle name="백분율 2 2 7 2 2 3" xfId="28302"/>
    <cellStyle name="백분율 2 2 7 2 3" xfId="12926"/>
    <cellStyle name="백분율 2 2 7 2 3 2" xfId="21694"/>
    <cellStyle name="백분율 2 2 7 2 4" xfId="15112"/>
    <cellStyle name="백분율 2 2 7 2 4 2" xfId="23880"/>
    <cellStyle name="백분율 2 2 7 2 5" xfId="17311"/>
    <cellStyle name="백분율 2 2 7 2 6" xfId="26116"/>
    <cellStyle name="백분율 2 2 7 2 7" xfId="5780"/>
    <cellStyle name="백분율 2 2 7 3" xfId="2348"/>
    <cellStyle name="백분율 2 2 7 3 2" xfId="18405"/>
    <cellStyle name="백분율 2 2 7 3 3" xfId="27208"/>
    <cellStyle name="백분율 2 2 7 3 4" xfId="7106"/>
    <cellStyle name="백분율 2 2 7 4" xfId="11832"/>
    <cellStyle name="백분율 2 2 7 4 2" xfId="20600"/>
    <cellStyle name="백분율 2 2 7 5" xfId="14018"/>
    <cellStyle name="백분율 2 2 7 5 2" xfId="22786"/>
    <cellStyle name="백분율 2 2 7 6" xfId="16205"/>
    <cellStyle name="백분율 2 2 7 7" xfId="25022"/>
    <cellStyle name="백분율 2 2 7 8" xfId="4686"/>
    <cellStyle name="백분율 2 2 8" xfId="3048"/>
    <cellStyle name="백분율 2 2 8 2" xfId="7802"/>
    <cellStyle name="백분율 2 2 8 2 2" xfId="19101"/>
    <cellStyle name="백분율 2 2 8 2 3" xfId="27904"/>
    <cellStyle name="백분율 2 2 8 3" xfId="12528"/>
    <cellStyle name="백분율 2 2 8 3 2" xfId="21296"/>
    <cellStyle name="백분율 2 2 8 4" xfId="14714"/>
    <cellStyle name="백분율 2 2 8 4 2" xfId="23482"/>
    <cellStyle name="백분율 2 2 8 5" xfId="16913"/>
    <cellStyle name="백분율 2 2 8 6" xfId="25718"/>
    <cellStyle name="백분율 2 2 8 7" xfId="5382"/>
    <cellStyle name="백분율 2 2 9" xfId="1950"/>
    <cellStyle name="백분율 2 2 9 2" xfId="26810"/>
    <cellStyle name="백분율 2 2 9 3" xfId="6600"/>
    <cellStyle name="백분율 2 3" xfId="78"/>
    <cellStyle name="백분율 2 3 10" xfId="13626"/>
    <cellStyle name="백분율 2 3 10 2" xfId="22394"/>
    <cellStyle name="백분율 2 3 11" xfId="15879"/>
    <cellStyle name="백분율 2 3 12" xfId="24630"/>
    <cellStyle name="백분율 2 3 13" xfId="4294"/>
    <cellStyle name="백분율 2 3 2" xfId="154"/>
    <cellStyle name="백분율 2 3 2 10" xfId="4369"/>
    <cellStyle name="백분율 2 3 2 2" xfId="338"/>
    <cellStyle name="백분율 2 3 2 2 2" xfId="3313"/>
    <cellStyle name="백분율 2 3 2 2 2 2" xfId="8067"/>
    <cellStyle name="백분율 2 3 2 2 2 2 2" xfId="19366"/>
    <cellStyle name="백분율 2 3 2 2 2 2 3" xfId="28169"/>
    <cellStyle name="백분율 2 3 2 2 2 3" xfId="12793"/>
    <cellStyle name="백분율 2 3 2 2 2 3 2" xfId="21561"/>
    <cellStyle name="백분율 2 3 2 2 2 4" xfId="14979"/>
    <cellStyle name="백분율 2 3 2 2 2 4 2" xfId="23747"/>
    <cellStyle name="백분율 2 3 2 2 2 5" xfId="17178"/>
    <cellStyle name="백분율 2 3 2 2 2 6" xfId="25983"/>
    <cellStyle name="백분율 2 3 2 2 2 7" xfId="5647"/>
    <cellStyle name="백분율 2 3 2 2 3" xfId="2215"/>
    <cellStyle name="백분율 2 3 2 2 3 2" xfId="18272"/>
    <cellStyle name="백분율 2 3 2 2 3 3" xfId="27075"/>
    <cellStyle name="백분율 2 3 2 2 3 4" xfId="6973"/>
    <cellStyle name="백분율 2 3 2 2 4" xfId="11699"/>
    <cellStyle name="백분율 2 3 2 2 4 2" xfId="20467"/>
    <cellStyle name="백분율 2 3 2 2 5" xfId="13885"/>
    <cellStyle name="백분율 2 3 2 2 5 2" xfId="22653"/>
    <cellStyle name="백분율 2 3 2 2 6" xfId="16074"/>
    <cellStyle name="백분율 2 3 2 2 7" xfId="24889"/>
    <cellStyle name="백분율 2 3 2 2 8" xfId="4553"/>
    <cellStyle name="백분율 2 3 2 3" xfId="3129"/>
    <cellStyle name="백분율 2 3 2 3 2" xfId="7883"/>
    <cellStyle name="백분율 2 3 2 3 2 2" xfId="19182"/>
    <cellStyle name="백분율 2 3 2 3 2 3" xfId="27985"/>
    <cellStyle name="백분율 2 3 2 3 3" xfId="12609"/>
    <cellStyle name="백분율 2 3 2 3 3 2" xfId="21377"/>
    <cellStyle name="백분율 2 3 2 3 4" xfId="14795"/>
    <cellStyle name="백분율 2 3 2 3 4 2" xfId="23563"/>
    <cellStyle name="백분율 2 3 2 3 5" xfId="16994"/>
    <cellStyle name="백분율 2 3 2 3 6" xfId="25799"/>
    <cellStyle name="백분율 2 3 2 3 7" xfId="5463"/>
    <cellStyle name="백분율 2 3 2 4" xfId="2031"/>
    <cellStyle name="백분율 2 3 2 4 2" xfId="26891"/>
    <cellStyle name="백분율 2 3 2 4 3" xfId="6613"/>
    <cellStyle name="백분율 2 3 2 5" xfId="6789"/>
    <cellStyle name="백분율 2 3 2 5 2" xfId="18088"/>
    <cellStyle name="백분율 2 3 2 6" xfId="11515"/>
    <cellStyle name="백분율 2 3 2 6 2" xfId="20283"/>
    <cellStyle name="백분율 2 3 2 7" xfId="13701"/>
    <cellStyle name="백분율 2 3 2 7 2" xfId="22469"/>
    <cellStyle name="백분율 2 3 2 8" xfId="15981"/>
    <cellStyle name="백분율 2 3 2 9" xfId="24705"/>
    <cellStyle name="백분율 2 3 3" xfId="216"/>
    <cellStyle name="백분율 2 3 3 10" xfId="4431"/>
    <cellStyle name="백분율 2 3 3 2" xfId="400"/>
    <cellStyle name="백분율 2 3 3 2 2" xfId="3375"/>
    <cellStyle name="백분율 2 3 3 2 2 2" xfId="8129"/>
    <cellStyle name="백분율 2 3 3 2 2 2 2" xfId="19428"/>
    <cellStyle name="백분율 2 3 3 2 2 2 3" xfId="28231"/>
    <cellStyle name="백분율 2 3 3 2 2 3" xfId="12855"/>
    <cellStyle name="백분율 2 3 3 2 2 3 2" xfId="21623"/>
    <cellStyle name="백분율 2 3 3 2 2 4" xfId="15041"/>
    <cellStyle name="백분율 2 3 3 2 2 4 2" xfId="23809"/>
    <cellStyle name="백분율 2 3 3 2 2 5" xfId="17240"/>
    <cellStyle name="백분율 2 3 3 2 2 6" xfId="26045"/>
    <cellStyle name="백분율 2 3 3 2 2 7" xfId="5709"/>
    <cellStyle name="백분율 2 3 3 2 3" xfId="2277"/>
    <cellStyle name="백분율 2 3 3 2 3 2" xfId="18334"/>
    <cellStyle name="백분율 2 3 3 2 3 3" xfId="27137"/>
    <cellStyle name="백분율 2 3 3 2 3 4" xfId="7035"/>
    <cellStyle name="백분율 2 3 3 2 4" xfId="11761"/>
    <cellStyle name="백분율 2 3 3 2 4 2" xfId="20529"/>
    <cellStyle name="백분율 2 3 3 2 5" xfId="13947"/>
    <cellStyle name="백분율 2 3 3 2 5 2" xfId="22715"/>
    <cellStyle name="백분율 2 3 3 2 6" xfId="16136"/>
    <cellStyle name="백분율 2 3 3 2 7" xfId="24951"/>
    <cellStyle name="백분율 2 3 3 2 8" xfId="4615"/>
    <cellStyle name="백분율 2 3 3 3" xfId="3191"/>
    <cellStyle name="백분율 2 3 3 3 2" xfId="7945"/>
    <cellStyle name="백분율 2 3 3 3 2 2" xfId="19244"/>
    <cellStyle name="백분율 2 3 3 3 2 3" xfId="28047"/>
    <cellStyle name="백분율 2 3 3 3 3" xfId="12671"/>
    <cellStyle name="백분율 2 3 3 3 3 2" xfId="21439"/>
    <cellStyle name="백분율 2 3 3 3 4" xfId="14857"/>
    <cellStyle name="백분율 2 3 3 3 4 2" xfId="23625"/>
    <cellStyle name="백분율 2 3 3 3 5" xfId="17056"/>
    <cellStyle name="백분율 2 3 3 3 6" xfId="25861"/>
    <cellStyle name="백분율 2 3 3 3 7" xfId="5525"/>
    <cellStyle name="백분율 2 3 3 4" xfId="2093"/>
    <cellStyle name="백분율 2 3 3 4 2" xfId="26953"/>
    <cellStyle name="백분율 2 3 3 4 3" xfId="6614"/>
    <cellStyle name="백분율 2 3 3 5" xfId="6851"/>
    <cellStyle name="백분율 2 3 3 5 2" xfId="18150"/>
    <cellStyle name="백분율 2 3 3 6" xfId="11577"/>
    <cellStyle name="백분율 2 3 3 6 2" xfId="20345"/>
    <cellStyle name="백분율 2 3 3 7" xfId="13763"/>
    <cellStyle name="백분율 2 3 3 7 2" xfId="22531"/>
    <cellStyle name="백분율 2 3 3 8" xfId="15868"/>
    <cellStyle name="백분율 2 3 3 9" xfId="24767"/>
    <cellStyle name="백분율 2 3 4" xfId="277"/>
    <cellStyle name="백분율 2 3 4 2" xfId="3252"/>
    <cellStyle name="백분율 2 3 4 2 2" xfId="8006"/>
    <cellStyle name="백분율 2 3 4 2 2 2" xfId="19305"/>
    <cellStyle name="백분율 2 3 4 2 2 3" xfId="28108"/>
    <cellStyle name="백분율 2 3 4 2 3" xfId="12732"/>
    <cellStyle name="백분율 2 3 4 2 3 2" xfId="21500"/>
    <cellStyle name="백분율 2 3 4 2 4" xfId="14918"/>
    <cellStyle name="백분율 2 3 4 2 4 2" xfId="23686"/>
    <cellStyle name="백분율 2 3 4 2 5" xfId="17117"/>
    <cellStyle name="백분율 2 3 4 2 6" xfId="25922"/>
    <cellStyle name="백분율 2 3 4 2 7" xfId="5586"/>
    <cellStyle name="백분율 2 3 4 3" xfId="2154"/>
    <cellStyle name="백분율 2 3 4 3 2" xfId="27014"/>
    <cellStyle name="백분율 2 3 4 3 3" xfId="6615"/>
    <cellStyle name="백분율 2 3 4 4" xfId="6912"/>
    <cellStyle name="백분율 2 3 4 4 2" xfId="18211"/>
    <cellStyle name="백분율 2 3 4 5" xfId="11638"/>
    <cellStyle name="백분율 2 3 4 5 2" xfId="20406"/>
    <cellStyle name="백분율 2 3 4 6" xfId="13824"/>
    <cellStyle name="백분율 2 3 4 6 2" xfId="22592"/>
    <cellStyle name="백분율 2 3 4 7" xfId="16013"/>
    <cellStyle name="백분율 2 3 4 8" xfId="24828"/>
    <cellStyle name="백분율 2 3 4 9" xfId="4492"/>
    <cellStyle name="백분율 2 3 5" xfId="479"/>
    <cellStyle name="백분율 2 3 5 2" xfId="3452"/>
    <cellStyle name="백분율 2 3 5 2 2" xfId="8206"/>
    <cellStyle name="백분율 2 3 5 2 2 2" xfId="19505"/>
    <cellStyle name="백분율 2 3 5 2 2 3" xfId="28308"/>
    <cellStyle name="백분율 2 3 5 2 3" xfId="12932"/>
    <cellStyle name="백분율 2 3 5 2 3 2" xfId="21700"/>
    <cellStyle name="백분율 2 3 5 2 4" xfId="15118"/>
    <cellStyle name="백분율 2 3 5 2 4 2" xfId="23886"/>
    <cellStyle name="백분율 2 3 5 2 5" xfId="17317"/>
    <cellStyle name="백분율 2 3 5 2 6" xfId="26122"/>
    <cellStyle name="백분율 2 3 5 2 7" xfId="5786"/>
    <cellStyle name="백분율 2 3 5 3" xfId="2354"/>
    <cellStyle name="백분율 2 3 5 3 2" xfId="18411"/>
    <cellStyle name="백분율 2 3 5 3 3" xfId="27214"/>
    <cellStyle name="백분율 2 3 5 3 4" xfId="7112"/>
    <cellStyle name="백분율 2 3 5 4" xfId="11838"/>
    <cellStyle name="백분율 2 3 5 4 2" xfId="20606"/>
    <cellStyle name="백분율 2 3 5 5" xfId="14024"/>
    <cellStyle name="백분율 2 3 5 5 2" xfId="22792"/>
    <cellStyle name="백분율 2 3 5 6" xfId="16211"/>
    <cellStyle name="백분율 2 3 5 7" xfId="25028"/>
    <cellStyle name="백분율 2 3 5 8" xfId="4692"/>
    <cellStyle name="백분율 2 3 6" xfId="3054"/>
    <cellStyle name="백분율 2 3 6 2" xfId="7808"/>
    <cellStyle name="백분율 2 3 6 2 2" xfId="19107"/>
    <cellStyle name="백분율 2 3 6 2 3" xfId="27910"/>
    <cellStyle name="백분율 2 3 6 3" xfId="12534"/>
    <cellStyle name="백분율 2 3 6 3 2" xfId="21302"/>
    <cellStyle name="백분율 2 3 6 4" xfId="14720"/>
    <cellStyle name="백분율 2 3 6 4 2" xfId="23488"/>
    <cellStyle name="백분율 2 3 6 5" xfId="16919"/>
    <cellStyle name="백분율 2 3 6 6" xfId="25724"/>
    <cellStyle name="백분율 2 3 6 7" xfId="5388"/>
    <cellStyle name="백분율 2 3 7" xfId="1956"/>
    <cellStyle name="백분율 2 3 7 2" xfId="26816"/>
    <cellStyle name="백분율 2 3 7 3" xfId="6612"/>
    <cellStyle name="백분율 2 3 8" xfId="6714"/>
    <cellStyle name="백분율 2 3 8 2" xfId="18013"/>
    <cellStyle name="백분율 2 3 9" xfId="11440"/>
    <cellStyle name="백분율 2 3 9 2" xfId="20208"/>
    <cellStyle name="백분율 2 4" xfId="95"/>
    <cellStyle name="백분율 2 4 10" xfId="13643"/>
    <cellStyle name="백분율 2 4 10 2" xfId="22411"/>
    <cellStyle name="백분율 2 4 11" xfId="15857"/>
    <cellStyle name="백분율 2 4 12" xfId="24647"/>
    <cellStyle name="백분율 2 4 13" xfId="4311"/>
    <cellStyle name="백분율 2 4 2" xfId="171"/>
    <cellStyle name="백분율 2 4 2 10" xfId="4386"/>
    <cellStyle name="백분율 2 4 2 2" xfId="355"/>
    <cellStyle name="백분율 2 4 2 2 2" xfId="3330"/>
    <cellStyle name="백분율 2 4 2 2 2 2" xfId="8084"/>
    <cellStyle name="백분율 2 4 2 2 2 2 2" xfId="19383"/>
    <cellStyle name="백분율 2 4 2 2 2 2 3" xfId="28186"/>
    <cellStyle name="백분율 2 4 2 2 2 3" xfId="12810"/>
    <cellStyle name="백분율 2 4 2 2 2 3 2" xfId="21578"/>
    <cellStyle name="백분율 2 4 2 2 2 4" xfId="14996"/>
    <cellStyle name="백분율 2 4 2 2 2 4 2" xfId="23764"/>
    <cellStyle name="백분율 2 4 2 2 2 5" xfId="17195"/>
    <cellStyle name="백분율 2 4 2 2 2 6" xfId="26000"/>
    <cellStyle name="백분율 2 4 2 2 2 7" xfId="5664"/>
    <cellStyle name="백분율 2 4 2 2 3" xfId="2232"/>
    <cellStyle name="백분율 2 4 2 2 3 2" xfId="18289"/>
    <cellStyle name="백분율 2 4 2 2 3 3" xfId="27092"/>
    <cellStyle name="백분율 2 4 2 2 3 4" xfId="6990"/>
    <cellStyle name="백분율 2 4 2 2 4" xfId="11716"/>
    <cellStyle name="백분율 2 4 2 2 4 2" xfId="20484"/>
    <cellStyle name="백분율 2 4 2 2 5" xfId="13902"/>
    <cellStyle name="백분율 2 4 2 2 5 2" xfId="22670"/>
    <cellStyle name="백분율 2 4 2 2 6" xfId="16091"/>
    <cellStyle name="백분율 2 4 2 2 7" xfId="24906"/>
    <cellStyle name="백분율 2 4 2 2 8" xfId="4570"/>
    <cellStyle name="백분율 2 4 2 3" xfId="3146"/>
    <cellStyle name="백분율 2 4 2 3 2" xfId="7900"/>
    <cellStyle name="백분율 2 4 2 3 2 2" xfId="19199"/>
    <cellStyle name="백분율 2 4 2 3 2 3" xfId="28002"/>
    <cellStyle name="백분율 2 4 2 3 3" xfId="12626"/>
    <cellStyle name="백분율 2 4 2 3 3 2" xfId="21394"/>
    <cellStyle name="백분율 2 4 2 3 4" xfId="14812"/>
    <cellStyle name="백분율 2 4 2 3 4 2" xfId="23580"/>
    <cellStyle name="백분율 2 4 2 3 5" xfId="17011"/>
    <cellStyle name="백분율 2 4 2 3 6" xfId="25816"/>
    <cellStyle name="백분율 2 4 2 3 7" xfId="5480"/>
    <cellStyle name="백분율 2 4 2 4" xfId="2048"/>
    <cellStyle name="백분율 2 4 2 4 2" xfId="26908"/>
    <cellStyle name="백분율 2 4 2 4 3" xfId="6617"/>
    <cellStyle name="백분율 2 4 2 5" xfId="6806"/>
    <cellStyle name="백분율 2 4 2 5 2" xfId="18105"/>
    <cellStyle name="백분율 2 4 2 6" xfId="11532"/>
    <cellStyle name="백분율 2 4 2 6 2" xfId="20300"/>
    <cellStyle name="백분율 2 4 2 7" xfId="13718"/>
    <cellStyle name="백분율 2 4 2 7 2" xfId="22486"/>
    <cellStyle name="백분율 2 4 2 8" xfId="15887"/>
    <cellStyle name="백분율 2 4 2 9" xfId="24722"/>
    <cellStyle name="백분율 2 4 3" xfId="233"/>
    <cellStyle name="백분율 2 4 3 10" xfId="4448"/>
    <cellStyle name="백분율 2 4 3 2" xfId="417"/>
    <cellStyle name="백분율 2 4 3 2 2" xfId="3392"/>
    <cellStyle name="백분율 2 4 3 2 2 2" xfId="8146"/>
    <cellStyle name="백분율 2 4 3 2 2 2 2" xfId="19445"/>
    <cellStyle name="백분율 2 4 3 2 2 2 3" xfId="28248"/>
    <cellStyle name="백분율 2 4 3 2 2 3" xfId="12872"/>
    <cellStyle name="백분율 2 4 3 2 2 3 2" xfId="21640"/>
    <cellStyle name="백분율 2 4 3 2 2 4" xfId="15058"/>
    <cellStyle name="백분율 2 4 3 2 2 4 2" xfId="23826"/>
    <cellStyle name="백분율 2 4 3 2 2 5" xfId="17257"/>
    <cellStyle name="백분율 2 4 3 2 2 6" xfId="26062"/>
    <cellStyle name="백분율 2 4 3 2 2 7" xfId="5726"/>
    <cellStyle name="백분율 2 4 3 2 3" xfId="2294"/>
    <cellStyle name="백분율 2 4 3 2 3 2" xfId="18351"/>
    <cellStyle name="백분율 2 4 3 2 3 3" xfId="27154"/>
    <cellStyle name="백분율 2 4 3 2 3 4" xfId="7052"/>
    <cellStyle name="백분율 2 4 3 2 4" xfId="11778"/>
    <cellStyle name="백분율 2 4 3 2 4 2" xfId="20546"/>
    <cellStyle name="백분율 2 4 3 2 5" xfId="13964"/>
    <cellStyle name="백분율 2 4 3 2 5 2" xfId="22732"/>
    <cellStyle name="백분율 2 4 3 2 6" xfId="16153"/>
    <cellStyle name="백분율 2 4 3 2 7" xfId="24968"/>
    <cellStyle name="백분율 2 4 3 2 8" xfId="4632"/>
    <cellStyle name="백분율 2 4 3 3" xfId="3208"/>
    <cellStyle name="백분율 2 4 3 3 2" xfId="7962"/>
    <cellStyle name="백분율 2 4 3 3 2 2" xfId="19261"/>
    <cellStyle name="백분율 2 4 3 3 2 3" xfId="28064"/>
    <cellStyle name="백분율 2 4 3 3 3" xfId="12688"/>
    <cellStyle name="백분율 2 4 3 3 3 2" xfId="21456"/>
    <cellStyle name="백분율 2 4 3 3 4" xfId="14874"/>
    <cellStyle name="백분율 2 4 3 3 4 2" xfId="23642"/>
    <cellStyle name="백분율 2 4 3 3 5" xfId="17073"/>
    <cellStyle name="백분율 2 4 3 3 6" xfId="25878"/>
    <cellStyle name="백분율 2 4 3 3 7" xfId="5542"/>
    <cellStyle name="백분율 2 4 3 4" xfId="2110"/>
    <cellStyle name="백분율 2 4 3 4 2" xfId="26970"/>
    <cellStyle name="백분율 2 4 3 4 3" xfId="6618"/>
    <cellStyle name="백분율 2 4 3 5" xfId="6868"/>
    <cellStyle name="백분율 2 4 3 5 2" xfId="18167"/>
    <cellStyle name="백분율 2 4 3 6" xfId="11594"/>
    <cellStyle name="백분율 2 4 3 6 2" xfId="20362"/>
    <cellStyle name="백분율 2 4 3 7" xfId="13780"/>
    <cellStyle name="백분율 2 4 3 7 2" xfId="22548"/>
    <cellStyle name="백분율 2 4 3 8" xfId="15846"/>
    <cellStyle name="백분율 2 4 3 9" xfId="24784"/>
    <cellStyle name="백분율 2 4 4" xfId="294"/>
    <cellStyle name="백분율 2 4 4 2" xfId="3269"/>
    <cellStyle name="백분율 2 4 4 2 2" xfId="8023"/>
    <cellStyle name="백분율 2 4 4 2 2 2" xfId="19322"/>
    <cellStyle name="백분율 2 4 4 2 2 3" xfId="28125"/>
    <cellStyle name="백분율 2 4 4 2 3" xfId="12749"/>
    <cellStyle name="백분율 2 4 4 2 3 2" xfId="21517"/>
    <cellStyle name="백분율 2 4 4 2 4" xfId="14935"/>
    <cellStyle name="백분율 2 4 4 2 4 2" xfId="23703"/>
    <cellStyle name="백분율 2 4 4 2 5" xfId="17134"/>
    <cellStyle name="백분율 2 4 4 2 6" xfId="25939"/>
    <cellStyle name="백분율 2 4 4 2 7" xfId="5603"/>
    <cellStyle name="백분율 2 4 4 3" xfId="2171"/>
    <cellStyle name="백분율 2 4 4 3 2" xfId="27031"/>
    <cellStyle name="백분율 2 4 4 3 3" xfId="6619"/>
    <cellStyle name="백분율 2 4 4 4" xfId="6929"/>
    <cellStyle name="백분율 2 4 4 4 2" xfId="18228"/>
    <cellStyle name="백분율 2 4 4 5" xfId="11655"/>
    <cellStyle name="백분율 2 4 4 5 2" xfId="20423"/>
    <cellStyle name="백분율 2 4 4 6" xfId="13841"/>
    <cellStyle name="백분율 2 4 4 6 2" xfId="22609"/>
    <cellStyle name="백분율 2 4 4 7" xfId="16030"/>
    <cellStyle name="백분율 2 4 4 8" xfId="24845"/>
    <cellStyle name="백분율 2 4 4 9" xfId="4509"/>
    <cellStyle name="백분율 2 4 5" xfId="496"/>
    <cellStyle name="백분율 2 4 5 2" xfId="3469"/>
    <cellStyle name="백분율 2 4 5 2 2" xfId="8223"/>
    <cellStyle name="백분율 2 4 5 2 2 2" xfId="19522"/>
    <cellStyle name="백분율 2 4 5 2 2 3" xfId="28325"/>
    <cellStyle name="백분율 2 4 5 2 3" xfId="12949"/>
    <cellStyle name="백분율 2 4 5 2 3 2" xfId="21717"/>
    <cellStyle name="백분율 2 4 5 2 4" xfId="15135"/>
    <cellStyle name="백분율 2 4 5 2 4 2" xfId="23903"/>
    <cellStyle name="백분율 2 4 5 2 5" xfId="17334"/>
    <cellStyle name="백분율 2 4 5 2 6" xfId="26139"/>
    <cellStyle name="백분율 2 4 5 2 7" xfId="5803"/>
    <cellStyle name="백분율 2 4 5 3" xfId="2371"/>
    <cellStyle name="백분율 2 4 5 3 2" xfId="18428"/>
    <cellStyle name="백분율 2 4 5 3 3" xfId="27231"/>
    <cellStyle name="백분율 2 4 5 3 4" xfId="7129"/>
    <cellStyle name="백분율 2 4 5 4" xfId="11855"/>
    <cellStyle name="백분율 2 4 5 4 2" xfId="20623"/>
    <cellStyle name="백분율 2 4 5 5" xfId="14041"/>
    <cellStyle name="백분율 2 4 5 5 2" xfId="22809"/>
    <cellStyle name="백분율 2 4 5 6" xfId="16228"/>
    <cellStyle name="백분율 2 4 5 7" xfId="25045"/>
    <cellStyle name="백분율 2 4 5 8" xfId="4709"/>
    <cellStyle name="백분율 2 4 6" xfId="3071"/>
    <cellStyle name="백분율 2 4 6 2" xfId="7825"/>
    <cellStyle name="백분율 2 4 6 2 2" xfId="19124"/>
    <cellStyle name="백분율 2 4 6 2 3" xfId="27927"/>
    <cellStyle name="백분율 2 4 6 3" xfId="12551"/>
    <cellStyle name="백분율 2 4 6 3 2" xfId="21319"/>
    <cellStyle name="백분율 2 4 6 4" xfId="14737"/>
    <cellStyle name="백분율 2 4 6 4 2" xfId="23505"/>
    <cellStyle name="백분율 2 4 6 5" xfId="16936"/>
    <cellStyle name="백분율 2 4 6 6" xfId="25741"/>
    <cellStyle name="백분율 2 4 6 7" xfId="5405"/>
    <cellStyle name="백분율 2 4 7" xfId="1973"/>
    <cellStyle name="백분율 2 4 7 2" xfId="26833"/>
    <cellStyle name="백분율 2 4 7 3" xfId="6616"/>
    <cellStyle name="백분율 2 4 8" xfId="6731"/>
    <cellStyle name="백분율 2 4 8 2" xfId="18030"/>
    <cellStyle name="백분율 2 4 9" xfId="11457"/>
    <cellStyle name="백분율 2 4 9 2" xfId="20225"/>
    <cellStyle name="백분율 2 5" xfId="147"/>
    <cellStyle name="백분율 2 5 10" xfId="4362"/>
    <cellStyle name="백분율 2 5 2" xfId="313"/>
    <cellStyle name="백분율 2 5 2 2" xfId="3288"/>
    <cellStyle name="백분율 2 5 2 2 2" xfId="8042"/>
    <cellStyle name="백분율 2 5 2 2 2 2" xfId="19341"/>
    <cellStyle name="백분율 2 5 2 2 2 3" xfId="28144"/>
    <cellStyle name="백분율 2 5 2 2 3" xfId="12768"/>
    <cellStyle name="백분율 2 5 2 2 3 2" xfId="21536"/>
    <cellStyle name="백분율 2 5 2 2 4" xfId="14954"/>
    <cellStyle name="백분율 2 5 2 2 4 2" xfId="23722"/>
    <cellStyle name="백분율 2 5 2 2 5" xfId="17153"/>
    <cellStyle name="백분율 2 5 2 2 6" xfId="25958"/>
    <cellStyle name="백분율 2 5 2 2 7" xfId="5622"/>
    <cellStyle name="백분율 2 5 2 3" xfId="2190"/>
    <cellStyle name="백분율 2 5 2 3 2" xfId="18247"/>
    <cellStyle name="백분율 2 5 2 3 3" xfId="27050"/>
    <cellStyle name="백분율 2 5 2 3 4" xfId="6948"/>
    <cellStyle name="백분율 2 5 2 4" xfId="11674"/>
    <cellStyle name="백분율 2 5 2 4 2" xfId="20442"/>
    <cellStyle name="백분율 2 5 2 5" xfId="13860"/>
    <cellStyle name="백분율 2 5 2 5 2" xfId="22628"/>
    <cellStyle name="백분율 2 5 2 6" xfId="16049"/>
    <cellStyle name="백분율 2 5 2 7" xfId="24864"/>
    <cellStyle name="백분율 2 5 2 8" xfId="4528"/>
    <cellStyle name="백분율 2 5 3" xfId="3122"/>
    <cellStyle name="백분율 2 5 3 2" xfId="7876"/>
    <cellStyle name="백분율 2 5 3 2 2" xfId="19175"/>
    <cellStyle name="백분율 2 5 3 2 3" xfId="27978"/>
    <cellStyle name="백분율 2 5 3 3" xfId="12602"/>
    <cellStyle name="백분율 2 5 3 3 2" xfId="21370"/>
    <cellStyle name="백분율 2 5 3 4" xfId="14788"/>
    <cellStyle name="백분율 2 5 3 4 2" xfId="23556"/>
    <cellStyle name="백분율 2 5 3 5" xfId="16987"/>
    <cellStyle name="백분율 2 5 3 6" xfId="25792"/>
    <cellStyle name="백분율 2 5 3 7" xfId="5456"/>
    <cellStyle name="백분율 2 5 4" xfId="2024"/>
    <cellStyle name="백분율 2 5 4 2" xfId="26884"/>
    <cellStyle name="백분율 2 5 4 3" xfId="6620"/>
    <cellStyle name="백분율 2 5 5" xfId="6782"/>
    <cellStyle name="백분율 2 5 5 2" xfId="18081"/>
    <cellStyle name="백분율 2 5 6" xfId="11508"/>
    <cellStyle name="백분율 2 5 6 2" xfId="20276"/>
    <cellStyle name="백분율 2 5 7" xfId="13694"/>
    <cellStyle name="백분율 2 5 7 2" xfId="22462"/>
    <cellStyle name="백분율 2 5 8" xfId="15854"/>
    <cellStyle name="백분율 2 5 9" xfId="24698"/>
    <cellStyle name="백분율 2 6" xfId="209"/>
    <cellStyle name="백분율 2 6 10" xfId="4424"/>
    <cellStyle name="백분율 2 6 2" xfId="393"/>
    <cellStyle name="백분율 2 6 2 2" xfId="3368"/>
    <cellStyle name="백분율 2 6 2 2 2" xfId="8122"/>
    <cellStyle name="백분율 2 6 2 2 2 2" xfId="19421"/>
    <cellStyle name="백분율 2 6 2 2 2 3" xfId="28224"/>
    <cellStyle name="백분율 2 6 2 2 3" xfId="12848"/>
    <cellStyle name="백분율 2 6 2 2 3 2" xfId="21616"/>
    <cellStyle name="백분율 2 6 2 2 4" xfId="15034"/>
    <cellStyle name="백분율 2 6 2 2 4 2" xfId="23802"/>
    <cellStyle name="백분율 2 6 2 2 5" xfId="17233"/>
    <cellStyle name="백분율 2 6 2 2 6" xfId="26038"/>
    <cellStyle name="백분율 2 6 2 2 7" xfId="5702"/>
    <cellStyle name="백분율 2 6 2 3" xfId="2270"/>
    <cellStyle name="백분율 2 6 2 3 2" xfId="18327"/>
    <cellStyle name="백분율 2 6 2 3 3" xfId="27130"/>
    <cellStyle name="백분율 2 6 2 3 4" xfId="7028"/>
    <cellStyle name="백분율 2 6 2 4" xfId="11754"/>
    <cellStyle name="백분율 2 6 2 4 2" xfId="20522"/>
    <cellStyle name="백분율 2 6 2 5" xfId="13940"/>
    <cellStyle name="백분율 2 6 2 5 2" xfId="22708"/>
    <cellStyle name="백분율 2 6 2 6" xfId="16129"/>
    <cellStyle name="백분율 2 6 2 7" xfId="24944"/>
    <cellStyle name="백분율 2 6 2 8" xfId="4608"/>
    <cellStyle name="백분율 2 6 3" xfId="3184"/>
    <cellStyle name="백분율 2 6 3 2" xfId="7938"/>
    <cellStyle name="백분율 2 6 3 2 2" xfId="19237"/>
    <cellStyle name="백분율 2 6 3 2 3" xfId="28040"/>
    <cellStyle name="백분율 2 6 3 3" xfId="12664"/>
    <cellStyle name="백분율 2 6 3 3 2" xfId="21432"/>
    <cellStyle name="백분율 2 6 3 4" xfId="14850"/>
    <cellStyle name="백분율 2 6 3 4 2" xfId="23618"/>
    <cellStyle name="백분율 2 6 3 5" xfId="17049"/>
    <cellStyle name="백분율 2 6 3 6" xfId="25854"/>
    <cellStyle name="백분율 2 6 3 7" xfId="5518"/>
    <cellStyle name="백분율 2 6 4" xfId="2086"/>
    <cellStyle name="백분율 2 6 4 2" xfId="26946"/>
    <cellStyle name="백분율 2 6 4 3" xfId="6621"/>
    <cellStyle name="백분율 2 6 5" xfId="6844"/>
    <cellStyle name="백분율 2 6 5 2" xfId="18143"/>
    <cellStyle name="백분율 2 6 6" xfId="11570"/>
    <cellStyle name="백분율 2 6 6 2" xfId="20338"/>
    <cellStyle name="백분율 2 6 7" xfId="13756"/>
    <cellStyle name="백분율 2 6 7 2" xfId="22524"/>
    <cellStyle name="백분율 2 6 8" xfId="15871"/>
    <cellStyle name="백분율 2 6 9" xfId="24760"/>
    <cellStyle name="백분율 2 7" xfId="270"/>
    <cellStyle name="백분율 2 7 2" xfId="3245"/>
    <cellStyle name="백분율 2 7 2 2" xfId="7999"/>
    <cellStyle name="백분율 2 7 2 2 2" xfId="19298"/>
    <cellStyle name="백분율 2 7 2 2 3" xfId="28101"/>
    <cellStyle name="백분율 2 7 2 3" xfId="12725"/>
    <cellStyle name="백분율 2 7 2 3 2" xfId="21493"/>
    <cellStyle name="백분율 2 7 2 4" xfId="14911"/>
    <cellStyle name="백분율 2 7 2 4 2" xfId="23679"/>
    <cellStyle name="백분율 2 7 2 5" xfId="17110"/>
    <cellStyle name="백분율 2 7 2 6" xfId="25915"/>
    <cellStyle name="백분율 2 7 2 7" xfId="5579"/>
    <cellStyle name="백분율 2 7 3" xfId="2147"/>
    <cellStyle name="백분율 2 7 3 2" xfId="27007"/>
    <cellStyle name="백분율 2 7 3 3" xfId="6622"/>
    <cellStyle name="백분율 2 7 4" xfId="6905"/>
    <cellStyle name="백분율 2 7 4 2" xfId="18204"/>
    <cellStyle name="백분율 2 7 5" xfId="11631"/>
    <cellStyle name="백분율 2 7 5 2" xfId="20399"/>
    <cellStyle name="백분율 2 7 6" xfId="13817"/>
    <cellStyle name="백분율 2 7 6 2" xfId="22585"/>
    <cellStyle name="백분율 2 7 7" xfId="15898"/>
    <cellStyle name="백분율 2 7 8" xfId="24821"/>
    <cellStyle name="백분율 2 7 9" xfId="4485"/>
    <cellStyle name="백분율 2 8" xfId="472"/>
    <cellStyle name="백분율 2 8 2" xfId="3445"/>
    <cellStyle name="백분율 2 8 2 2" xfId="8199"/>
    <cellStyle name="백분율 2 8 2 2 2" xfId="19498"/>
    <cellStyle name="백분율 2 8 2 2 3" xfId="28301"/>
    <cellStyle name="백분율 2 8 2 3" xfId="12925"/>
    <cellStyle name="백분율 2 8 2 3 2" xfId="21693"/>
    <cellStyle name="백분율 2 8 2 4" xfId="15111"/>
    <cellStyle name="백분율 2 8 2 4 2" xfId="23879"/>
    <cellStyle name="백분율 2 8 2 5" xfId="17310"/>
    <cellStyle name="백분율 2 8 2 6" xfId="26115"/>
    <cellStyle name="백분율 2 8 2 7" xfId="5779"/>
    <cellStyle name="백분율 2 8 3" xfId="2347"/>
    <cellStyle name="백분율 2 8 3 2" xfId="18404"/>
    <cellStyle name="백분율 2 8 3 3" xfId="27207"/>
    <cellStyle name="백분율 2 8 3 4" xfId="7105"/>
    <cellStyle name="백분율 2 8 4" xfId="11831"/>
    <cellStyle name="백분율 2 8 4 2" xfId="20599"/>
    <cellStyle name="백분율 2 8 5" xfId="14017"/>
    <cellStyle name="백분율 2 8 5 2" xfId="22785"/>
    <cellStyle name="백분율 2 8 6" xfId="16204"/>
    <cellStyle name="백분율 2 8 7" xfId="25021"/>
    <cellStyle name="백분율 2 8 8" xfId="4685"/>
    <cellStyle name="백분율 2 9" xfId="3047"/>
    <cellStyle name="백분율 2 9 2" xfId="7801"/>
    <cellStyle name="백분율 2 9 2 2" xfId="19100"/>
    <cellStyle name="백분율 2 9 2 3" xfId="27903"/>
    <cellStyle name="백분율 2 9 3" xfId="12527"/>
    <cellStyle name="백분율 2 9 3 2" xfId="21295"/>
    <cellStyle name="백분율 2 9 4" xfId="14713"/>
    <cellStyle name="백분율 2 9 4 2" xfId="23481"/>
    <cellStyle name="백분율 2 9 5" xfId="16912"/>
    <cellStyle name="백분율 2 9 6" xfId="25717"/>
    <cellStyle name="백분율 2 9 7" xfId="5381"/>
    <cellStyle name="백분율 3" xfId="63"/>
    <cellStyle name="보통" xfId="30" builtinId="28" customBuiltin="1"/>
    <cellStyle name="보통 10" xfId="10675"/>
    <cellStyle name="보통 11" xfId="10676"/>
    <cellStyle name="보통 12" xfId="10677"/>
    <cellStyle name="보통 13" xfId="10678"/>
    <cellStyle name="보통 14" xfId="10679"/>
    <cellStyle name="보통 15" xfId="10680"/>
    <cellStyle name="보통 16" xfId="10681"/>
    <cellStyle name="보통 17" xfId="10682"/>
    <cellStyle name="보통 18" xfId="10683"/>
    <cellStyle name="보통 19" xfId="10684"/>
    <cellStyle name="보통 2" xfId="551"/>
    <cellStyle name="보통 2 2" xfId="4195"/>
    <cellStyle name="보통 20" xfId="10685"/>
    <cellStyle name="보통 21" xfId="10686"/>
    <cellStyle name="보통 22" xfId="10687"/>
    <cellStyle name="보통 23" xfId="10688"/>
    <cellStyle name="보통 24" xfId="10689"/>
    <cellStyle name="보통 25" xfId="10690"/>
    <cellStyle name="보통 26" xfId="10691"/>
    <cellStyle name="보통 27" xfId="10692"/>
    <cellStyle name="보통 28" xfId="10693"/>
    <cellStyle name="보통 29" xfId="10694"/>
    <cellStyle name="보통 3" xfId="3742"/>
    <cellStyle name="보통 30" xfId="10695"/>
    <cellStyle name="보통 31" xfId="10696"/>
    <cellStyle name="보통 32" xfId="10697"/>
    <cellStyle name="보통 33" xfId="10698"/>
    <cellStyle name="보통 34" xfId="10699"/>
    <cellStyle name="보통 35" xfId="10700"/>
    <cellStyle name="보통 36" xfId="10701"/>
    <cellStyle name="보통 37" xfId="10702"/>
    <cellStyle name="보통 38" xfId="10703"/>
    <cellStyle name="보통 39" xfId="10704"/>
    <cellStyle name="보통 4" xfId="8980"/>
    <cellStyle name="보통 40" xfId="10705"/>
    <cellStyle name="보통 41" xfId="10706"/>
    <cellStyle name="보통 42" xfId="10707"/>
    <cellStyle name="보통 43" xfId="10708"/>
    <cellStyle name="보통 44" xfId="10709"/>
    <cellStyle name="보통 45" xfId="10710"/>
    <cellStyle name="보통 46" xfId="10711"/>
    <cellStyle name="보통 47" xfId="10712"/>
    <cellStyle name="보통 48" xfId="10713"/>
    <cellStyle name="보통 49" xfId="10714"/>
    <cellStyle name="보통 5" xfId="9263"/>
    <cellStyle name="보통 50" xfId="10715"/>
    <cellStyle name="보통 51" xfId="10716"/>
    <cellStyle name="보통 52" xfId="10717"/>
    <cellStyle name="보통 53" xfId="10718"/>
    <cellStyle name="보통 54" xfId="10719"/>
    <cellStyle name="보통 55" xfId="10720"/>
    <cellStyle name="보통 56" xfId="10721"/>
    <cellStyle name="보통 57" xfId="10722"/>
    <cellStyle name="보통 58" xfId="10723"/>
    <cellStyle name="보통 59" xfId="10724"/>
    <cellStyle name="보통 6" xfId="9279"/>
    <cellStyle name="보통 60" xfId="10725"/>
    <cellStyle name="보통 61" xfId="10726"/>
    <cellStyle name="보통 62" xfId="10727"/>
    <cellStyle name="보통 63" xfId="11401"/>
    <cellStyle name="보통 7" xfId="9292"/>
    <cellStyle name="보통 8" xfId="9534"/>
    <cellStyle name="보통 9" xfId="10728"/>
    <cellStyle name="뷭?_BOOKSHIP" xfId="12"/>
    <cellStyle name="설명 텍스트" xfId="37" builtinId="53" customBuiltin="1"/>
    <cellStyle name="설명 텍스트 10" xfId="10729"/>
    <cellStyle name="설명 텍스트 11" xfId="10730"/>
    <cellStyle name="설명 텍스트 12" xfId="10731"/>
    <cellStyle name="설명 텍스트 13" xfId="10732"/>
    <cellStyle name="설명 텍스트 14" xfId="10733"/>
    <cellStyle name="설명 텍스트 15" xfId="10734"/>
    <cellStyle name="설명 텍스트 16" xfId="10735"/>
    <cellStyle name="설명 텍스트 17" xfId="10736"/>
    <cellStyle name="설명 텍스트 18" xfId="10737"/>
    <cellStyle name="설명 텍스트 19" xfId="10738"/>
    <cellStyle name="설명 텍스트 2" xfId="543"/>
    <cellStyle name="설명 텍스트 2 2" xfId="4148"/>
    <cellStyle name="설명 텍스트 20" xfId="10739"/>
    <cellStyle name="설명 텍스트 21" xfId="10740"/>
    <cellStyle name="설명 텍스트 22" xfId="10741"/>
    <cellStyle name="설명 텍스트 23" xfId="10742"/>
    <cellStyle name="설명 텍스트 24" xfId="10743"/>
    <cellStyle name="설명 텍스트 25" xfId="10744"/>
    <cellStyle name="설명 텍스트 26" xfId="10745"/>
    <cellStyle name="설명 텍스트 27" xfId="10746"/>
    <cellStyle name="설명 텍스트 28" xfId="10747"/>
    <cellStyle name="설명 텍스트 29" xfId="10748"/>
    <cellStyle name="설명 텍스트 3" xfId="4171"/>
    <cellStyle name="설명 텍스트 30" xfId="10749"/>
    <cellStyle name="설명 텍스트 31" xfId="10750"/>
    <cellStyle name="설명 텍스트 32" xfId="10751"/>
    <cellStyle name="설명 텍스트 33" xfId="10752"/>
    <cellStyle name="설명 텍스트 34" xfId="10753"/>
    <cellStyle name="설명 텍스트 35" xfId="10754"/>
    <cellStyle name="설명 텍스트 36" xfId="10755"/>
    <cellStyle name="설명 텍스트 37" xfId="10756"/>
    <cellStyle name="설명 텍스트 38" xfId="10757"/>
    <cellStyle name="설명 텍스트 39" xfId="10758"/>
    <cellStyle name="설명 텍스트 4" xfId="8985"/>
    <cellStyle name="설명 텍스트 40" xfId="10759"/>
    <cellStyle name="설명 텍스트 41" xfId="10760"/>
    <cellStyle name="설명 텍스트 42" xfId="10761"/>
    <cellStyle name="설명 텍스트 43" xfId="10762"/>
    <cellStyle name="설명 텍스트 44" xfId="10763"/>
    <cellStyle name="설명 텍스트 45" xfId="10764"/>
    <cellStyle name="설명 텍스트 46" xfId="10765"/>
    <cellStyle name="설명 텍스트 47" xfId="10766"/>
    <cellStyle name="설명 텍스트 48" xfId="10767"/>
    <cellStyle name="설명 텍스트 49" xfId="10768"/>
    <cellStyle name="설명 텍스트 5" xfId="9268"/>
    <cellStyle name="설명 텍스트 50" xfId="10769"/>
    <cellStyle name="설명 텍스트 51" xfId="10770"/>
    <cellStyle name="설명 텍스트 52" xfId="10771"/>
    <cellStyle name="설명 텍스트 53" xfId="10772"/>
    <cellStyle name="설명 텍스트 54" xfId="10773"/>
    <cellStyle name="설명 텍스트 55" xfId="10774"/>
    <cellStyle name="설명 텍스트 56" xfId="10775"/>
    <cellStyle name="설명 텍스트 57" xfId="10776"/>
    <cellStyle name="설명 텍스트 58" xfId="10777"/>
    <cellStyle name="설명 텍스트 59" xfId="10778"/>
    <cellStyle name="설명 텍스트 6" xfId="9282"/>
    <cellStyle name="설명 텍스트 60" xfId="10779"/>
    <cellStyle name="설명 텍스트 61" xfId="10780"/>
    <cellStyle name="설명 텍스트 62" xfId="10781"/>
    <cellStyle name="설명 텍스트 63" xfId="11402"/>
    <cellStyle name="설명 텍스트 7" xfId="9300"/>
    <cellStyle name="설명 텍스트 8" xfId="9352"/>
    <cellStyle name="설명 텍스트 9" xfId="10782"/>
    <cellStyle name="셀 확인" xfId="35" builtinId="23" customBuiltin="1"/>
    <cellStyle name="셀 확인 10" xfId="10783"/>
    <cellStyle name="셀 확인 11" xfId="10784"/>
    <cellStyle name="셀 확인 12" xfId="10785"/>
    <cellStyle name="셀 확인 13" xfId="10786"/>
    <cellStyle name="셀 확인 14" xfId="10787"/>
    <cellStyle name="셀 확인 15" xfId="10788"/>
    <cellStyle name="셀 확인 16" xfId="10789"/>
    <cellStyle name="셀 확인 17" xfId="10790"/>
    <cellStyle name="셀 확인 18" xfId="10791"/>
    <cellStyle name="셀 확인 19" xfId="10792"/>
    <cellStyle name="셀 확인 2" xfId="542"/>
    <cellStyle name="셀 확인 2 2" xfId="3574"/>
    <cellStyle name="셀 확인 20" xfId="10793"/>
    <cellStyle name="셀 확인 21" xfId="10794"/>
    <cellStyle name="셀 확인 22" xfId="10795"/>
    <cellStyle name="셀 확인 23" xfId="10796"/>
    <cellStyle name="셀 확인 24" xfId="10797"/>
    <cellStyle name="셀 확인 25" xfId="10798"/>
    <cellStyle name="셀 확인 26" xfId="10799"/>
    <cellStyle name="셀 확인 27" xfId="10800"/>
    <cellStyle name="셀 확인 28" xfId="10801"/>
    <cellStyle name="셀 확인 29" xfId="10802"/>
    <cellStyle name="셀 확인 3" xfId="4170"/>
    <cellStyle name="셀 확인 30" xfId="10803"/>
    <cellStyle name="셀 확인 31" xfId="10804"/>
    <cellStyle name="셀 확인 32" xfId="10805"/>
    <cellStyle name="셀 확인 33" xfId="10806"/>
    <cellStyle name="셀 확인 34" xfId="10807"/>
    <cellStyle name="셀 확인 35" xfId="10808"/>
    <cellStyle name="셀 확인 36" xfId="10809"/>
    <cellStyle name="셀 확인 37" xfId="10810"/>
    <cellStyle name="셀 확인 38" xfId="10811"/>
    <cellStyle name="셀 확인 39" xfId="10812"/>
    <cellStyle name="셀 확인 4" xfId="8987"/>
    <cellStyle name="셀 확인 40" xfId="10813"/>
    <cellStyle name="셀 확인 41" xfId="10814"/>
    <cellStyle name="셀 확인 42" xfId="10815"/>
    <cellStyle name="셀 확인 43" xfId="10816"/>
    <cellStyle name="셀 확인 44" xfId="10817"/>
    <cellStyle name="셀 확인 45" xfId="10818"/>
    <cellStyle name="셀 확인 46" xfId="10819"/>
    <cellStyle name="셀 확인 47" xfId="10820"/>
    <cellStyle name="셀 확인 48" xfId="10821"/>
    <cellStyle name="셀 확인 49" xfId="10822"/>
    <cellStyle name="셀 확인 5" xfId="9273"/>
    <cellStyle name="셀 확인 50" xfId="10823"/>
    <cellStyle name="셀 확인 51" xfId="10824"/>
    <cellStyle name="셀 확인 52" xfId="10825"/>
    <cellStyle name="셀 확인 53" xfId="10826"/>
    <cellStyle name="셀 확인 54" xfId="10827"/>
    <cellStyle name="셀 확인 55" xfId="10828"/>
    <cellStyle name="셀 확인 56" xfId="10829"/>
    <cellStyle name="셀 확인 57" xfId="10830"/>
    <cellStyle name="셀 확인 58" xfId="10831"/>
    <cellStyle name="셀 확인 59" xfId="10832"/>
    <cellStyle name="셀 확인 6" xfId="9287"/>
    <cellStyle name="셀 확인 60" xfId="10833"/>
    <cellStyle name="셀 확인 61" xfId="10834"/>
    <cellStyle name="셀 확인 62" xfId="10835"/>
    <cellStyle name="셀 확인 63" xfId="11403"/>
    <cellStyle name="셀 확인 7" xfId="9310"/>
    <cellStyle name="셀 확인 8" xfId="9360"/>
    <cellStyle name="셀 확인 9" xfId="10836"/>
    <cellStyle name="쉼표 [0] 2" xfId="13"/>
    <cellStyle name="쉼표 [0] 3" xfId="558"/>
    <cellStyle name="쉼표 [0] 3 2" xfId="3490"/>
    <cellStyle name="쉼표 [0] 3 2 2" xfId="8243"/>
    <cellStyle name="쉼표 [0] 3 2 2 2" xfId="19542"/>
    <cellStyle name="쉼표 [0] 3 2 2 3" xfId="28345"/>
    <cellStyle name="쉼표 [0] 3 2 3" xfId="12969"/>
    <cellStyle name="쉼표 [0] 3 2 3 2" xfId="21737"/>
    <cellStyle name="쉼표 [0] 3 2 4" xfId="15155"/>
    <cellStyle name="쉼표 [0] 3 2 4 2" xfId="23923"/>
    <cellStyle name="쉼표 [0] 3 2 5" xfId="17354"/>
    <cellStyle name="쉼표 [0] 3 2 6" xfId="26159"/>
    <cellStyle name="쉼표 [0] 3 2 7" xfId="5823"/>
    <cellStyle name="쉼표 [0] 3 3" xfId="2391"/>
    <cellStyle name="쉼표 [0] 3 3 2" xfId="18448"/>
    <cellStyle name="쉼표 [0] 3 3 3" xfId="27251"/>
    <cellStyle name="쉼표 [0] 3 3 4" xfId="7149"/>
    <cellStyle name="쉼표 [0] 3 4" xfId="11875"/>
    <cellStyle name="쉼표 [0] 3 4 2" xfId="20643"/>
    <cellStyle name="쉼표 [0] 3 5" xfId="14061"/>
    <cellStyle name="쉼표 [0] 3 5 2" xfId="22829"/>
    <cellStyle name="쉼표 [0] 3 6" xfId="16248"/>
    <cellStyle name="쉼표 [0] 3 7" xfId="25065"/>
    <cellStyle name="쉼표 [0] 3 8" xfId="4729"/>
    <cellStyle name="쉼표 [0] 4" xfId="28994"/>
    <cellStyle name="연결된 셀" xfId="34" builtinId="24" customBuiltin="1"/>
    <cellStyle name="연결된 셀 10" xfId="10837"/>
    <cellStyle name="연결된 셀 11" xfId="10838"/>
    <cellStyle name="연결된 셀 12" xfId="10839"/>
    <cellStyle name="연결된 셀 13" xfId="10840"/>
    <cellStyle name="연결된 셀 14" xfId="10841"/>
    <cellStyle name="연결된 셀 15" xfId="10842"/>
    <cellStyle name="연결된 셀 16" xfId="10843"/>
    <cellStyle name="연결된 셀 17" xfId="10844"/>
    <cellStyle name="연결된 셀 18" xfId="10845"/>
    <cellStyle name="연결된 셀 19" xfId="10846"/>
    <cellStyle name="연결된 셀 2" xfId="550"/>
    <cellStyle name="연결된 셀 2 2" xfId="4159"/>
    <cellStyle name="연결된 셀 20" xfId="10847"/>
    <cellStyle name="연결된 셀 21" xfId="10848"/>
    <cellStyle name="연결된 셀 22" xfId="10849"/>
    <cellStyle name="연결된 셀 23" xfId="10850"/>
    <cellStyle name="연결된 셀 24" xfId="10851"/>
    <cellStyle name="연결된 셀 25" xfId="10852"/>
    <cellStyle name="연결된 셀 26" xfId="10853"/>
    <cellStyle name="연결된 셀 27" xfId="10854"/>
    <cellStyle name="연결된 셀 28" xfId="10855"/>
    <cellStyle name="연결된 셀 29" xfId="10856"/>
    <cellStyle name="연결된 셀 3" xfId="4165"/>
    <cellStyle name="연결된 셀 30" xfId="10857"/>
    <cellStyle name="연결된 셀 31" xfId="10858"/>
    <cellStyle name="연결된 셀 32" xfId="10859"/>
    <cellStyle name="연결된 셀 33" xfId="10860"/>
    <cellStyle name="연결된 셀 34" xfId="10861"/>
    <cellStyle name="연결된 셀 35" xfId="10862"/>
    <cellStyle name="연결된 셀 36" xfId="10863"/>
    <cellStyle name="연결된 셀 37" xfId="10864"/>
    <cellStyle name="연결된 셀 38" xfId="10865"/>
    <cellStyle name="연결된 셀 39" xfId="10866"/>
    <cellStyle name="연결된 셀 4" xfId="8988"/>
    <cellStyle name="연결된 셀 40" xfId="10867"/>
    <cellStyle name="연결된 셀 41" xfId="10868"/>
    <cellStyle name="연결된 셀 42" xfId="10869"/>
    <cellStyle name="연결된 셀 43" xfId="10870"/>
    <cellStyle name="연결된 셀 44" xfId="10871"/>
    <cellStyle name="연결된 셀 45" xfId="10872"/>
    <cellStyle name="연결된 셀 46" xfId="10873"/>
    <cellStyle name="연결된 셀 47" xfId="10874"/>
    <cellStyle name="연결된 셀 48" xfId="10875"/>
    <cellStyle name="연결된 셀 49" xfId="10876"/>
    <cellStyle name="연결된 셀 5" xfId="9278"/>
    <cellStyle name="연결된 셀 50" xfId="10877"/>
    <cellStyle name="연결된 셀 51" xfId="10878"/>
    <cellStyle name="연결된 셀 52" xfId="10879"/>
    <cellStyle name="연결된 셀 53" xfId="10880"/>
    <cellStyle name="연결된 셀 54" xfId="10881"/>
    <cellStyle name="연결된 셀 55" xfId="10882"/>
    <cellStyle name="연결된 셀 56" xfId="10883"/>
    <cellStyle name="연결된 셀 57" xfId="10884"/>
    <cellStyle name="연결된 셀 58" xfId="10885"/>
    <cellStyle name="연결된 셀 59" xfId="10886"/>
    <cellStyle name="연결된 셀 6" xfId="9294"/>
    <cellStyle name="연결된 셀 60" xfId="10887"/>
    <cellStyle name="연결된 셀 61" xfId="10888"/>
    <cellStyle name="연결된 셀 62" xfId="10889"/>
    <cellStyle name="연결된 셀 63" xfId="11404"/>
    <cellStyle name="연결된 셀 7" xfId="9314"/>
    <cellStyle name="연결된 셀 8" xfId="9366"/>
    <cellStyle name="연결된 셀 9" xfId="10890"/>
    <cellStyle name="요약" xfId="38" builtinId="25" customBuiltin="1"/>
    <cellStyle name="요약 10" xfId="10891"/>
    <cellStyle name="요약 11" xfId="10892"/>
    <cellStyle name="요약 12" xfId="10893"/>
    <cellStyle name="요약 13" xfId="10894"/>
    <cellStyle name="요약 14" xfId="10895"/>
    <cellStyle name="요약 15" xfId="10896"/>
    <cellStyle name="요약 16" xfId="10897"/>
    <cellStyle name="요약 17" xfId="10898"/>
    <cellStyle name="요약 18" xfId="10899"/>
    <cellStyle name="요약 19" xfId="10900"/>
    <cellStyle name="요약 2" xfId="555"/>
    <cellStyle name="요약 2 2" xfId="4184"/>
    <cellStyle name="요약 20" xfId="10901"/>
    <cellStyle name="요약 21" xfId="10902"/>
    <cellStyle name="요약 22" xfId="10903"/>
    <cellStyle name="요약 23" xfId="10904"/>
    <cellStyle name="요약 24" xfId="10905"/>
    <cellStyle name="요약 25" xfId="10906"/>
    <cellStyle name="요약 26" xfId="10907"/>
    <cellStyle name="요약 27" xfId="10908"/>
    <cellStyle name="요약 28" xfId="10909"/>
    <cellStyle name="요약 29" xfId="10910"/>
    <cellStyle name="요약 3" xfId="4200"/>
    <cellStyle name="요약 30" xfId="10911"/>
    <cellStyle name="요약 31" xfId="10912"/>
    <cellStyle name="요약 32" xfId="10913"/>
    <cellStyle name="요약 33" xfId="10914"/>
    <cellStyle name="요약 34" xfId="10915"/>
    <cellStyle name="요약 35" xfId="10916"/>
    <cellStyle name="요약 36" xfId="10917"/>
    <cellStyle name="요약 37" xfId="10918"/>
    <cellStyle name="요약 38" xfId="10919"/>
    <cellStyle name="요약 39" xfId="10920"/>
    <cellStyle name="요약 4" xfId="8991"/>
    <cellStyle name="요약 40" xfId="10921"/>
    <cellStyle name="요약 41" xfId="10922"/>
    <cellStyle name="요약 42" xfId="10923"/>
    <cellStyle name="요약 43" xfId="10924"/>
    <cellStyle name="요약 44" xfId="10925"/>
    <cellStyle name="요약 45" xfId="10926"/>
    <cellStyle name="요약 46" xfId="10927"/>
    <cellStyle name="요약 47" xfId="10928"/>
    <cellStyle name="요약 48" xfId="10929"/>
    <cellStyle name="요약 49" xfId="10930"/>
    <cellStyle name="요약 5" xfId="9280"/>
    <cellStyle name="요약 50" xfId="10931"/>
    <cellStyle name="요약 51" xfId="10932"/>
    <cellStyle name="요약 52" xfId="10933"/>
    <cellStyle name="요약 53" xfId="10934"/>
    <cellStyle name="요약 54" xfId="10935"/>
    <cellStyle name="요약 55" xfId="10936"/>
    <cellStyle name="요약 56" xfId="10937"/>
    <cellStyle name="요약 57" xfId="10938"/>
    <cellStyle name="요약 58" xfId="10939"/>
    <cellStyle name="요약 59" xfId="10940"/>
    <cellStyle name="요약 6" xfId="9299"/>
    <cellStyle name="요약 60" xfId="10941"/>
    <cellStyle name="요약 61" xfId="10942"/>
    <cellStyle name="요약 62" xfId="10943"/>
    <cellStyle name="요약 63" xfId="11405"/>
    <cellStyle name="요약 7" xfId="9323"/>
    <cellStyle name="요약 8" xfId="9372"/>
    <cellStyle name="요약 9" xfId="10944"/>
    <cellStyle name="입력" xfId="31" builtinId="20" customBuiltin="1"/>
    <cellStyle name="입력 10" xfId="10945"/>
    <cellStyle name="입력 11" xfId="10946"/>
    <cellStyle name="입력 12" xfId="10947"/>
    <cellStyle name="입력 13" xfId="10948"/>
    <cellStyle name="입력 14" xfId="10949"/>
    <cellStyle name="입력 15" xfId="10950"/>
    <cellStyle name="입력 16" xfId="10951"/>
    <cellStyle name="입력 17" xfId="10952"/>
    <cellStyle name="입력 18" xfId="10953"/>
    <cellStyle name="입력 19" xfId="10954"/>
    <cellStyle name="입력 2" xfId="549"/>
    <cellStyle name="입력 2 2" xfId="3610"/>
    <cellStyle name="입력 20" xfId="10955"/>
    <cellStyle name="입력 21" xfId="10956"/>
    <cellStyle name="입력 22" xfId="10957"/>
    <cellStyle name="입력 23" xfId="10958"/>
    <cellStyle name="입력 24" xfId="10959"/>
    <cellStyle name="입력 25" xfId="10960"/>
    <cellStyle name="입력 26" xfId="10961"/>
    <cellStyle name="입력 27" xfId="10962"/>
    <cellStyle name="입력 28" xfId="10963"/>
    <cellStyle name="입력 29" xfId="10964"/>
    <cellStyle name="입력 3" xfId="4155"/>
    <cellStyle name="입력 30" xfId="10965"/>
    <cellStyle name="입력 31" xfId="10966"/>
    <cellStyle name="입력 32" xfId="10967"/>
    <cellStyle name="입력 33" xfId="10968"/>
    <cellStyle name="입력 34" xfId="10969"/>
    <cellStyle name="입력 35" xfId="10970"/>
    <cellStyle name="입력 36" xfId="10971"/>
    <cellStyle name="입력 37" xfId="10972"/>
    <cellStyle name="입력 38" xfId="10973"/>
    <cellStyle name="입력 39" xfId="10974"/>
    <cellStyle name="입력 4" xfId="8995"/>
    <cellStyle name="입력 40" xfId="10975"/>
    <cellStyle name="입력 41" xfId="10976"/>
    <cellStyle name="입력 42" xfId="10977"/>
    <cellStyle name="입력 43" xfId="10978"/>
    <cellStyle name="입력 44" xfId="10979"/>
    <cellStyle name="입력 45" xfId="10980"/>
    <cellStyle name="입력 46" xfId="10981"/>
    <cellStyle name="입력 47" xfId="10982"/>
    <cellStyle name="입력 48" xfId="10983"/>
    <cellStyle name="입력 49" xfId="10984"/>
    <cellStyle name="입력 5" xfId="9283"/>
    <cellStyle name="입력 50" xfId="10985"/>
    <cellStyle name="입력 51" xfId="10986"/>
    <cellStyle name="입력 52" xfId="10987"/>
    <cellStyle name="입력 53" xfId="10988"/>
    <cellStyle name="입력 54" xfId="10989"/>
    <cellStyle name="입력 55" xfId="10990"/>
    <cellStyle name="입력 56" xfId="10991"/>
    <cellStyle name="입력 57" xfId="10992"/>
    <cellStyle name="입력 58" xfId="10993"/>
    <cellStyle name="입력 59" xfId="10994"/>
    <cellStyle name="입력 6" xfId="9307"/>
    <cellStyle name="입력 60" xfId="10995"/>
    <cellStyle name="입력 61" xfId="10996"/>
    <cellStyle name="입력 62" xfId="10997"/>
    <cellStyle name="입력 63" xfId="11406"/>
    <cellStyle name="입력 7" xfId="9329"/>
    <cellStyle name="입력 8" xfId="9375"/>
    <cellStyle name="입력 9" xfId="10999"/>
    <cellStyle name="제목" xfId="23" builtinId="15" customBuiltin="1"/>
    <cellStyle name="제목 1" xfId="24" builtinId="16" customBuiltin="1"/>
    <cellStyle name="제목 1 10" xfId="11000"/>
    <cellStyle name="제목 1 11" xfId="11001"/>
    <cellStyle name="제목 1 12" xfId="11002"/>
    <cellStyle name="제목 1 13" xfId="11003"/>
    <cellStyle name="제목 1 14" xfId="11004"/>
    <cellStyle name="제목 1 15" xfId="11005"/>
    <cellStyle name="제목 1 16" xfId="11006"/>
    <cellStyle name="제목 1 17" xfId="11007"/>
    <cellStyle name="제목 1 18" xfId="11008"/>
    <cellStyle name="제목 1 19" xfId="11009"/>
    <cellStyle name="제목 1 2" xfId="545"/>
    <cellStyle name="제목 1 2 2" xfId="4185"/>
    <cellStyle name="제목 1 20" xfId="11010"/>
    <cellStyle name="제목 1 21" xfId="11011"/>
    <cellStyle name="제목 1 22" xfId="11012"/>
    <cellStyle name="제목 1 23" xfId="11013"/>
    <cellStyle name="제목 1 24" xfId="11014"/>
    <cellStyle name="제목 1 25" xfId="11015"/>
    <cellStyle name="제목 1 26" xfId="11016"/>
    <cellStyle name="제목 1 27" xfId="11017"/>
    <cellStyle name="제목 1 28" xfId="11018"/>
    <cellStyle name="제목 1 29" xfId="11019"/>
    <cellStyle name="제목 1 3" xfId="3037"/>
    <cellStyle name="제목 1 30" xfId="11020"/>
    <cellStyle name="제목 1 31" xfId="11021"/>
    <cellStyle name="제목 1 32" xfId="11022"/>
    <cellStyle name="제목 1 33" xfId="11023"/>
    <cellStyle name="제목 1 34" xfId="11024"/>
    <cellStyle name="제목 1 35" xfId="11025"/>
    <cellStyle name="제목 1 36" xfId="11026"/>
    <cellStyle name="제목 1 37" xfId="11027"/>
    <cellStyle name="제목 1 38" xfId="11028"/>
    <cellStyle name="제목 1 39" xfId="11029"/>
    <cellStyle name="제목 1 4" xfId="9000"/>
    <cellStyle name="제목 1 40" xfId="11030"/>
    <cellStyle name="제목 1 41" xfId="11031"/>
    <cellStyle name="제목 1 42" xfId="11032"/>
    <cellStyle name="제목 1 43" xfId="11033"/>
    <cellStyle name="제목 1 44" xfId="11034"/>
    <cellStyle name="제목 1 45" xfId="11035"/>
    <cellStyle name="제목 1 46" xfId="11036"/>
    <cellStyle name="제목 1 47" xfId="11037"/>
    <cellStyle name="제목 1 48" xfId="11038"/>
    <cellStyle name="제목 1 49" xfId="11039"/>
    <cellStyle name="제목 1 5" xfId="9286"/>
    <cellStyle name="제목 1 50" xfId="11040"/>
    <cellStyle name="제목 1 51" xfId="11041"/>
    <cellStyle name="제목 1 52" xfId="11042"/>
    <cellStyle name="제목 1 53" xfId="11043"/>
    <cellStyle name="제목 1 54" xfId="11044"/>
    <cellStyle name="제목 1 55" xfId="11045"/>
    <cellStyle name="제목 1 56" xfId="11046"/>
    <cellStyle name="제목 1 57" xfId="11047"/>
    <cellStyle name="제목 1 58" xfId="11048"/>
    <cellStyle name="제목 1 59" xfId="11049"/>
    <cellStyle name="제목 1 6" xfId="9312"/>
    <cellStyle name="제목 1 60" xfId="11050"/>
    <cellStyle name="제목 1 61" xfId="11051"/>
    <cellStyle name="제목 1 62" xfId="11052"/>
    <cellStyle name="제목 1 63" xfId="11407"/>
    <cellStyle name="제목 1 7" xfId="9339"/>
    <cellStyle name="제목 1 8" xfId="9384"/>
    <cellStyle name="제목 1 9" xfId="11053"/>
    <cellStyle name="제목 10" xfId="9340"/>
    <cellStyle name="제목 11" xfId="9386"/>
    <cellStyle name="제목 12" xfId="11054"/>
    <cellStyle name="제목 13" xfId="11055"/>
    <cellStyle name="제목 14" xfId="11056"/>
    <cellStyle name="제목 15" xfId="11057"/>
    <cellStyle name="제목 16" xfId="11058"/>
    <cellStyle name="제목 17" xfId="11059"/>
    <cellStyle name="제목 18" xfId="11060"/>
    <cellStyle name="제목 19" xfId="11061"/>
    <cellStyle name="제목 2" xfId="25" builtinId="17" customBuiltin="1"/>
    <cellStyle name="제목 2 10" xfId="11062"/>
    <cellStyle name="제목 2 11" xfId="11063"/>
    <cellStyle name="제목 2 12" xfId="11064"/>
    <cellStyle name="제목 2 13" xfId="11065"/>
    <cellStyle name="제목 2 14" xfId="11066"/>
    <cellStyle name="제목 2 15" xfId="11067"/>
    <cellStyle name="제목 2 16" xfId="11068"/>
    <cellStyle name="제목 2 17" xfId="11069"/>
    <cellStyle name="제목 2 18" xfId="11070"/>
    <cellStyle name="제목 2 19" xfId="11071"/>
    <cellStyle name="제목 2 2" xfId="546"/>
    <cellStyle name="제목 2 2 2" xfId="4180"/>
    <cellStyle name="제목 2 20" xfId="11072"/>
    <cellStyle name="제목 2 21" xfId="11073"/>
    <cellStyle name="제목 2 22" xfId="11074"/>
    <cellStyle name="제목 2 23" xfId="11075"/>
    <cellStyle name="제목 2 24" xfId="11076"/>
    <cellStyle name="제목 2 25" xfId="11077"/>
    <cellStyle name="제목 2 26" xfId="11078"/>
    <cellStyle name="제목 2 27" xfId="11079"/>
    <cellStyle name="제목 2 28" xfId="11080"/>
    <cellStyle name="제목 2 29" xfId="11081"/>
    <cellStyle name="제목 2 3" xfId="3541"/>
    <cellStyle name="제목 2 30" xfId="11082"/>
    <cellStyle name="제목 2 31" xfId="11083"/>
    <cellStyle name="제목 2 32" xfId="11084"/>
    <cellStyle name="제목 2 33" xfId="11085"/>
    <cellStyle name="제목 2 34" xfId="11086"/>
    <cellStyle name="제목 2 35" xfId="11087"/>
    <cellStyle name="제목 2 36" xfId="11088"/>
    <cellStyle name="제목 2 37" xfId="11089"/>
    <cellStyle name="제목 2 38" xfId="11090"/>
    <cellStyle name="제목 2 39" xfId="11091"/>
    <cellStyle name="제목 2 4" xfId="9003"/>
    <cellStyle name="제목 2 40" xfId="11092"/>
    <cellStyle name="제목 2 41" xfId="11093"/>
    <cellStyle name="제목 2 42" xfId="11094"/>
    <cellStyle name="제목 2 43" xfId="11095"/>
    <cellStyle name="제목 2 44" xfId="11096"/>
    <cellStyle name="제목 2 45" xfId="11097"/>
    <cellStyle name="제목 2 46" xfId="11098"/>
    <cellStyle name="제목 2 47" xfId="11099"/>
    <cellStyle name="제목 2 48" xfId="11100"/>
    <cellStyle name="제목 2 49" xfId="11101"/>
    <cellStyle name="제목 2 5" xfId="9291"/>
    <cellStyle name="제목 2 50" xfId="11102"/>
    <cellStyle name="제목 2 51" xfId="11103"/>
    <cellStyle name="제목 2 52" xfId="11104"/>
    <cellStyle name="제목 2 53" xfId="11105"/>
    <cellStyle name="제목 2 54" xfId="11106"/>
    <cellStyle name="제목 2 55" xfId="11107"/>
    <cellStyle name="제목 2 56" xfId="11108"/>
    <cellStyle name="제목 2 57" xfId="11109"/>
    <cellStyle name="제목 2 58" xfId="11110"/>
    <cellStyle name="제목 2 59" xfId="11111"/>
    <cellStyle name="제목 2 6" xfId="9315"/>
    <cellStyle name="제목 2 60" xfId="11112"/>
    <cellStyle name="제목 2 61" xfId="11113"/>
    <cellStyle name="제목 2 62" xfId="11114"/>
    <cellStyle name="제목 2 63" xfId="11408"/>
    <cellStyle name="제목 2 7" xfId="9467"/>
    <cellStyle name="제목 2 8" xfId="9565"/>
    <cellStyle name="제목 2 9" xfId="11115"/>
    <cellStyle name="제목 20" xfId="11116"/>
    <cellStyle name="제목 21" xfId="11117"/>
    <cellStyle name="제목 22" xfId="11118"/>
    <cellStyle name="제목 23" xfId="11119"/>
    <cellStyle name="제목 24" xfId="11120"/>
    <cellStyle name="제목 25" xfId="11121"/>
    <cellStyle name="제목 26" xfId="11122"/>
    <cellStyle name="제목 27" xfId="11123"/>
    <cellStyle name="제목 28" xfId="11124"/>
    <cellStyle name="제목 29" xfId="11125"/>
    <cellStyle name="제목 3" xfId="26" builtinId="18" customBuiltin="1"/>
    <cellStyle name="제목 3 10" xfId="11126"/>
    <cellStyle name="제목 3 11" xfId="11127"/>
    <cellStyle name="제목 3 12" xfId="11128"/>
    <cellStyle name="제목 3 13" xfId="11129"/>
    <cellStyle name="제목 3 14" xfId="11130"/>
    <cellStyle name="제목 3 15" xfId="11131"/>
    <cellStyle name="제목 3 16" xfId="11132"/>
    <cellStyle name="제목 3 17" xfId="11133"/>
    <cellStyle name="제목 3 18" xfId="11134"/>
    <cellStyle name="제목 3 19" xfId="11135"/>
    <cellStyle name="제목 3 2" xfId="547"/>
    <cellStyle name="제목 3 2 2" xfId="4153"/>
    <cellStyle name="제목 3 20" xfId="11136"/>
    <cellStyle name="제목 3 21" xfId="11137"/>
    <cellStyle name="제목 3 22" xfId="11138"/>
    <cellStyle name="제목 3 23" xfId="11139"/>
    <cellStyle name="제목 3 24" xfId="11140"/>
    <cellStyle name="제목 3 25" xfId="11141"/>
    <cellStyle name="제목 3 26" xfId="11142"/>
    <cellStyle name="제목 3 27" xfId="11143"/>
    <cellStyle name="제목 3 28" xfId="11144"/>
    <cellStyle name="제목 3 29" xfId="11145"/>
    <cellStyle name="제목 3 3" xfId="3981"/>
    <cellStyle name="제목 3 30" xfId="11146"/>
    <cellStyle name="제목 3 31" xfId="11147"/>
    <cellStyle name="제목 3 32" xfId="11148"/>
    <cellStyle name="제목 3 33" xfId="11149"/>
    <cellStyle name="제목 3 34" xfId="11150"/>
    <cellStyle name="제목 3 35" xfId="11151"/>
    <cellStyle name="제목 3 36" xfId="11152"/>
    <cellStyle name="제목 3 37" xfId="11153"/>
    <cellStyle name="제목 3 38" xfId="11154"/>
    <cellStyle name="제목 3 39" xfId="11155"/>
    <cellStyle name="제목 3 4" xfId="9007"/>
    <cellStyle name="제목 3 40" xfId="11156"/>
    <cellStyle name="제목 3 41" xfId="11157"/>
    <cellStyle name="제목 3 42" xfId="11158"/>
    <cellStyle name="제목 3 43" xfId="11159"/>
    <cellStyle name="제목 3 44" xfId="11160"/>
    <cellStyle name="제목 3 45" xfId="11161"/>
    <cellStyle name="제목 3 46" xfId="11162"/>
    <cellStyle name="제목 3 47" xfId="11163"/>
    <cellStyle name="제목 3 48" xfId="11164"/>
    <cellStyle name="제목 3 49" xfId="11165"/>
    <cellStyle name="제목 3 5" xfId="9295"/>
    <cellStyle name="제목 3 50" xfId="11166"/>
    <cellStyle name="제목 3 51" xfId="11167"/>
    <cellStyle name="제목 3 52" xfId="11168"/>
    <cellStyle name="제목 3 53" xfId="11169"/>
    <cellStyle name="제목 3 54" xfId="11170"/>
    <cellStyle name="제목 3 55" xfId="11171"/>
    <cellStyle name="제목 3 56" xfId="11172"/>
    <cellStyle name="제목 3 57" xfId="11173"/>
    <cellStyle name="제목 3 58" xfId="11174"/>
    <cellStyle name="제목 3 59" xfId="11175"/>
    <cellStyle name="제목 3 6" xfId="9321"/>
    <cellStyle name="제목 3 60" xfId="11176"/>
    <cellStyle name="제목 3 61" xfId="11177"/>
    <cellStyle name="제목 3 62" xfId="11178"/>
    <cellStyle name="제목 3 63" xfId="11409"/>
    <cellStyle name="제목 3 7" xfId="9351"/>
    <cellStyle name="제목 3 8" xfId="9396"/>
    <cellStyle name="제목 3 9" xfId="11179"/>
    <cellStyle name="제목 30" xfId="11180"/>
    <cellStyle name="제목 31" xfId="11181"/>
    <cellStyle name="제목 32" xfId="11182"/>
    <cellStyle name="제목 33" xfId="11183"/>
    <cellStyle name="제목 34" xfId="11184"/>
    <cellStyle name="제목 35" xfId="11185"/>
    <cellStyle name="제목 36" xfId="11186"/>
    <cellStyle name="제목 37" xfId="11187"/>
    <cellStyle name="제목 38" xfId="11188"/>
    <cellStyle name="제목 39" xfId="11189"/>
    <cellStyle name="제목 4" xfId="27" builtinId="19" customBuiltin="1"/>
    <cellStyle name="제목 4 10" xfId="11190"/>
    <cellStyle name="제목 4 11" xfId="11191"/>
    <cellStyle name="제목 4 12" xfId="11192"/>
    <cellStyle name="제목 4 13" xfId="11193"/>
    <cellStyle name="제목 4 14" xfId="11194"/>
    <cellStyle name="제목 4 15" xfId="11195"/>
    <cellStyle name="제목 4 16" xfId="11196"/>
    <cellStyle name="제목 4 17" xfId="11197"/>
    <cellStyle name="제목 4 18" xfId="11198"/>
    <cellStyle name="제목 4 19" xfId="11199"/>
    <cellStyle name="제목 4 2" xfId="548"/>
    <cellStyle name="제목 4 2 2" xfId="3046"/>
    <cellStyle name="제목 4 20" xfId="11200"/>
    <cellStyle name="제목 4 21" xfId="11201"/>
    <cellStyle name="제목 4 22" xfId="11202"/>
    <cellStyle name="제목 4 23" xfId="11203"/>
    <cellStyle name="제목 4 24" xfId="11204"/>
    <cellStyle name="제목 4 25" xfId="11205"/>
    <cellStyle name="제목 4 26" xfId="11206"/>
    <cellStyle name="제목 4 27" xfId="11207"/>
    <cellStyle name="제목 4 28" xfId="11208"/>
    <cellStyle name="제목 4 29" xfId="11209"/>
    <cellStyle name="제목 4 3" xfId="4175"/>
    <cellStyle name="제목 4 30" xfId="11210"/>
    <cellStyle name="제목 4 31" xfId="11211"/>
    <cellStyle name="제목 4 32" xfId="11212"/>
    <cellStyle name="제목 4 33" xfId="11213"/>
    <cellStyle name="제목 4 34" xfId="11214"/>
    <cellStyle name="제목 4 35" xfId="11215"/>
    <cellStyle name="제목 4 36" xfId="11216"/>
    <cellStyle name="제목 4 37" xfId="11217"/>
    <cellStyle name="제목 4 38" xfId="11218"/>
    <cellStyle name="제목 4 39" xfId="11219"/>
    <cellStyle name="제목 4 4" xfId="9011"/>
    <cellStyle name="제목 4 40" xfId="11220"/>
    <cellStyle name="제목 4 41" xfId="11221"/>
    <cellStyle name="제목 4 42" xfId="11222"/>
    <cellStyle name="제목 4 43" xfId="11223"/>
    <cellStyle name="제목 4 44" xfId="11224"/>
    <cellStyle name="제목 4 45" xfId="11225"/>
    <cellStyle name="제목 4 46" xfId="11226"/>
    <cellStyle name="제목 4 47" xfId="11227"/>
    <cellStyle name="제목 4 48" xfId="11228"/>
    <cellStyle name="제목 4 49" xfId="11229"/>
    <cellStyle name="제목 4 5" xfId="9297"/>
    <cellStyle name="제목 4 50" xfId="11230"/>
    <cellStyle name="제목 4 51" xfId="11231"/>
    <cellStyle name="제목 4 52" xfId="11232"/>
    <cellStyle name="제목 4 53" xfId="11233"/>
    <cellStyle name="제목 4 54" xfId="11234"/>
    <cellStyle name="제목 4 55" xfId="11235"/>
    <cellStyle name="제목 4 56" xfId="11236"/>
    <cellStyle name="제목 4 57" xfId="11237"/>
    <cellStyle name="제목 4 58" xfId="11238"/>
    <cellStyle name="제목 4 59" xfId="11239"/>
    <cellStyle name="제목 4 6" xfId="9327"/>
    <cellStyle name="제목 4 60" xfId="11240"/>
    <cellStyle name="제목 4 61" xfId="11241"/>
    <cellStyle name="제목 4 62" xfId="11242"/>
    <cellStyle name="제목 4 63" xfId="11410"/>
    <cellStyle name="제목 4 7" xfId="9357"/>
    <cellStyle name="제목 4 8" xfId="9408"/>
    <cellStyle name="제목 4 9" xfId="11243"/>
    <cellStyle name="제목 40" xfId="11244"/>
    <cellStyle name="제목 41" xfId="11245"/>
    <cellStyle name="제목 42" xfId="11246"/>
    <cellStyle name="제목 43" xfId="11247"/>
    <cellStyle name="제목 44" xfId="11248"/>
    <cellStyle name="제목 45" xfId="11249"/>
    <cellStyle name="제목 46" xfId="11250"/>
    <cellStyle name="제목 47" xfId="11251"/>
    <cellStyle name="제목 48" xfId="11252"/>
    <cellStyle name="제목 49" xfId="11253"/>
    <cellStyle name="제목 5" xfId="554"/>
    <cellStyle name="제목 5 2" xfId="3912"/>
    <cellStyle name="제목 50" xfId="11254"/>
    <cellStyle name="제목 51" xfId="11255"/>
    <cellStyle name="제목 52" xfId="11256"/>
    <cellStyle name="제목 53" xfId="11257"/>
    <cellStyle name="제목 54" xfId="11258"/>
    <cellStyle name="제목 55" xfId="11259"/>
    <cellStyle name="제목 56" xfId="11260"/>
    <cellStyle name="제목 57" xfId="11261"/>
    <cellStyle name="제목 58" xfId="11262"/>
    <cellStyle name="제목 59" xfId="11263"/>
    <cellStyle name="제목 6" xfId="3919"/>
    <cellStyle name="제목 60" xfId="11264"/>
    <cellStyle name="제목 61" xfId="11265"/>
    <cellStyle name="제목 62" xfId="11266"/>
    <cellStyle name="제목 63" xfId="11267"/>
    <cellStyle name="제목 64" xfId="11268"/>
    <cellStyle name="제목 65" xfId="11269"/>
    <cellStyle name="제목 66" xfId="11411"/>
    <cellStyle name="제목 7" xfId="9014"/>
    <cellStyle name="제목 8" xfId="9301"/>
    <cellStyle name="제목 9" xfId="9330"/>
    <cellStyle name="좋음" xfId="28" builtinId="26" customBuiltin="1"/>
    <cellStyle name="좋음 10" xfId="11270"/>
    <cellStyle name="좋음 11" xfId="11271"/>
    <cellStyle name="좋음 12" xfId="11272"/>
    <cellStyle name="좋음 13" xfId="11273"/>
    <cellStyle name="좋음 14" xfId="11274"/>
    <cellStyle name="좋음 15" xfId="11275"/>
    <cellStyle name="좋음 16" xfId="11276"/>
    <cellStyle name="좋음 17" xfId="11277"/>
    <cellStyle name="좋음 18" xfId="11278"/>
    <cellStyle name="좋음 19" xfId="11279"/>
    <cellStyle name="좋음 2" xfId="544"/>
    <cellStyle name="좋음 2 2" xfId="3657"/>
    <cellStyle name="좋음 20" xfId="11280"/>
    <cellStyle name="좋음 21" xfId="11281"/>
    <cellStyle name="좋음 22" xfId="11282"/>
    <cellStyle name="좋음 23" xfId="11283"/>
    <cellStyle name="좋음 24" xfId="11284"/>
    <cellStyle name="좋음 25" xfId="11285"/>
    <cellStyle name="좋음 26" xfId="11286"/>
    <cellStyle name="좋음 27" xfId="11287"/>
    <cellStyle name="좋음 28" xfId="11288"/>
    <cellStyle name="좋음 29" xfId="11289"/>
    <cellStyle name="좋음 3" xfId="3645"/>
    <cellStyle name="좋음 30" xfId="11290"/>
    <cellStyle name="좋음 31" xfId="11291"/>
    <cellStyle name="좋음 32" xfId="11292"/>
    <cellStyle name="좋음 33" xfId="11293"/>
    <cellStyle name="좋음 34" xfId="11294"/>
    <cellStyle name="좋음 35" xfId="11295"/>
    <cellStyle name="좋음 36" xfId="11296"/>
    <cellStyle name="좋음 37" xfId="11297"/>
    <cellStyle name="좋음 38" xfId="11298"/>
    <cellStyle name="좋음 39" xfId="11299"/>
    <cellStyle name="좋음 4" xfId="9017"/>
    <cellStyle name="좋음 40" xfId="11300"/>
    <cellStyle name="좋음 41" xfId="11301"/>
    <cellStyle name="좋음 42" xfId="11302"/>
    <cellStyle name="좋음 43" xfId="11303"/>
    <cellStyle name="좋음 44" xfId="11304"/>
    <cellStyle name="좋음 45" xfId="11305"/>
    <cellStyle name="좋음 46" xfId="11306"/>
    <cellStyle name="좋음 47" xfId="11307"/>
    <cellStyle name="좋음 48" xfId="11308"/>
    <cellStyle name="좋음 49" xfId="11309"/>
    <cellStyle name="좋음 5" xfId="9306"/>
    <cellStyle name="좋음 50" xfId="11310"/>
    <cellStyle name="좋음 51" xfId="11311"/>
    <cellStyle name="좋음 52" xfId="11312"/>
    <cellStyle name="좋음 53" xfId="11313"/>
    <cellStyle name="좋음 54" xfId="11314"/>
    <cellStyle name="좋음 55" xfId="11315"/>
    <cellStyle name="좋음 56" xfId="11316"/>
    <cellStyle name="좋음 57" xfId="11317"/>
    <cellStyle name="좋음 58" xfId="11318"/>
    <cellStyle name="좋음 59" xfId="11319"/>
    <cellStyle name="좋음 6" xfId="9336"/>
    <cellStyle name="좋음 60" xfId="11320"/>
    <cellStyle name="좋음 61" xfId="11321"/>
    <cellStyle name="좋음 62" xfId="11322"/>
    <cellStyle name="좋음 63" xfId="11412"/>
    <cellStyle name="좋음 7" xfId="9365"/>
    <cellStyle name="좋음 8" xfId="9420"/>
    <cellStyle name="좋음 9" xfId="11323"/>
    <cellStyle name="출력" xfId="32" builtinId="21" customBuiltin="1"/>
    <cellStyle name="출력 10" xfId="11324"/>
    <cellStyle name="출력 11" xfId="11325"/>
    <cellStyle name="출력 12" xfId="11326"/>
    <cellStyle name="출력 13" xfId="11327"/>
    <cellStyle name="출력 14" xfId="11328"/>
    <cellStyle name="출력 15" xfId="11329"/>
    <cellStyle name="출력 16" xfId="11330"/>
    <cellStyle name="출력 17" xfId="11331"/>
    <cellStyle name="출력 18" xfId="11332"/>
    <cellStyle name="출력 19" xfId="11333"/>
    <cellStyle name="출력 2" xfId="553"/>
    <cellStyle name="출력 2 2" xfId="3605"/>
    <cellStyle name="출력 20" xfId="11334"/>
    <cellStyle name="출력 21" xfId="11335"/>
    <cellStyle name="출력 22" xfId="11336"/>
    <cellStyle name="출력 23" xfId="11337"/>
    <cellStyle name="출력 24" xfId="11338"/>
    <cellStyle name="출력 25" xfId="11339"/>
    <cellStyle name="출력 26" xfId="11340"/>
    <cellStyle name="출력 27" xfId="11341"/>
    <cellStyle name="출력 28" xfId="11342"/>
    <cellStyle name="출력 29" xfId="11343"/>
    <cellStyle name="출력 3" xfId="4192"/>
    <cellStyle name="출력 30" xfId="11344"/>
    <cellStyle name="출력 31" xfId="11345"/>
    <cellStyle name="출력 32" xfId="11346"/>
    <cellStyle name="출력 33" xfId="11347"/>
    <cellStyle name="출력 34" xfId="11348"/>
    <cellStyle name="출력 35" xfId="11349"/>
    <cellStyle name="출력 36" xfId="11350"/>
    <cellStyle name="출력 37" xfId="11351"/>
    <cellStyle name="출력 38" xfId="11352"/>
    <cellStyle name="출력 39" xfId="11353"/>
    <cellStyle name="출력 4" xfId="9021"/>
    <cellStyle name="출력 40" xfId="11354"/>
    <cellStyle name="출력 41" xfId="11355"/>
    <cellStyle name="출력 42" xfId="11356"/>
    <cellStyle name="출력 43" xfId="11357"/>
    <cellStyle name="출력 44" xfId="11358"/>
    <cellStyle name="출력 45" xfId="11359"/>
    <cellStyle name="출력 46" xfId="11360"/>
    <cellStyle name="출력 47" xfId="11361"/>
    <cellStyle name="출력 48" xfId="11362"/>
    <cellStyle name="출력 49" xfId="11363"/>
    <cellStyle name="출력 5" xfId="9311"/>
    <cellStyle name="출력 50" xfId="11364"/>
    <cellStyle name="출력 51" xfId="11365"/>
    <cellStyle name="출력 52" xfId="11366"/>
    <cellStyle name="출력 53" xfId="11367"/>
    <cellStyle name="출력 54" xfId="11368"/>
    <cellStyle name="출력 55" xfId="11369"/>
    <cellStyle name="출력 56" xfId="11370"/>
    <cellStyle name="출력 57" xfId="11371"/>
    <cellStyle name="출력 58" xfId="11372"/>
    <cellStyle name="출력 59" xfId="11373"/>
    <cellStyle name="출력 6" xfId="9342"/>
    <cellStyle name="출력 60" xfId="11374"/>
    <cellStyle name="출력 61" xfId="11375"/>
    <cellStyle name="출력 62" xfId="11376"/>
    <cellStyle name="출력 63" xfId="11413"/>
    <cellStyle name="출력 7" xfId="9370"/>
    <cellStyle name="출력 8" xfId="9427"/>
    <cellStyle name="출력 9" xfId="11377"/>
    <cellStyle name="콤마 [0]_1202" xfId="14"/>
    <cellStyle name="콤마_1202" xfId="15"/>
    <cellStyle name="표준" xfId="0" builtinId="0"/>
    <cellStyle name="표준 10" xfId="436"/>
    <cellStyle name="표준 10 10" xfId="1128"/>
    <cellStyle name="표준 10 11" xfId="1090"/>
    <cellStyle name="표준 10 12" xfId="1196"/>
    <cellStyle name="표준 10 13" xfId="1228"/>
    <cellStyle name="표준 10 14" xfId="1138"/>
    <cellStyle name="표준 10 15" xfId="1071"/>
    <cellStyle name="표준 10 16" xfId="1169"/>
    <cellStyle name="표준 10 17" xfId="1308"/>
    <cellStyle name="표준 10 18" xfId="1250"/>
    <cellStyle name="표준 10 19" xfId="1076"/>
    <cellStyle name="표준 10 2" xfId="657"/>
    <cellStyle name="표준 10 20" xfId="1161"/>
    <cellStyle name="표준 10 21" xfId="1337"/>
    <cellStyle name="표준 10 22" xfId="1350"/>
    <cellStyle name="표준 10 23" xfId="1310"/>
    <cellStyle name="표준 10 24" xfId="1247"/>
    <cellStyle name="표준 10 25" xfId="1081"/>
    <cellStyle name="표준 10 26" xfId="1145"/>
    <cellStyle name="표준 10 27" xfId="1376"/>
    <cellStyle name="표준 10 28" xfId="1401"/>
    <cellStyle name="표준 10 29" xfId="1425"/>
    <cellStyle name="표준 10 3" xfId="1099"/>
    <cellStyle name="표준 10 30" xfId="1448"/>
    <cellStyle name="표준 10 31" xfId="1471"/>
    <cellStyle name="표준 10 32" xfId="1494"/>
    <cellStyle name="표준 10 33" xfId="1517"/>
    <cellStyle name="표준 10 34" xfId="1540"/>
    <cellStyle name="표준 10 35" xfId="1563"/>
    <cellStyle name="표준 10 4" xfId="1167"/>
    <cellStyle name="표준 10 5" xfId="1316"/>
    <cellStyle name="표준 10 6" xfId="1048"/>
    <cellStyle name="표준 10 7" xfId="1244"/>
    <cellStyle name="표준 10 8" xfId="1087"/>
    <cellStyle name="표준 10 9" xfId="1205"/>
    <cellStyle name="표준 100" xfId="936"/>
    <cellStyle name="표준 100 2" xfId="4243"/>
    <cellStyle name="표준 101" xfId="939"/>
    <cellStyle name="표준 101 2" xfId="4245"/>
    <cellStyle name="표준 102" xfId="942"/>
    <cellStyle name="표준 102 2" xfId="4244"/>
    <cellStyle name="표준 103" xfId="945"/>
    <cellStyle name="표준 103 2" xfId="4246"/>
    <cellStyle name="표준 104" xfId="948"/>
    <cellStyle name="표준 104 2" xfId="4242"/>
    <cellStyle name="표준 105" xfId="951"/>
    <cellStyle name="표준 105 2" xfId="11414"/>
    <cellStyle name="표준 106" xfId="954"/>
    <cellStyle name="표준 106 2" xfId="4204"/>
    <cellStyle name="표준 107" xfId="957"/>
    <cellStyle name="표준 108" xfId="960"/>
    <cellStyle name="표준 109" xfId="963"/>
    <cellStyle name="표준 11" xfId="437"/>
    <cellStyle name="표준 11 10" xfId="1452"/>
    <cellStyle name="표준 11 11" xfId="1475"/>
    <cellStyle name="표준 11 12" xfId="1498"/>
    <cellStyle name="표준 11 13" xfId="1521"/>
    <cellStyle name="표준 11 14" xfId="1544"/>
    <cellStyle name="표준 11 15" xfId="1567"/>
    <cellStyle name="표준 11 16" xfId="1589"/>
    <cellStyle name="표준 11 17" xfId="1611"/>
    <cellStyle name="표준 11 18" xfId="1634"/>
    <cellStyle name="표준 11 19" xfId="1656"/>
    <cellStyle name="표준 11 2" xfId="660"/>
    <cellStyle name="표준 11 20" xfId="1678"/>
    <cellStyle name="표준 11 21" xfId="1697"/>
    <cellStyle name="표준 11 22" xfId="1716"/>
    <cellStyle name="표준 11 23" xfId="1734"/>
    <cellStyle name="표준 11 24" xfId="1752"/>
    <cellStyle name="표준 11 25" xfId="1769"/>
    <cellStyle name="표준 11 26" xfId="1787"/>
    <cellStyle name="표준 11 27" xfId="1805"/>
    <cellStyle name="표준 11 28" xfId="1822"/>
    <cellStyle name="표준 11 29" xfId="1839"/>
    <cellStyle name="표준 11 3" xfId="1101"/>
    <cellStyle name="표준 11 30" xfId="1855"/>
    <cellStyle name="표준 11 31" xfId="1871"/>
    <cellStyle name="표준 11 32" xfId="1885"/>
    <cellStyle name="표준 11 33" xfId="1897"/>
    <cellStyle name="표준 11 34" xfId="1909"/>
    <cellStyle name="표준 11 35" xfId="1919"/>
    <cellStyle name="표준 11 36" xfId="3411"/>
    <cellStyle name="표준 11 36 2" xfId="8165"/>
    <cellStyle name="표준 11 36 2 2" xfId="19464"/>
    <cellStyle name="표준 11 36 2 3" xfId="28267"/>
    <cellStyle name="표준 11 36 3" xfId="4208"/>
    <cellStyle name="표준 11 36 3 2" xfId="21659"/>
    <cellStyle name="표준 11 36 3 3" xfId="12891"/>
    <cellStyle name="표준 11 36 4" xfId="15077"/>
    <cellStyle name="표준 11 36 4 2" xfId="23845"/>
    <cellStyle name="표준 11 36 5" xfId="17276"/>
    <cellStyle name="표준 11 36 6" xfId="26081"/>
    <cellStyle name="표준 11 36 7" xfId="5745"/>
    <cellStyle name="표준 11 37" xfId="2313"/>
    <cellStyle name="표준 11 37 2" xfId="27173"/>
    <cellStyle name="표준 11 37 3" xfId="6623"/>
    <cellStyle name="표준 11 38" xfId="7071"/>
    <cellStyle name="표준 11 38 2" xfId="18370"/>
    <cellStyle name="표준 11 39" xfId="11797"/>
    <cellStyle name="표준 11 39 2" xfId="20565"/>
    <cellStyle name="표준 11 4" xfId="1162"/>
    <cellStyle name="표준 11 40" xfId="13983"/>
    <cellStyle name="표준 11 40 2" xfId="22751"/>
    <cellStyle name="표준 11 41" xfId="16172"/>
    <cellStyle name="표준 11 42" xfId="24987"/>
    <cellStyle name="표준 11 43" xfId="4651"/>
    <cellStyle name="표준 11 5" xfId="1335"/>
    <cellStyle name="표준 11 6" xfId="1355"/>
    <cellStyle name="표준 11 7" xfId="1380"/>
    <cellStyle name="표준 11 8" xfId="1405"/>
    <cellStyle name="표준 11 9" xfId="1429"/>
    <cellStyle name="표준 110" xfId="966"/>
    <cellStyle name="표준 111" xfId="969"/>
    <cellStyle name="표준 112" xfId="972"/>
    <cellStyle name="표준 113" xfId="975"/>
    <cellStyle name="표준 114" xfId="3023"/>
    <cellStyle name="표준 114 2" xfId="7781"/>
    <cellStyle name="표준 114 2 2" xfId="19080"/>
    <cellStyle name="표준 114 2 3" xfId="27883"/>
    <cellStyle name="표준 114 3" xfId="12507"/>
    <cellStyle name="표준 114 3 2" xfId="21275"/>
    <cellStyle name="표준 114 4" xfId="14693"/>
    <cellStyle name="표준 114 4 2" xfId="23461"/>
    <cellStyle name="표준 114 5" xfId="16892"/>
    <cellStyle name="표준 114 6" xfId="25697"/>
    <cellStyle name="표준 114 7" xfId="5361"/>
    <cellStyle name="표준 115" xfId="980"/>
    <cellStyle name="표준 116" xfId="983"/>
    <cellStyle name="표준 117" xfId="986"/>
    <cellStyle name="표준 118" xfId="989"/>
    <cellStyle name="표준 119" xfId="992"/>
    <cellStyle name="표준 12" xfId="451"/>
    <cellStyle name="표준 12 10" xfId="1414"/>
    <cellStyle name="표준 12 11" xfId="1438"/>
    <cellStyle name="표준 12 12" xfId="1461"/>
    <cellStyle name="표준 12 13" xfId="1484"/>
    <cellStyle name="표준 12 14" xfId="1507"/>
    <cellStyle name="표준 12 15" xfId="1530"/>
    <cellStyle name="표준 12 16" xfId="1553"/>
    <cellStyle name="표준 12 17" xfId="1576"/>
    <cellStyle name="표준 12 18" xfId="1598"/>
    <cellStyle name="표준 12 19" xfId="1620"/>
    <cellStyle name="표준 12 2" xfId="796"/>
    <cellStyle name="표준 12 20" xfId="1643"/>
    <cellStyle name="표준 12 21" xfId="1665"/>
    <cellStyle name="표준 12 22" xfId="1687"/>
    <cellStyle name="표준 12 23" xfId="1706"/>
    <cellStyle name="표준 12 24" xfId="1725"/>
    <cellStyle name="표준 12 25" xfId="1743"/>
    <cellStyle name="표준 12 26" xfId="1760"/>
    <cellStyle name="표준 12 27" xfId="1777"/>
    <cellStyle name="표준 12 28" xfId="1795"/>
    <cellStyle name="표준 12 29" xfId="1813"/>
    <cellStyle name="표준 12 3" xfId="1202"/>
    <cellStyle name="표준 12 30" xfId="1830"/>
    <cellStyle name="표준 12 31" xfId="1846"/>
    <cellStyle name="표준 12 32" xfId="1862"/>
    <cellStyle name="표준 12 33" xfId="1878"/>
    <cellStyle name="표준 12 34" xfId="1892"/>
    <cellStyle name="표준 12 35" xfId="1903"/>
    <cellStyle name="표준 12 36" xfId="3425"/>
    <cellStyle name="표준 12 36 2" xfId="8179"/>
    <cellStyle name="표준 12 36 2 2" xfId="19478"/>
    <cellStyle name="표준 12 36 2 3" xfId="28281"/>
    <cellStyle name="표준 12 36 3" xfId="12905"/>
    <cellStyle name="표준 12 36 3 2" xfId="21673"/>
    <cellStyle name="표준 12 36 4" xfId="15091"/>
    <cellStyle name="표준 12 36 4 2" xfId="23859"/>
    <cellStyle name="표준 12 36 5" xfId="17290"/>
    <cellStyle name="표준 12 36 6" xfId="26095"/>
    <cellStyle name="표준 12 36 7" xfId="5759"/>
    <cellStyle name="표준 12 37" xfId="2327"/>
    <cellStyle name="표준 12 37 2" xfId="18384"/>
    <cellStyle name="표준 12 37 3" xfId="27187"/>
    <cellStyle name="표준 12 37 4" xfId="7085"/>
    <cellStyle name="표준 12 38" xfId="11811"/>
    <cellStyle name="표준 12 38 2" xfId="20579"/>
    <cellStyle name="표준 12 39" xfId="13997"/>
    <cellStyle name="표준 12 39 2" xfId="22765"/>
    <cellStyle name="표준 12 4" xfId="1136"/>
    <cellStyle name="표준 12 40" xfId="15994"/>
    <cellStyle name="표준 12 41" xfId="24603"/>
    <cellStyle name="표준 12 42" xfId="25001"/>
    <cellStyle name="표준 12 43" xfId="4665"/>
    <cellStyle name="표준 12 5" xfId="1075"/>
    <cellStyle name="표준 12 6" xfId="1163"/>
    <cellStyle name="표준 12 7" xfId="1332"/>
    <cellStyle name="표준 12 8" xfId="1364"/>
    <cellStyle name="표준 12 9" xfId="1389"/>
    <cellStyle name="표준 120" xfId="995"/>
    <cellStyle name="표준 121" xfId="998"/>
    <cellStyle name="표준 122" xfId="1001"/>
    <cellStyle name="표준 123" xfId="1004"/>
    <cellStyle name="표준 124" xfId="1007"/>
    <cellStyle name="표준 125" xfId="1010"/>
    <cellStyle name="표준 126" xfId="1013"/>
    <cellStyle name="표준 127" xfId="1016"/>
    <cellStyle name="표준 128" xfId="1019"/>
    <cellStyle name="표준 129" xfId="1021"/>
    <cellStyle name="표준 13" xfId="452"/>
    <cellStyle name="표준 13 10" xfId="1482"/>
    <cellStyle name="표준 13 10 2" xfId="9025"/>
    <cellStyle name="표준 13 11" xfId="1505"/>
    <cellStyle name="표준 13 11 2" xfId="9026"/>
    <cellStyle name="표준 13 12" xfId="1528"/>
    <cellStyle name="표준 13 12 2" xfId="9027"/>
    <cellStyle name="표준 13 13" xfId="1551"/>
    <cellStyle name="표준 13 13 2" xfId="9028"/>
    <cellStyle name="표준 13 14" xfId="1574"/>
    <cellStyle name="표준 13 14 2" xfId="9029"/>
    <cellStyle name="표준 13 15" xfId="1596"/>
    <cellStyle name="표준 13 15 2" xfId="9030"/>
    <cellStyle name="표준 13 16" xfId="1618"/>
    <cellStyle name="표준 13 16 2" xfId="9031"/>
    <cellStyle name="표준 13 17" xfId="1641"/>
    <cellStyle name="표준 13 17 2" xfId="9032"/>
    <cellStyle name="표준 13 18" xfId="1663"/>
    <cellStyle name="표준 13 18 2" xfId="9033"/>
    <cellStyle name="표준 13 19" xfId="1685"/>
    <cellStyle name="표준 13 19 2" xfId="9034"/>
    <cellStyle name="표준 13 2" xfId="665"/>
    <cellStyle name="표준 13 2 2" xfId="9035"/>
    <cellStyle name="표준 13 20" xfId="1704"/>
    <cellStyle name="표준 13 20 2" xfId="9036"/>
    <cellStyle name="표준 13 21" xfId="1723"/>
    <cellStyle name="표준 13 21 2" xfId="9037"/>
    <cellStyle name="표준 13 22" xfId="1741"/>
    <cellStyle name="표준 13 22 2" xfId="9038"/>
    <cellStyle name="표준 13 23" xfId="1759"/>
    <cellStyle name="표준 13 23 2" xfId="9039"/>
    <cellStyle name="표준 13 24" xfId="1776"/>
    <cellStyle name="표준 13 24 2" xfId="9040"/>
    <cellStyle name="표준 13 25" xfId="1794"/>
    <cellStyle name="표준 13 25 2" xfId="4265"/>
    <cellStyle name="표준 13 26" xfId="1812"/>
    <cellStyle name="표준 13 26 2" xfId="9363"/>
    <cellStyle name="표준 13 27" xfId="1829"/>
    <cellStyle name="표준 13 27 2" xfId="11379"/>
    <cellStyle name="표준 13 28" xfId="1845"/>
    <cellStyle name="표준 13 29" xfId="1861"/>
    <cellStyle name="표준 13 3" xfId="1105"/>
    <cellStyle name="표준 13 3 2" xfId="9041"/>
    <cellStyle name="표준 13 30" xfId="1877"/>
    <cellStyle name="표준 13 31" xfId="1891"/>
    <cellStyle name="표준 13 32" xfId="1902"/>
    <cellStyle name="표준 13 33" xfId="1914"/>
    <cellStyle name="표준 13 34" xfId="1923"/>
    <cellStyle name="표준 13 35" xfId="1928"/>
    <cellStyle name="표준 13 36" xfId="3426"/>
    <cellStyle name="표준 13 36 2" xfId="8180"/>
    <cellStyle name="표준 13 36 2 2" xfId="19479"/>
    <cellStyle name="표준 13 36 2 3" xfId="28282"/>
    <cellStyle name="표준 13 36 3" xfId="12906"/>
    <cellStyle name="표준 13 36 3 2" xfId="21674"/>
    <cellStyle name="표준 13 36 4" xfId="15092"/>
    <cellStyle name="표준 13 36 4 2" xfId="23860"/>
    <cellStyle name="표준 13 36 5" xfId="17291"/>
    <cellStyle name="표준 13 36 6" xfId="26096"/>
    <cellStyle name="표준 13 36 7" xfId="5760"/>
    <cellStyle name="표준 13 37" xfId="2328"/>
    <cellStyle name="표준 13 37 2" xfId="18385"/>
    <cellStyle name="표준 13 37 3" xfId="27188"/>
    <cellStyle name="표준 13 37 4" xfId="7086"/>
    <cellStyle name="표준 13 38" xfId="11812"/>
    <cellStyle name="표준 13 38 2" xfId="20580"/>
    <cellStyle name="표준 13 39" xfId="13998"/>
    <cellStyle name="표준 13 39 2" xfId="22766"/>
    <cellStyle name="표준 13 4" xfId="1152"/>
    <cellStyle name="표준 13 4 2" xfId="9042"/>
    <cellStyle name="표준 13 40" xfId="15995"/>
    <cellStyle name="표준 13 41" xfId="24604"/>
    <cellStyle name="표준 13 42" xfId="25002"/>
    <cellStyle name="표준 13 43" xfId="4666"/>
    <cellStyle name="표준 13 5" xfId="1362"/>
    <cellStyle name="표준 13 5 2" xfId="9043"/>
    <cellStyle name="표준 13 6" xfId="1387"/>
    <cellStyle name="표준 13 6 2" xfId="9044"/>
    <cellStyle name="표준 13 7" xfId="1412"/>
    <cellStyle name="표준 13 7 2" xfId="9045"/>
    <cellStyle name="표준 13 8" xfId="1436"/>
    <cellStyle name="표준 13 8 2" xfId="9046"/>
    <cellStyle name="표준 13 9" xfId="1459"/>
    <cellStyle name="표준 13 9 2" xfId="9047"/>
    <cellStyle name="표준 130" xfId="3039"/>
    <cellStyle name="표준 131" xfId="1024"/>
    <cellStyle name="표준 132" xfId="28992"/>
    <cellStyle name="표준 132 2" xfId="28977"/>
    <cellStyle name="표준 133" xfId="28978"/>
    <cellStyle name="표준 134" xfId="28993"/>
    <cellStyle name="표준 135" xfId="28995"/>
    <cellStyle name="표준 135 2" xfId="28996"/>
    <cellStyle name="표준 136" xfId="28997"/>
    <cellStyle name="표준 14" xfId="559"/>
    <cellStyle name="표준 14 10" xfId="1372"/>
    <cellStyle name="표준 14 11" xfId="1397"/>
    <cellStyle name="표준 14 12" xfId="1421"/>
    <cellStyle name="표준 14 13" xfId="1444"/>
    <cellStyle name="표준 14 14" xfId="1467"/>
    <cellStyle name="표준 14 15" xfId="1490"/>
    <cellStyle name="표준 14 16" xfId="1513"/>
    <cellStyle name="표준 14 17" xfId="1536"/>
    <cellStyle name="표준 14 18" xfId="1559"/>
    <cellStyle name="표준 14 19" xfId="1582"/>
    <cellStyle name="표준 14 2" xfId="799"/>
    <cellStyle name="표준 14 20" xfId="1604"/>
    <cellStyle name="표준 14 21" xfId="1626"/>
    <cellStyle name="표준 14 22" xfId="1649"/>
    <cellStyle name="표준 14 23" xfId="1671"/>
    <cellStyle name="표준 14 24" xfId="1691"/>
    <cellStyle name="표준 14 25" xfId="1710"/>
    <cellStyle name="표준 14 26" xfId="1728"/>
    <cellStyle name="표준 14 27" xfId="1746"/>
    <cellStyle name="표준 14 28" xfId="1763"/>
    <cellStyle name="표준 14 29" xfId="1781"/>
    <cellStyle name="표준 14 3" xfId="1204"/>
    <cellStyle name="표준 14 30" xfId="1799"/>
    <cellStyle name="표준 14 31" xfId="1816"/>
    <cellStyle name="표준 14 32" xfId="1833"/>
    <cellStyle name="표준 14 33" xfId="1849"/>
    <cellStyle name="표준 14 34" xfId="1865"/>
    <cellStyle name="표준 14 35" xfId="1881"/>
    <cellStyle name="표준 14 36" xfId="3491"/>
    <cellStyle name="표준 14 36 2" xfId="8244"/>
    <cellStyle name="표준 14 36 2 2" xfId="19543"/>
    <cellStyle name="표준 14 36 2 3" xfId="28346"/>
    <cellStyle name="표준 14 36 3" xfId="12970"/>
    <cellStyle name="표준 14 36 3 2" xfId="21738"/>
    <cellStyle name="표준 14 36 4" xfId="15156"/>
    <cellStyle name="표준 14 36 4 2" xfId="23924"/>
    <cellStyle name="표준 14 36 5" xfId="17355"/>
    <cellStyle name="표준 14 36 6" xfId="26160"/>
    <cellStyle name="표준 14 36 7" xfId="5824"/>
    <cellStyle name="표준 14 37" xfId="2392"/>
    <cellStyle name="표준 14 37 2" xfId="18449"/>
    <cellStyle name="표준 14 37 3" xfId="27252"/>
    <cellStyle name="표준 14 37 4" xfId="7150"/>
    <cellStyle name="표준 14 38" xfId="11876"/>
    <cellStyle name="표준 14 38 2" xfId="20644"/>
    <cellStyle name="표준 14 39" xfId="14062"/>
    <cellStyle name="표준 14 39 2" xfId="22830"/>
    <cellStyle name="표준 14 4" xfId="1130"/>
    <cellStyle name="표준 14 40" xfId="16249"/>
    <cellStyle name="표준 14 41" xfId="25066"/>
    <cellStyle name="표준 14 42" xfId="4730"/>
    <cellStyle name="표준 14 5" xfId="1088"/>
    <cellStyle name="표준 14 6" xfId="1203"/>
    <cellStyle name="표준 14 7" xfId="1134"/>
    <cellStyle name="표준 14 8" xfId="1080"/>
    <cellStyle name="표준 14 9" xfId="1148"/>
    <cellStyle name="표준 15" xfId="64"/>
    <cellStyle name="표준 15 10" xfId="1432"/>
    <cellStyle name="표준 15 11" xfId="1455"/>
    <cellStyle name="표준 15 12" xfId="1478"/>
    <cellStyle name="표준 15 13" xfId="1501"/>
    <cellStyle name="표준 15 14" xfId="1524"/>
    <cellStyle name="표준 15 15" xfId="1547"/>
    <cellStyle name="표준 15 16" xfId="1570"/>
    <cellStyle name="표준 15 17" xfId="1592"/>
    <cellStyle name="표준 15 18" xfId="1614"/>
    <cellStyle name="표준 15 19" xfId="1637"/>
    <cellStyle name="표준 15 2" xfId="662"/>
    <cellStyle name="표준 15 20" xfId="1659"/>
    <cellStyle name="표준 15 21" xfId="1681"/>
    <cellStyle name="표준 15 22" xfId="1700"/>
    <cellStyle name="표준 15 23" xfId="1719"/>
    <cellStyle name="표준 15 24" xfId="1737"/>
    <cellStyle name="표준 15 25" xfId="1755"/>
    <cellStyle name="표준 15 26" xfId="1772"/>
    <cellStyle name="표준 15 27" xfId="1790"/>
    <cellStyle name="표준 15 28" xfId="1808"/>
    <cellStyle name="표준 15 29" xfId="1825"/>
    <cellStyle name="표준 15 3" xfId="1102"/>
    <cellStyle name="표준 15 30" xfId="1841"/>
    <cellStyle name="표준 15 31" xfId="1857"/>
    <cellStyle name="표준 15 32" xfId="1873"/>
    <cellStyle name="표준 15 33" xfId="1887"/>
    <cellStyle name="표준 15 34" xfId="1898"/>
    <cellStyle name="표준 15 35" xfId="1910"/>
    <cellStyle name="표준 15 36" xfId="4132"/>
    <cellStyle name="표준 15 36 2" xfId="8861"/>
    <cellStyle name="표준 15 36 2 2" xfId="20160"/>
    <cellStyle name="표준 15 36 2 3" xfId="28963"/>
    <cellStyle name="표준 15 36 3" xfId="4209"/>
    <cellStyle name="표준 15 36 3 2" xfId="22355"/>
    <cellStyle name="표준 15 36 3 3" xfId="13587"/>
    <cellStyle name="표준 15 36 4" xfId="15773"/>
    <cellStyle name="표준 15 36 4 2" xfId="24541"/>
    <cellStyle name="표준 15 36 5" xfId="17972"/>
    <cellStyle name="표준 15 36 6" xfId="26777"/>
    <cellStyle name="표준 15 36 7" xfId="6441"/>
    <cellStyle name="표준 15 37" xfId="3009"/>
    <cellStyle name="표준 15 37 2" xfId="19066"/>
    <cellStyle name="표준 15 37 3" xfId="27869"/>
    <cellStyle name="표준 15 37 4" xfId="7767"/>
    <cellStyle name="표준 15 38" xfId="12493"/>
    <cellStyle name="표준 15 38 2" xfId="21261"/>
    <cellStyle name="표준 15 39" xfId="14679"/>
    <cellStyle name="표준 15 39 2" xfId="23447"/>
    <cellStyle name="표준 15 4" xfId="1160"/>
    <cellStyle name="표준 15 40" xfId="16878"/>
    <cellStyle name="표준 15 41" xfId="25683"/>
    <cellStyle name="표준 15 42" xfId="5347"/>
    <cellStyle name="표준 15 5" xfId="1341"/>
    <cellStyle name="표준 15 6" xfId="1334"/>
    <cellStyle name="표준 15 7" xfId="1358"/>
    <cellStyle name="표준 15 8" xfId="1383"/>
    <cellStyle name="표준 15 9" xfId="1408"/>
    <cellStyle name="표준 16" xfId="673"/>
    <cellStyle name="표준 16 2" xfId="24595"/>
    <cellStyle name="표준 17" xfId="676"/>
    <cellStyle name="표준 17 2" xfId="16323"/>
    <cellStyle name="표준 173" xfId="16355"/>
    <cellStyle name="표준 174" xfId="24590"/>
    <cellStyle name="표준 175" xfId="24571"/>
    <cellStyle name="표준 176" xfId="16344"/>
    <cellStyle name="표준 177" xfId="16669"/>
    <cellStyle name="표준 178" xfId="24578"/>
    <cellStyle name="표준 179" xfId="24572"/>
    <cellStyle name="표준 18" xfId="679"/>
    <cellStyle name="표준 18 2" xfId="24583"/>
    <cellStyle name="표준 180" xfId="24566"/>
    <cellStyle name="표준 181" xfId="24561"/>
    <cellStyle name="표준 182" xfId="20177"/>
    <cellStyle name="표준 183" xfId="15968"/>
    <cellStyle name="표준 184" xfId="24586"/>
    <cellStyle name="표준 185" xfId="24596"/>
    <cellStyle name="표준 186" xfId="24587"/>
    <cellStyle name="표준 187" xfId="24597"/>
    <cellStyle name="표준 188" xfId="24569"/>
    <cellStyle name="표준 189" xfId="24567"/>
    <cellStyle name="표준 19" xfId="682"/>
    <cellStyle name="표준 19 2" xfId="16706"/>
    <cellStyle name="표준 190" xfId="24570"/>
    <cellStyle name="표준 191" xfId="24592"/>
    <cellStyle name="표준 192" xfId="20174"/>
    <cellStyle name="표준 193" xfId="24598"/>
    <cellStyle name="표준 194" xfId="20182"/>
    <cellStyle name="표준 195" xfId="24591"/>
    <cellStyle name="표준 196" xfId="24580"/>
    <cellStyle name="표준 197" xfId="24593"/>
    <cellStyle name="표준 198" xfId="24562"/>
    <cellStyle name="표준 199" xfId="24602"/>
    <cellStyle name="표준 2" xfId="16"/>
    <cellStyle name="표준 2 10" xfId="579"/>
    <cellStyle name="표준 2 10 2" xfId="3504"/>
    <cellStyle name="표준 2 10 2 2" xfId="8257"/>
    <cellStyle name="표준 2 10 2 2 2" xfId="19556"/>
    <cellStyle name="표준 2 10 2 2 3" xfId="28359"/>
    <cellStyle name="표준 2 10 2 3" xfId="12983"/>
    <cellStyle name="표준 2 10 2 3 2" xfId="21751"/>
    <cellStyle name="표준 2 10 2 4" xfId="15169"/>
    <cellStyle name="표준 2 10 2 4 2" xfId="23937"/>
    <cellStyle name="표준 2 10 2 5" xfId="17368"/>
    <cellStyle name="표준 2 10 2 6" xfId="26173"/>
    <cellStyle name="표준 2 10 2 7" xfId="5837"/>
    <cellStyle name="표준 2 10 3" xfId="2405"/>
    <cellStyle name="표준 2 10 3 2" xfId="27265"/>
    <cellStyle name="표준 2 10 3 3" xfId="9049"/>
    <cellStyle name="표준 2 10 4" xfId="7163"/>
    <cellStyle name="표준 2 10 4 2" xfId="18462"/>
    <cellStyle name="표준 2 10 5" xfId="11889"/>
    <cellStyle name="표준 2 10 5 2" xfId="20657"/>
    <cellStyle name="표준 2 10 6" xfId="14075"/>
    <cellStyle name="표준 2 10 6 2" xfId="22843"/>
    <cellStyle name="표준 2 10 7" xfId="16262"/>
    <cellStyle name="표준 2 10 8" xfId="25079"/>
    <cellStyle name="표준 2 10 9" xfId="4743"/>
    <cellStyle name="표준 2 100" xfId="812"/>
    <cellStyle name="표준 2 100 2" xfId="3598"/>
    <cellStyle name="표준 2 100 2 2" xfId="8348"/>
    <cellStyle name="표준 2 100 2 2 2" xfId="19647"/>
    <cellStyle name="표준 2 100 2 2 3" xfId="28450"/>
    <cellStyle name="표준 2 100 2 3" xfId="13074"/>
    <cellStyle name="표준 2 100 2 3 2" xfId="21842"/>
    <cellStyle name="표준 2 100 2 4" xfId="15260"/>
    <cellStyle name="표준 2 100 2 4 2" xfId="24028"/>
    <cellStyle name="표준 2 100 2 5" xfId="17459"/>
    <cellStyle name="표준 2 100 2 6" xfId="26264"/>
    <cellStyle name="표준 2 100 2 7" xfId="5928"/>
    <cellStyle name="표준 2 100 3" xfId="2496"/>
    <cellStyle name="표준 2 100 3 2" xfId="18553"/>
    <cellStyle name="표준 2 100 3 3" xfId="27356"/>
    <cellStyle name="표준 2 100 3 4" xfId="7254"/>
    <cellStyle name="표준 2 100 4" xfId="11980"/>
    <cellStyle name="표준 2 100 4 2" xfId="20748"/>
    <cellStyle name="표준 2 100 5" xfId="14166"/>
    <cellStyle name="표준 2 100 5 2" xfId="22934"/>
    <cellStyle name="표준 2 100 6" xfId="16356"/>
    <cellStyle name="표준 2 100 7" xfId="25170"/>
    <cellStyle name="표준 2 100 8" xfId="4834"/>
    <cellStyle name="표준 2 101" xfId="815"/>
    <cellStyle name="표준 2 101 2" xfId="3599"/>
    <cellStyle name="표준 2 101 2 2" xfId="8349"/>
    <cellStyle name="표준 2 101 2 2 2" xfId="19648"/>
    <cellStyle name="표준 2 101 2 2 3" xfId="28451"/>
    <cellStyle name="표준 2 101 2 3" xfId="13075"/>
    <cellStyle name="표준 2 101 2 3 2" xfId="21843"/>
    <cellStyle name="표준 2 101 2 4" xfId="15261"/>
    <cellStyle name="표준 2 101 2 4 2" xfId="24029"/>
    <cellStyle name="표준 2 101 2 5" xfId="17460"/>
    <cellStyle name="표준 2 101 2 6" xfId="26265"/>
    <cellStyle name="표준 2 101 2 7" xfId="5929"/>
    <cellStyle name="표준 2 101 3" xfId="2497"/>
    <cellStyle name="표준 2 101 3 2" xfId="18554"/>
    <cellStyle name="표준 2 101 3 3" xfId="27357"/>
    <cellStyle name="표준 2 101 3 4" xfId="7255"/>
    <cellStyle name="표준 2 101 4" xfId="11981"/>
    <cellStyle name="표준 2 101 4 2" xfId="20749"/>
    <cellStyle name="표준 2 101 5" xfId="14167"/>
    <cellStyle name="표준 2 101 5 2" xfId="22935"/>
    <cellStyle name="표준 2 101 6" xfId="16358"/>
    <cellStyle name="표준 2 101 7" xfId="25171"/>
    <cellStyle name="표준 2 101 8" xfId="4835"/>
    <cellStyle name="표준 2 102" xfId="818"/>
    <cellStyle name="표준 2 102 2" xfId="3600"/>
    <cellStyle name="표준 2 102 2 2" xfId="8350"/>
    <cellStyle name="표준 2 102 2 2 2" xfId="19649"/>
    <cellStyle name="표준 2 102 2 2 3" xfId="28452"/>
    <cellStyle name="표준 2 102 2 3" xfId="13076"/>
    <cellStyle name="표준 2 102 2 3 2" xfId="21844"/>
    <cellStyle name="표준 2 102 2 4" xfId="15262"/>
    <cellStyle name="표준 2 102 2 4 2" xfId="24030"/>
    <cellStyle name="표준 2 102 2 5" xfId="17461"/>
    <cellStyle name="표준 2 102 2 6" xfId="26266"/>
    <cellStyle name="표준 2 102 2 7" xfId="5930"/>
    <cellStyle name="표준 2 102 3" xfId="2498"/>
    <cellStyle name="표준 2 102 3 2" xfId="18555"/>
    <cellStyle name="표준 2 102 3 3" xfId="27358"/>
    <cellStyle name="표준 2 102 3 4" xfId="7256"/>
    <cellStyle name="표준 2 102 4" xfId="11982"/>
    <cellStyle name="표준 2 102 4 2" xfId="20750"/>
    <cellStyle name="표준 2 102 5" xfId="14168"/>
    <cellStyle name="표준 2 102 5 2" xfId="22936"/>
    <cellStyle name="표준 2 102 6" xfId="16359"/>
    <cellStyle name="표준 2 102 7" xfId="25172"/>
    <cellStyle name="표준 2 102 8" xfId="4836"/>
    <cellStyle name="표준 2 103" xfId="821"/>
    <cellStyle name="표준 2 103 2" xfId="3601"/>
    <cellStyle name="표준 2 103 2 2" xfId="8351"/>
    <cellStyle name="표준 2 103 2 2 2" xfId="19650"/>
    <cellStyle name="표준 2 103 2 2 3" xfId="28453"/>
    <cellStyle name="표준 2 103 2 3" xfId="13077"/>
    <cellStyle name="표준 2 103 2 3 2" xfId="21845"/>
    <cellStyle name="표준 2 103 2 4" xfId="15263"/>
    <cellStyle name="표준 2 103 2 4 2" xfId="24031"/>
    <cellStyle name="표준 2 103 2 5" xfId="17462"/>
    <cellStyle name="표준 2 103 2 6" xfId="26267"/>
    <cellStyle name="표준 2 103 2 7" xfId="5931"/>
    <cellStyle name="표준 2 103 3" xfId="2499"/>
    <cellStyle name="표준 2 103 3 2" xfId="18556"/>
    <cellStyle name="표준 2 103 3 3" xfId="27359"/>
    <cellStyle name="표준 2 103 3 4" xfId="7257"/>
    <cellStyle name="표준 2 103 4" xfId="11983"/>
    <cellStyle name="표준 2 103 4 2" xfId="20751"/>
    <cellStyle name="표준 2 103 5" xfId="14169"/>
    <cellStyle name="표준 2 103 5 2" xfId="22937"/>
    <cellStyle name="표준 2 103 6" xfId="16360"/>
    <cellStyle name="표준 2 103 7" xfId="25173"/>
    <cellStyle name="표준 2 103 8" xfId="4837"/>
    <cellStyle name="표준 2 104" xfId="824"/>
    <cellStyle name="표준 2 104 2" xfId="3602"/>
    <cellStyle name="표준 2 104 2 2" xfId="8352"/>
    <cellStyle name="표준 2 104 2 2 2" xfId="19651"/>
    <cellStyle name="표준 2 104 2 2 3" xfId="28454"/>
    <cellStyle name="표준 2 104 2 3" xfId="13078"/>
    <cellStyle name="표준 2 104 2 3 2" xfId="21846"/>
    <cellStyle name="표준 2 104 2 4" xfId="15264"/>
    <cellStyle name="표준 2 104 2 4 2" xfId="24032"/>
    <cellStyle name="표준 2 104 2 5" xfId="17463"/>
    <cellStyle name="표준 2 104 2 6" xfId="26268"/>
    <cellStyle name="표준 2 104 2 7" xfId="5932"/>
    <cellStyle name="표준 2 104 3" xfId="2500"/>
    <cellStyle name="표준 2 104 3 2" xfId="18557"/>
    <cellStyle name="표준 2 104 3 3" xfId="27360"/>
    <cellStyle name="표준 2 104 3 4" xfId="7258"/>
    <cellStyle name="표준 2 104 4" xfId="11984"/>
    <cellStyle name="표준 2 104 4 2" xfId="20752"/>
    <cellStyle name="표준 2 104 5" xfId="14170"/>
    <cellStyle name="표준 2 104 5 2" xfId="22938"/>
    <cellStyle name="표준 2 104 6" xfId="16361"/>
    <cellStyle name="표준 2 104 7" xfId="25174"/>
    <cellStyle name="표준 2 104 8" xfId="4838"/>
    <cellStyle name="표준 2 105" xfId="827"/>
    <cellStyle name="표준 2 105 2" xfId="3604"/>
    <cellStyle name="표준 2 105 2 2" xfId="8353"/>
    <cellStyle name="표준 2 105 2 2 2" xfId="19652"/>
    <cellStyle name="표준 2 105 2 2 3" xfId="28455"/>
    <cellStyle name="표준 2 105 2 3" xfId="13079"/>
    <cellStyle name="표준 2 105 2 3 2" xfId="21847"/>
    <cellStyle name="표준 2 105 2 4" xfId="15265"/>
    <cellStyle name="표준 2 105 2 4 2" xfId="24033"/>
    <cellStyle name="표준 2 105 2 5" xfId="17464"/>
    <cellStyle name="표준 2 105 2 6" xfId="26269"/>
    <cellStyle name="표준 2 105 2 7" xfId="5933"/>
    <cellStyle name="표준 2 105 3" xfId="2501"/>
    <cellStyle name="표준 2 105 3 2" xfId="18558"/>
    <cellStyle name="표준 2 105 3 3" xfId="27361"/>
    <cellStyle name="표준 2 105 3 4" xfId="7259"/>
    <cellStyle name="표준 2 105 4" xfId="11985"/>
    <cellStyle name="표준 2 105 4 2" xfId="20753"/>
    <cellStyle name="표준 2 105 5" xfId="14171"/>
    <cellStyle name="표준 2 105 5 2" xfId="22939"/>
    <cellStyle name="표준 2 105 6" xfId="16362"/>
    <cellStyle name="표준 2 105 7" xfId="25175"/>
    <cellStyle name="표준 2 105 8" xfId="4839"/>
    <cellStyle name="표준 2 106" xfId="830"/>
    <cellStyle name="표준 2 106 2" xfId="3606"/>
    <cellStyle name="표준 2 106 2 2" xfId="8354"/>
    <cellStyle name="표준 2 106 2 2 2" xfId="19653"/>
    <cellStyle name="표준 2 106 2 2 3" xfId="28456"/>
    <cellStyle name="표준 2 106 2 3" xfId="13080"/>
    <cellStyle name="표준 2 106 2 3 2" xfId="21848"/>
    <cellStyle name="표준 2 106 2 4" xfId="15266"/>
    <cellStyle name="표준 2 106 2 4 2" xfId="24034"/>
    <cellStyle name="표준 2 106 2 5" xfId="17465"/>
    <cellStyle name="표준 2 106 2 6" xfId="26270"/>
    <cellStyle name="표준 2 106 2 7" xfId="5934"/>
    <cellStyle name="표준 2 106 3" xfId="2502"/>
    <cellStyle name="표준 2 106 3 2" xfId="18559"/>
    <cellStyle name="표준 2 106 3 3" xfId="27362"/>
    <cellStyle name="표준 2 106 3 4" xfId="7260"/>
    <cellStyle name="표준 2 106 4" xfId="11986"/>
    <cellStyle name="표준 2 106 4 2" xfId="20754"/>
    <cellStyle name="표준 2 106 5" xfId="14172"/>
    <cellStyle name="표준 2 106 5 2" xfId="22940"/>
    <cellStyle name="표준 2 106 6" xfId="16363"/>
    <cellStyle name="표준 2 106 7" xfId="25176"/>
    <cellStyle name="표준 2 106 8" xfId="4840"/>
    <cellStyle name="표준 2 107" xfId="833"/>
    <cellStyle name="표준 2 107 2" xfId="3607"/>
    <cellStyle name="표준 2 107 2 2" xfId="8355"/>
    <cellStyle name="표준 2 107 2 2 2" xfId="19654"/>
    <cellStyle name="표준 2 107 2 2 3" xfId="28457"/>
    <cellStyle name="표준 2 107 2 3" xfId="13081"/>
    <cellStyle name="표준 2 107 2 3 2" xfId="21849"/>
    <cellStyle name="표준 2 107 2 4" xfId="15267"/>
    <cellStyle name="표준 2 107 2 4 2" xfId="24035"/>
    <cellStyle name="표준 2 107 2 5" xfId="17466"/>
    <cellStyle name="표준 2 107 2 6" xfId="26271"/>
    <cellStyle name="표준 2 107 2 7" xfId="5935"/>
    <cellStyle name="표준 2 107 3" xfId="2503"/>
    <cellStyle name="표준 2 107 3 2" xfId="18560"/>
    <cellStyle name="표준 2 107 3 3" xfId="27363"/>
    <cellStyle name="표준 2 107 3 4" xfId="7261"/>
    <cellStyle name="표준 2 107 4" xfId="11987"/>
    <cellStyle name="표준 2 107 4 2" xfId="20755"/>
    <cellStyle name="표준 2 107 5" xfId="14173"/>
    <cellStyle name="표준 2 107 5 2" xfId="22941"/>
    <cellStyle name="표준 2 107 6" xfId="16364"/>
    <cellStyle name="표준 2 107 7" xfId="25177"/>
    <cellStyle name="표준 2 107 8" xfId="4841"/>
    <cellStyle name="표준 2 108" xfId="836"/>
    <cellStyle name="표준 2 108 2" xfId="3608"/>
    <cellStyle name="표준 2 108 2 2" xfId="8356"/>
    <cellStyle name="표준 2 108 2 2 2" xfId="19655"/>
    <cellStyle name="표준 2 108 2 2 3" xfId="28458"/>
    <cellStyle name="표준 2 108 2 3" xfId="13082"/>
    <cellStyle name="표준 2 108 2 3 2" xfId="21850"/>
    <cellStyle name="표준 2 108 2 4" xfId="15268"/>
    <cellStyle name="표준 2 108 2 4 2" xfId="24036"/>
    <cellStyle name="표준 2 108 2 5" xfId="17467"/>
    <cellStyle name="표준 2 108 2 6" xfId="26272"/>
    <cellStyle name="표준 2 108 2 7" xfId="5936"/>
    <cellStyle name="표준 2 108 3" xfId="2504"/>
    <cellStyle name="표준 2 108 3 2" xfId="18561"/>
    <cellStyle name="표준 2 108 3 3" xfId="27364"/>
    <cellStyle name="표준 2 108 3 4" xfId="7262"/>
    <cellStyle name="표준 2 108 4" xfId="11988"/>
    <cellStyle name="표준 2 108 4 2" xfId="20756"/>
    <cellStyle name="표준 2 108 5" xfId="14174"/>
    <cellStyle name="표준 2 108 5 2" xfId="22942"/>
    <cellStyle name="표준 2 108 6" xfId="16365"/>
    <cellStyle name="표준 2 108 7" xfId="25178"/>
    <cellStyle name="표준 2 108 8" xfId="4842"/>
    <cellStyle name="표준 2 109" xfId="839"/>
    <cellStyle name="표준 2 109 2" xfId="3609"/>
    <cellStyle name="표준 2 109 2 2" xfId="8357"/>
    <cellStyle name="표준 2 109 2 2 2" xfId="19656"/>
    <cellStyle name="표준 2 109 2 2 3" xfId="28459"/>
    <cellStyle name="표준 2 109 2 3" xfId="13083"/>
    <cellStyle name="표준 2 109 2 3 2" xfId="21851"/>
    <cellStyle name="표준 2 109 2 4" xfId="15269"/>
    <cellStyle name="표준 2 109 2 4 2" xfId="24037"/>
    <cellStyle name="표준 2 109 2 5" xfId="17468"/>
    <cellStyle name="표준 2 109 2 6" xfId="26273"/>
    <cellStyle name="표준 2 109 2 7" xfId="5937"/>
    <cellStyle name="표준 2 109 3" xfId="2505"/>
    <cellStyle name="표준 2 109 3 2" xfId="18562"/>
    <cellStyle name="표준 2 109 3 3" xfId="27365"/>
    <cellStyle name="표준 2 109 3 4" xfId="7263"/>
    <cellStyle name="표준 2 109 4" xfId="11989"/>
    <cellStyle name="표준 2 109 4 2" xfId="20757"/>
    <cellStyle name="표준 2 109 5" xfId="14175"/>
    <cellStyle name="표준 2 109 5 2" xfId="22943"/>
    <cellStyle name="표준 2 109 6" xfId="16366"/>
    <cellStyle name="표준 2 109 7" xfId="25179"/>
    <cellStyle name="표준 2 109 8" xfId="4843"/>
    <cellStyle name="표준 2 11" xfId="581"/>
    <cellStyle name="표준 2 11 2" xfId="3505"/>
    <cellStyle name="표준 2 11 2 2" xfId="8258"/>
    <cellStyle name="표준 2 11 2 2 2" xfId="19557"/>
    <cellStyle name="표준 2 11 2 2 3" xfId="28360"/>
    <cellStyle name="표준 2 11 2 3" xfId="12984"/>
    <cellStyle name="표준 2 11 2 3 2" xfId="21752"/>
    <cellStyle name="표준 2 11 2 4" xfId="15170"/>
    <cellStyle name="표준 2 11 2 4 2" xfId="23938"/>
    <cellStyle name="표준 2 11 2 5" xfId="17369"/>
    <cellStyle name="표준 2 11 2 6" xfId="26174"/>
    <cellStyle name="표준 2 11 2 7" xfId="5838"/>
    <cellStyle name="표준 2 11 3" xfId="2406"/>
    <cellStyle name="표준 2 11 3 2" xfId="27266"/>
    <cellStyle name="표준 2 11 3 3" xfId="9050"/>
    <cellStyle name="표준 2 11 4" xfId="7164"/>
    <cellStyle name="표준 2 11 4 2" xfId="18463"/>
    <cellStyle name="표준 2 11 5" xfId="11890"/>
    <cellStyle name="표준 2 11 5 2" xfId="20658"/>
    <cellStyle name="표준 2 11 6" xfId="14076"/>
    <cellStyle name="표준 2 11 6 2" xfId="22844"/>
    <cellStyle name="표준 2 11 7" xfId="16263"/>
    <cellStyle name="표준 2 11 8" xfId="25080"/>
    <cellStyle name="표준 2 11 9" xfId="4744"/>
    <cellStyle name="표준 2 110" xfId="842"/>
    <cellStyle name="표준 2 110 2" xfId="3611"/>
    <cellStyle name="표준 2 110 2 2" xfId="8358"/>
    <cellStyle name="표준 2 110 2 2 2" xfId="19657"/>
    <cellStyle name="표준 2 110 2 2 3" xfId="28460"/>
    <cellStyle name="표준 2 110 2 3" xfId="13084"/>
    <cellStyle name="표준 2 110 2 3 2" xfId="21852"/>
    <cellStyle name="표준 2 110 2 4" xfId="15270"/>
    <cellStyle name="표준 2 110 2 4 2" xfId="24038"/>
    <cellStyle name="표준 2 110 2 5" xfId="17469"/>
    <cellStyle name="표준 2 110 2 6" xfId="26274"/>
    <cellStyle name="표준 2 110 2 7" xfId="5938"/>
    <cellStyle name="표준 2 110 3" xfId="2506"/>
    <cellStyle name="표준 2 110 3 2" xfId="18563"/>
    <cellStyle name="표준 2 110 3 3" xfId="27366"/>
    <cellStyle name="표준 2 110 3 4" xfId="7264"/>
    <cellStyle name="표준 2 110 4" xfId="11990"/>
    <cellStyle name="표준 2 110 4 2" xfId="20758"/>
    <cellStyle name="표준 2 110 5" xfId="14176"/>
    <cellStyle name="표준 2 110 5 2" xfId="22944"/>
    <cellStyle name="표준 2 110 6" xfId="16367"/>
    <cellStyle name="표준 2 110 7" xfId="25180"/>
    <cellStyle name="표준 2 110 8" xfId="4844"/>
    <cellStyle name="표준 2 111" xfId="845"/>
    <cellStyle name="표준 2 111 2" xfId="3612"/>
    <cellStyle name="표준 2 111 2 2" xfId="8359"/>
    <cellStyle name="표준 2 111 2 2 2" xfId="19658"/>
    <cellStyle name="표준 2 111 2 2 3" xfId="28461"/>
    <cellStyle name="표준 2 111 2 3" xfId="13085"/>
    <cellStyle name="표준 2 111 2 3 2" xfId="21853"/>
    <cellStyle name="표준 2 111 2 4" xfId="15271"/>
    <cellStyle name="표준 2 111 2 4 2" xfId="24039"/>
    <cellStyle name="표준 2 111 2 5" xfId="17470"/>
    <cellStyle name="표준 2 111 2 6" xfId="26275"/>
    <cellStyle name="표준 2 111 2 7" xfId="5939"/>
    <cellStyle name="표준 2 111 3" xfId="2507"/>
    <cellStyle name="표준 2 111 3 2" xfId="18564"/>
    <cellStyle name="표준 2 111 3 3" xfId="27367"/>
    <cellStyle name="표준 2 111 3 4" xfId="7265"/>
    <cellStyle name="표준 2 111 4" xfId="11991"/>
    <cellStyle name="표준 2 111 4 2" xfId="20759"/>
    <cellStyle name="표준 2 111 5" xfId="14177"/>
    <cellStyle name="표준 2 111 5 2" xfId="22945"/>
    <cellStyle name="표준 2 111 6" xfId="16368"/>
    <cellStyle name="표준 2 111 7" xfId="25181"/>
    <cellStyle name="표준 2 111 8" xfId="4845"/>
    <cellStyle name="표준 2 112" xfId="848"/>
    <cellStyle name="표준 2 112 2" xfId="3613"/>
    <cellStyle name="표준 2 112 2 2" xfId="8360"/>
    <cellStyle name="표준 2 112 2 2 2" xfId="19659"/>
    <cellStyle name="표준 2 112 2 2 3" xfId="28462"/>
    <cellStyle name="표준 2 112 2 3" xfId="13086"/>
    <cellStyle name="표준 2 112 2 3 2" xfId="21854"/>
    <cellStyle name="표준 2 112 2 4" xfId="15272"/>
    <cellStyle name="표준 2 112 2 4 2" xfId="24040"/>
    <cellStyle name="표준 2 112 2 5" xfId="17471"/>
    <cellStyle name="표준 2 112 2 6" xfId="26276"/>
    <cellStyle name="표준 2 112 2 7" xfId="5940"/>
    <cellStyle name="표준 2 112 3" xfId="2508"/>
    <cellStyle name="표준 2 112 3 2" xfId="18565"/>
    <cellStyle name="표준 2 112 3 3" xfId="27368"/>
    <cellStyle name="표준 2 112 3 4" xfId="7266"/>
    <cellStyle name="표준 2 112 4" xfId="11992"/>
    <cellStyle name="표준 2 112 4 2" xfId="20760"/>
    <cellStyle name="표준 2 112 5" xfId="14178"/>
    <cellStyle name="표준 2 112 5 2" xfId="22946"/>
    <cellStyle name="표준 2 112 6" xfId="16369"/>
    <cellStyle name="표준 2 112 7" xfId="25182"/>
    <cellStyle name="표준 2 112 8" xfId="4846"/>
    <cellStyle name="표준 2 113" xfId="851"/>
    <cellStyle name="표준 2 113 2" xfId="3614"/>
    <cellStyle name="표준 2 113 2 2" xfId="8361"/>
    <cellStyle name="표준 2 113 2 2 2" xfId="19660"/>
    <cellStyle name="표준 2 113 2 2 3" xfId="28463"/>
    <cellStyle name="표준 2 113 2 3" xfId="13087"/>
    <cellStyle name="표준 2 113 2 3 2" xfId="21855"/>
    <cellStyle name="표준 2 113 2 4" xfId="15273"/>
    <cellStyle name="표준 2 113 2 4 2" xfId="24041"/>
    <cellStyle name="표준 2 113 2 5" xfId="17472"/>
    <cellStyle name="표준 2 113 2 6" xfId="26277"/>
    <cellStyle name="표준 2 113 2 7" xfId="5941"/>
    <cellStyle name="표준 2 113 3" xfId="2509"/>
    <cellStyle name="표준 2 113 3 2" xfId="18566"/>
    <cellStyle name="표준 2 113 3 3" xfId="27369"/>
    <cellStyle name="표준 2 113 3 4" xfId="7267"/>
    <cellStyle name="표준 2 113 4" xfId="11993"/>
    <cellStyle name="표준 2 113 4 2" xfId="20761"/>
    <cellStyle name="표준 2 113 5" xfId="14179"/>
    <cellStyle name="표준 2 113 5 2" xfId="22947"/>
    <cellStyle name="표준 2 113 6" xfId="16370"/>
    <cellStyle name="표준 2 113 7" xfId="25183"/>
    <cellStyle name="표준 2 113 8" xfId="4847"/>
    <cellStyle name="표준 2 114" xfId="854"/>
    <cellStyle name="표준 2 114 2" xfId="3615"/>
    <cellStyle name="표준 2 114 2 2" xfId="8362"/>
    <cellStyle name="표준 2 114 2 2 2" xfId="19661"/>
    <cellStyle name="표준 2 114 2 2 3" xfId="28464"/>
    <cellStyle name="표준 2 114 2 3" xfId="13088"/>
    <cellStyle name="표준 2 114 2 3 2" xfId="21856"/>
    <cellStyle name="표준 2 114 2 4" xfId="15274"/>
    <cellStyle name="표준 2 114 2 4 2" xfId="24042"/>
    <cellStyle name="표준 2 114 2 5" xfId="17473"/>
    <cellStyle name="표준 2 114 2 6" xfId="26278"/>
    <cellStyle name="표준 2 114 2 7" xfId="5942"/>
    <cellStyle name="표준 2 114 3" xfId="2510"/>
    <cellStyle name="표준 2 114 3 2" xfId="18567"/>
    <cellStyle name="표준 2 114 3 3" xfId="27370"/>
    <cellStyle name="표준 2 114 3 4" xfId="7268"/>
    <cellStyle name="표준 2 114 4" xfId="11994"/>
    <cellStyle name="표준 2 114 4 2" xfId="20762"/>
    <cellStyle name="표준 2 114 5" xfId="14180"/>
    <cellStyle name="표준 2 114 5 2" xfId="22948"/>
    <cellStyle name="표준 2 114 6" xfId="16371"/>
    <cellStyle name="표준 2 114 7" xfId="25184"/>
    <cellStyle name="표준 2 114 8" xfId="4848"/>
    <cellStyle name="표준 2 115" xfId="857"/>
    <cellStyle name="표준 2 115 2" xfId="3616"/>
    <cellStyle name="표준 2 115 2 2" xfId="8363"/>
    <cellStyle name="표준 2 115 2 2 2" xfId="19662"/>
    <cellStyle name="표준 2 115 2 2 3" xfId="28465"/>
    <cellStyle name="표준 2 115 2 3" xfId="13089"/>
    <cellStyle name="표준 2 115 2 3 2" xfId="21857"/>
    <cellStyle name="표준 2 115 2 4" xfId="15275"/>
    <cellStyle name="표준 2 115 2 4 2" xfId="24043"/>
    <cellStyle name="표준 2 115 2 5" xfId="17474"/>
    <cellStyle name="표준 2 115 2 6" xfId="26279"/>
    <cellStyle name="표준 2 115 2 7" xfId="5943"/>
    <cellStyle name="표준 2 115 3" xfId="2511"/>
    <cellStyle name="표준 2 115 3 2" xfId="18568"/>
    <cellStyle name="표준 2 115 3 3" xfId="27371"/>
    <cellStyle name="표준 2 115 3 4" xfId="7269"/>
    <cellStyle name="표준 2 115 4" xfId="11995"/>
    <cellStyle name="표준 2 115 4 2" xfId="20763"/>
    <cellStyle name="표준 2 115 5" xfId="14181"/>
    <cellStyle name="표준 2 115 5 2" xfId="22949"/>
    <cellStyle name="표준 2 115 6" xfId="16372"/>
    <cellStyle name="표준 2 115 7" xfId="25185"/>
    <cellStyle name="표준 2 115 8" xfId="4849"/>
    <cellStyle name="표준 2 116" xfId="860"/>
    <cellStyle name="표준 2 116 2" xfId="3617"/>
    <cellStyle name="표준 2 116 2 2" xfId="8364"/>
    <cellStyle name="표준 2 116 2 2 2" xfId="19663"/>
    <cellStyle name="표준 2 116 2 2 3" xfId="28466"/>
    <cellStyle name="표준 2 116 2 3" xfId="13090"/>
    <cellStyle name="표준 2 116 2 3 2" xfId="21858"/>
    <cellStyle name="표준 2 116 2 4" xfId="15276"/>
    <cellStyle name="표준 2 116 2 4 2" xfId="24044"/>
    <cellStyle name="표준 2 116 2 5" xfId="17475"/>
    <cellStyle name="표준 2 116 2 6" xfId="26280"/>
    <cellStyle name="표준 2 116 2 7" xfId="5944"/>
    <cellStyle name="표준 2 116 3" xfId="2512"/>
    <cellStyle name="표준 2 116 3 2" xfId="18569"/>
    <cellStyle name="표준 2 116 3 3" xfId="27372"/>
    <cellStyle name="표준 2 116 3 4" xfId="7270"/>
    <cellStyle name="표준 2 116 4" xfId="11996"/>
    <cellStyle name="표준 2 116 4 2" xfId="20764"/>
    <cellStyle name="표준 2 116 5" xfId="14182"/>
    <cellStyle name="표준 2 116 5 2" xfId="22950"/>
    <cellStyle name="표준 2 116 6" xfId="16373"/>
    <cellStyle name="표준 2 116 7" xfId="25186"/>
    <cellStyle name="표준 2 116 8" xfId="4850"/>
    <cellStyle name="표준 2 117" xfId="863"/>
    <cellStyle name="표준 2 117 2" xfId="3618"/>
    <cellStyle name="표준 2 117 2 2" xfId="8365"/>
    <cellStyle name="표준 2 117 2 2 2" xfId="19664"/>
    <cellStyle name="표준 2 117 2 2 3" xfId="28467"/>
    <cellStyle name="표준 2 117 2 3" xfId="13091"/>
    <cellStyle name="표준 2 117 2 3 2" xfId="21859"/>
    <cellStyle name="표준 2 117 2 4" xfId="15277"/>
    <cellStyle name="표준 2 117 2 4 2" xfId="24045"/>
    <cellStyle name="표준 2 117 2 5" xfId="17476"/>
    <cellStyle name="표준 2 117 2 6" xfId="26281"/>
    <cellStyle name="표준 2 117 2 7" xfId="5945"/>
    <cellStyle name="표준 2 117 3" xfId="2513"/>
    <cellStyle name="표준 2 117 3 2" xfId="18570"/>
    <cellStyle name="표준 2 117 3 3" xfId="27373"/>
    <cellStyle name="표준 2 117 3 4" xfId="7271"/>
    <cellStyle name="표준 2 117 4" xfId="11997"/>
    <cellStyle name="표준 2 117 4 2" xfId="20765"/>
    <cellStyle name="표준 2 117 5" xfId="14183"/>
    <cellStyle name="표준 2 117 5 2" xfId="22951"/>
    <cellStyle name="표준 2 117 6" xfId="16374"/>
    <cellStyle name="표준 2 117 7" xfId="25187"/>
    <cellStyle name="표준 2 117 8" xfId="4851"/>
    <cellStyle name="표준 2 118" xfId="866"/>
    <cellStyle name="표준 2 118 2" xfId="3619"/>
    <cellStyle name="표준 2 118 2 2" xfId="8366"/>
    <cellStyle name="표준 2 118 2 2 2" xfId="19665"/>
    <cellStyle name="표준 2 118 2 2 3" xfId="28468"/>
    <cellStyle name="표준 2 118 2 3" xfId="13092"/>
    <cellStyle name="표준 2 118 2 3 2" xfId="21860"/>
    <cellStyle name="표준 2 118 2 4" xfId="15278"/>
    <cellStyle name="표준 2 118 2 4 2" xfId="24046"/>
    <cellStyle name="표준 2 118 2 5" xfId="17477"/>
    <cellStyle name="표준 2 118 2 6" xfId="26282"/>
    <cellStyle name="표준 2 118 2 7" xfId="5946"/>
    <cellStyle name="표준 2 118 3" xfId="2514"/>
    <cellStyle name="표준 2 118 3 2" xfId="18571"/>
    <cellStyle name="표준 2 118 3 3" xfId="27374"/>
    <cellStyle name="표준 2 118 3 4" xfId="7272"/>
    <cellStyle name="표준 2 118 4" xfId="11998"/>
    <cellStyle name="표준 2 118 4 2" xfId="20766"/>
    <cellStyle name="표준 2 118 5" xfId="14184"/>
    <cellStyle name="표준 2 118 5 2" xfId="22952"/>
    <cellStyle name="표준 2 118 6" xfId="16375"/>
    <cellStyle name="표준 2 118 7" xfId="25188"/>
    <cellStyle name="표준 2 118 8" xfId="4852"/>
    <cellStyle name="표준 2 119" xfId="869"/>
    <cellStyle name="표준 2 119 2" xfId="3620"/>
    <cellStyle name="표준 2 119 2 2" xfId="8367"/>
    <cellStyle name="표준 2 119 2 2 2" xfId="19666"/>
    <cellStyle name="표준 2 119 2 2 3" xfId="28469"/>
    <cellStyle name="표준 2 119 2 3" xfId="13093"/>
    <cellStyle name="표준 2 119 2 3 2" xfId="21861"/>
    <cellStyle name="표준 2 119 2 4" xfId="15279"/>
    <cellStyle name="표준 2 119 2 4 2" xfId="24047"/>
    <cellStyle name="표준 2 119 2 5" xfId="17478"/>
    <cellStyle name="표준 2 119 2 6" xfId="26283"/>
    <cellStyle name="표준 2 119 2 7" xfId="5947"/>
    <cellStyle name="표준 2 119 3" xfId="2515"/>
    <cellStyle name="표준 2 119 3 2" xfId="18572"/>
    <cellStyle name="표준 2 119 3 3" xfId="27375"/>
    <cellStyle name="표준 2 119 3 4" xfId="7273"/>
    <cellStyle name="표준 2 119 4" xfId="11999"/>
    <cellStyle name="표준 2 119 4 2" xfId="20767"/>
    <cellStyle name="표준 2 119 5" xfId="14185"/>
    <cellStyle name="표준 2 119 5 2" xfId="22953"/>
    <cellStyle name="표준 2 119 6" xfId="16376"/>
    <cellStyle name="표준 2 119 7" xfId="25189"/>
    <cellStyle name="표준 2 119 8" xfId="4853"/>
    <cellStyle name="표준 2 12" xfId="583"/>
    <cellStyle name="표준 2 12 2" xfId="3506"/>
    <cellStyle name="표준 2 12 2 2" xfId="8259"/>
    <cellStyle name="표준 2 12 2 2 2" xfId="19558"/>
    <cellStyle name="표준 2 12 2 2 3" xfId="28361"/>
    <cellStyle name="표준 2 12 2 3" xfId="12985"/>
    <cellStyle name="표준 2 12 2 3 2" xfId="21753"/>
    <cellStyle name="표준 2 12 2 4" xfId="15171"/>
    <cellStyle name="표준 2 12 2 4 2" xfId="23939"/>
    <cellStyle name="표준 2 12 2 5" xfId="17370"/>
    <cellStyle name="표준 2 12 2 6" xfId="26175"/>
    <cellStyle name="표준 2 12 2 7" xfId="5839"/>
    <cellStyle name="표준 2 12 3" xfId="2407"/>
    <cellStyle name="표준 2 12 3 2" xfId="27267"/>
    <cellStyle name="표준 2 12 3 3" xfId="9051"/>
    <cellStyle name="표준 2 12 4" xfId="7165"/>
    <cellStyle name="표준 2 12 4 2" xfId="18464"/>
    <cellStyle name="표준 2 12 5" xfId="11891"/>
    <cellStyle name="표준 2 12 5 2" xfId="20659"/>
    <cellStyle name="표준 2 12 6" xfId="14077"/>
    <cellStyle name="표준 2 12 6 2" xfId="22845"/>
    <cellStyle name="표준 2 12 7" xfId="16264"/>
    <cellStyle name="표준 2 12 8" xfId="25081"/>
    <cellStyle name="표준 2 12 9" xfId="4745"/>
    <cellStyle name="표준 2 120" xfId="872"/>
    <cellStyle name="표준 2 120 2" xfId="3621"/>
    <cellStyle name="표준 2 120 2 2" xfId="8368"/>
    <cellStyle name="표준 2 120 2 2 2" xfId="19667"/>
    <cellStyle name="표준 2 120 2 2 3" xfId="28470"/>
    <cellStyle name="표준 2 120 2 3" xfId="13094"/>
    <cellStyle name="표준 2 120 2 3 2" xfId="21862"/>
    <cellStyle name="표준 2 120 2 4" xfId="15280"/>
    <cellStyle name="표준 2 120 2 4 2" xfId="24048"/>
    <cellStyle name="표준 2 120 2 5" xfId="17479"/>
    <cellStyle name="표준 2 120 2 6" xfId="26284"/>
    <cellStyle name="표준 2 120 2 7" xfId="5948"/>
    <cellStyle name="표준 2 120 3" xfId="2516"/>
    <cellStyle name="표준 2 120 3 2" xfId="18573"/>
    <cellStyle name="표준 2 120 3 3" xfId="27376"/>
    <cellStyle name="표준 2 120 3 4" xfId="7274"/>
    <cellStyle name="표준 2 120 4" xfId="12000"/>
    <cellStyle name="표준 2 120 4 2" xfId="20768"/>
    <cellStyle name="표준 2 120 5" xfId="14186"/>
    <cellStyle name="표준 2 120 5 2" xfId="22954"/>
    <cellStyle name="표준 2 120 6" xfId="16377"/>
    <cellStyle name="표준 2 120 7" xfId="25190"/>
    <cellStyle name="표준 2 120 8" xfId="4854"/>
    <cellStyle name="표준 2 121" xfId="875"/>
    <cellStyle name="표준 2 121 2" xfId="3622"/>
    <cellStyle name="표준 2 121 2 2" xfId="8369"/>
    <cellStyle name="표준 2 121 2 2 2" xfId="19668"/>
    <cellStyle name="표준 2 121 2 2 3" xfId="28471"/>
    <cellStyle name="표준 2 121 2 3" xfId="13095"/>
    <cellStyle name="표준 2 121 2 3 2" xfId="21863"/>
    <cellStyle name="표준 2 121 2 4" xfId="15281"/>
    <cellStyle name="표준 2 121 2 4 2" xfId="24049"/>
    <cellStyle name="표준 2 121 2 5" xfId="17480"/>
    <cellStyle name="표준 2 121 2 6" xfId="26285"/>
    <cellStyle name="표준 2 121 2 7" xfId="5949"/>
    <cellStyle name="표준 2 121 3" xfId="2517"/>
    <cellStyle name="표준 2 121 3 2" xfId="18574"/>
    <cellStyle name="표준 2 121 3 3" xfId="27377"/>
    <cellStyle name="표준 2 121 3 4" xfId="7275"/>
    <cellStyle name="표준 2 121 4" xfId="12001"/>
    <cellStyle name="표준 2 121 4 2" xfId="20769"/>
    <cellStyle name="표준 2 121 5" xfId="14187"/>
    <cellStyle name="표준 2 121 5 2" xfId="22955"/>
    <cellStyle name="표준 2 121 6" xfId="16378"/>
    <cellStyle name="표준 2 121 7" xfId="25191"/>
    <cellStyle name="표준 2 121 8" xfId="4855"/>
    <cellStyle name="표준 2 122" xfId="878"/>
    <cellStyle name="표준 2 122 2" xfId="3623"/>
    <cellStyle name="표준 2 122 2 2" xfId="8370"/>
    <cellStyle name="표준 2 122 2 2 2" xfId="19669"/>
    <cellStyle name="표준 2 122 2 2 3" xfId="28472"/>
    <cellStyle name="표준 2 122 2 3" xfId="13096"/>
    <cellStyle name="표준 2 122 2 3 2" xfId="21864"/>
    <cellStyle name="표준 2 122 2 4" xfId="15282"/>
    <cellStyle name="표준 2 122 2 4 2" xfId="24050"/>
    <cellStyle name="표준 2 122 2 5" xfId="17481"/>
    <cellStyle name="표준 2 122 2 6" xfId="26286"/>
    <cellStyle name="표준 2 122 2 7" xfId="5950"/>
    <cellStyle name="표준 2 122 3" xfId="2518"/>
    <cellStyle name="표준 2 122 3 2" xfId="18575"/>
    <cellStyle name="표준 2 122 3 3" xfId="27378"/>
    <cellStyle name="표준 2 122 3 4" xfId="7276"/>
    <cellStyle name="표준 2 122 4" xfId="12002"/>
    <cellStyle name="표준 2 122 4 2" xfId="20770"/>
    <cellStyle name="표준 2 122 5" xfId="14188"/>
    <cellStyle name="표준 2 122 5 2" xfId="22956"/>
    <cellStyle name="표준 2 122 6" xfId="16379"/>
    <cellStyle name="표준 2 122 7" xfId="25192"/>
    <cellStyle name="표준 2 122 8" xfId="4856"/>
    <cellStyle name="표준 2 123" xfId="881"/>
    <cellStyle name="표준 2 123 2" xfId="3624"/>
    <cellStyle name="표준 2 123 2 2" xfId="8371"/>
    <cellStyle name="표준 2 123 2 2 2" xfId="19670"/>
    <cellStyle name="표준 2 123 2 2 3" xfId="28473"/>
    <cellStyle name="표준 2 123 2 3" xfId="13097"/>
    <cellStyle name="표준 2 123 2 3 2" xfId="21865"/>
    <cellStyle name="표준 2 123 2 4" xfId="15283"/>
    <cellStyle name="표준 2 123 2 4 2" xfId="24051"/>
    <cellStyle name="표준 2 123 2 5" xfId="17482"/>
    <cellStyle name="표준 2 123 2 6" xfId="26287"/>
    <cellStyle name="표준 2 123 2 7" xfId="5951"/>
    <cellStyle name="표준 2 123 3" xfId="2519"/>
    <cellStyle name="표준 2 123 3 2" xfId="18576"/>
    <cellStyle name="표준 2 123 3 3" xfId="27379"/>
    <cellStyle name="표준 2 123 3 4" xfId="7277"/>
    <cellStyle name="표준 2 123 4" xfId="12003"/>
    <cellStyle name="표준 2 123 4 2" xfId="20771"/>
    <cellStyle name="표준 2 123 5" xfId="14189"/>
    <cellStyle name="표준 2 123 5 2" xfId="22957"/>
    <cellStyle name="표준 2 123 6" xfId="16380"/>
    <cellStyle name="표준 2 123 7" xfId="25193"/>
    <cellStyle name="표준 2 123 8" xfId="4857"/>
    <cellStyle name="표준 2 124" xfId="884"/>
    <cellStyle name="표준 2 124 2" xfId="3625"/>
    <cellStyle name="표준 2 124 2 2" xfId="8372"/>
    <cellStyle name="표준 2 124 2 2 2" xfId="19671"/>
    <cellStyle name="표준 2 124 2 2 3" xfId="28474"/>
    <cellStyle name="표준 2 124 2 3" xfId="13098"/>
    <cellStyle name="표준 2 124 2 3 2" xfId="21866"/>
    <cellStyle name="표준 2 124 2 4" xfId="15284"/>
    <cellStyle name="표준 2 124 2 4 2" xfId="24052"/>
    <cellStyle name="표준 2 124 2 5" xfId="17483"/>
    <cellStyle name="표준 2 124 2 6" xfId="26288"/>
    <cellStyle name="표준 2 124 2 7" xfId="5952"/>
    <cellStyle name="표준 2 124 3" xfId="2520"/>
    <cellStyle name="표준 2 124 3 2" xfId="18577"/>
    <cellStyle name="표준 2 124 3 3" xfId="27380"/>
    <cellStyle name="표준 2 124 3 4" xfId="7278"/>
    <cellStyle name="표준 2 124 4" xfId="12004"/>
    <cellStyle name="표준 2 124 4 2" xfId="20772"/>
    <cellStyle name="표준 2 124 5" xfId="14190"/>
    <cellStyle name="표준 2 124 5 2" xfId="22958"/>
    <cellStyle name="표준 2 124 6" xfId="16381"/>
    <cellStyle name="표준 2 124 7" xfId="25194"/>
    <cellStyle name="표준 2 124 8" xfId="4858"/>
    <cellStyle name="표준 2 125" xfId="887"/>
    <cellStyle name="표준 2 125 2" xfId="3626"/>
    <cellStyle name="표준 2 125 2 2" xfId="8373"/>
    <cellStyle name="표준 2 125 2 2 2" xfId="19672"/>
    <cellStyle name="표준 2 125 2 2 3" xfId="28475"/>
    <cellStyle name="표준 2 125 2 3" xfId="13099"/>
    <cellStyle name="표준 2 125 2 3 2" xfId="21867"/>
    <cellStyle name="표준 2 125 2 4" xfId="15285"/>
    <cellStyle name="표준 2 125 2 4 2" xfId="24053"/>
    <cellStyle name="표준 2 125 2 5" xfId="17484"/>
    <cellStyle name="표준 2 125 2 6" xfId="26289"/>
    <cellStyle name="표준 2 125 2 7" xfId="5953"/>
    <cellStyle name="표준 2 125 3" xfId="2521"/>
    <cellStyle name="표준 2 125 3 2" xfId="18578"/>
    <cellStyle name="표준 2 125 3 3" xfId="27381"/>
    <cellStyle name="표준 2 125 3 4" xfId="7279"/>
    <cellStyle name="표준 2 125 4" xfId="12005"/>
    <cellStyle name="표준 2 125 4 2" xfId="20773"/>
    <cellStyle name="표준 2 125 5" xfId="14191"/>
    <cellStyle name="표준 2 125 5 2" xfId="22959"/>
    <cellStyle name="표준 2 125 6" xfId="16382"/>
    <cellStyle name="표준 2 125 7" xfId="25195"/>
    <cellStyle name="표준 2 125 8" xfId="4859"/>
    <cellStyle name="표준 2 126" xfId="890"/>
    <cellStyle name="표준 2 126 2" xfId="3627"/>
    <cellStyle name="표준 2 126 2 2" xfId="8374"/>
    <cellStyle name="표준 2 126 2 2 2" xfId="19673"/>
    <cellStyle name="표준 2 126 2 2 3" xfId="28476"/>
    <cellStyle name="표준 2 126 2 3" xfId="13100"/>
    <cellStyle name="표준 2 126 2 3 2" xfId="21868"/>
    <cellStyle name="표준 2 126 2 4" xfId="15286"/>
    <cellStyle name="표준 2 126 2 4 2" xfId="24054"/>
    <cellStyle name="표준 2 126 2 5" xfId="17485"/>
    <cellStyle name="표준 2 126 2 6" xfId="26290"/>
    <cellStyle name="표준 2 126 2 7" xfId="5954"/>
    <cellStyle name="표준 2 126 3" xfId="2522"/>
    <cellStyle name="표준 2 126 3 2" xfId="18579"/>
    <cellStyle name="표준 2 126 3 3" xfId="27382"/>
    <cellStyle name="표준 2 126 3 4" xfId="7280"/>
    <cellStyle name="표준 2 126 4" xfId="12006"/>
    <cellStyle name="표준 2 126 4 2" xfId="20774"/>
    <cellStyle name="표준 2 126 5" xfId="14192"/>
    <cellStyle name="표준 2 126 5 2" xfId="22960"/>
    <cellStyle name="표준 2 126 6" xfId="16383"/>
    <cellStyle name="표준 2 126 7" xfId="25196"/>
    <cellStyle name="표준 2 126 8" xfId="4860"/>
    <cellStyle name="표준 2 127" xfId="893"/>
    <cellStyle name="표준 2 127 2" xfId="3628"/>
    <cellStyle name="표준 2 127 2 2" xfId="8375"/>
    <cellStyle name="표준 2 127 2 2 2" xfId="19674"/>
    <cellStyle name="표준 2 127 2 2 3" xfId="28477"/>
    <cellStyle name="표준 2 127 2 3" xfId="13101"/>
    <cellStyle name="표준 2 127 2 3 2" xfId="21869"/>
    <cellStyle name="표준 2 127 2 4" xfId="15287"/>
    <cellStyle name="표준 2 127 2 4 2" xfId="24055"/>
    <cellStyle name="표준 2 127 2 5" xfId="17486"/>
    <cellStyle name="표준 2 127 2 6" xfId="26291"/>
    <cellStyle name="표준 2 127 2 7" xfId="5955"/>
    <cellStyle name="표준 2 127 3" xfId="2523"/>
    <cellStyle name="표준 2 127 3 2" xfId="18580"/>
    <cellStyle name="표준 2 127 3 3" xfId="27383"/>
    <cellStyle name="표준 2 127 3 4" xfId="7281"/>
    <cellStyle name="표준 2 127 4" xfId="12007"/>
    <cellStyle name="표준 2 127 4 2" xfId="20775"/>
    <cellStyle name="표준 2 127 5" xfId="14193"/>
    <cellStyle name="표준 2 127 5 2" xfId="22961"/>
    <cellStyle name="표준 2 127 6" xfId="16384"/>
    <cellStyle name="표준 2 127 7" xfId="25197"/>
    <cellStyle name="표준 2 127 8" xfId="4861"/>
    <cellStyle name="표준 2 128" xfId="896"/>
    <cellStyle name="표준 2 128 2" xfId="3629"/>
    <cellStyle name="표준 2 128 2 2" xfId="8376"/>
    <cellStyle name="표준 2 128 2 2 2" xfId="19675"/>
    <cellStyle name="표준 2 128 2 2 3" xfId="28478"/>
    <cellStyle name="표준 2 128 2 3" xfId="13102"/>
    <cellStyle name="표준 2 128 2 3 2" xfId="21870"/>
    <cellStyle name="표준 2 128 2 4" xfId="15288"/>
    <cellStyle name="표준 2 128 2 4 2" xfId="24056"/>
    <cellStyle name="표준 2 128 2 5" xfId="17487"/>
    <cellStyle name="표준 2 128 2 6" xfId="26292"/>
    <cellStyle name="표준 2 128 2 7" xfId="5956"/>
    <cellStyle name="표준 2 128 3" xfId="2524"/>
    <cellStyle name="표준 2 128 3 2" xfId="18581"/>
    <cellStyle name="표준 2 128 3 3" xfId="27384"/>
    <cellStyle name="표준 2 128 3 4" xfId="7282"/>
    <cellStyle name="표준 2 128 4" xfId="12008"/>
    <cellStyle name="표준 2 128 4 2" xfId="20776"/>
    <cellStyle name="표준 2 128 5" xfId="14194"/>
    <cellStyle name="표준 2 128 5 2" xfId="22962"/>
    <cellStyle name="표준 2 128 6" xfId="16385"/>
    <cellStyle name="표준 2 128 7" xfId="25198"/>
    <cellStyle name="표준 2 128 8" xfId="4862"/>
    <cellStyle name="표준 2 129" xfId="899"/>
    <cellStyle name="표준 2 129 2" xfId="3630"/>
    <cellStyle name="표준 2 129 2 2" xfId="8377"/>
    <cellStyle name="표준 2 129 2 2 2" xfId="19676"/>
    <cellStyle name="표준 2 129 2 2 3" xfId="28479"/>
    <cellStyle name="표준 2 129 2 3" xfId="13103"/>
    <cellStyle name="표준 2 129 2 3 2" xfId="21871"/>
    <cellStyle name="표준 2 129 2 4" xfId="15289"/>
    <cellStyle name="표준 2 129 2 4 2" xfId="24057"/>
    <cellStyle name="표준 2 129 2 5" xfId="17488"/>
    <cellStyle name="표준 2 129 2 6" xfId="26293"/>
    <cellStyle name="표준 2 129 2 7" xfId="5957"/>
    <cellStyle name="표준 2 129 3" xfId="2525"/>
    <cellStyle name="표준 2 129 3 2" xfId="18582"/>
    <cellStyle name="표준 2 129 3 3" xfId="27385"/>
    <cellStyle name="표준 2 129 3 4" xfId="7283"/>
    <cellStyle name="표준 2 129 4" xfId="12009"/>
    <cellStyle name="표준 2 129 4 2" xfId="20777"/>
    <cellStyle name="표준 2 129 5" xfId="14195"/>
    <cellStyle name="표준 2 129 5 2" xfId="22963"/>
    <cellStyle name="표준 2 129 6" xfId="16386"/>
    <cellStyle name="표준 2 129 7" xfId="25199"/>
    <cellStyle name="표준 2 129 8" xfId="4863"/>
    <cellStyle name="표준 2 13" xfId="585"/>
    <cellStyle name="표준 2 13 2" xfId="3507"/>
    <cellStyle name="표준 2 13 2 2" xfId="8260"/>
    <cellStyle name="표준 2 13 2 2 2" xfId="19559"/>
    <cellStyle name="표준 2 13 2 2 3" xfId="28362"/>
    <cellStyle name="표준 2 13 2 3" xfId="12986"/>
    <cellStyle name="표준 2 13 2 3 2" xfId="21754"/>
    <cellStyle name="표준 2 13 2 4" xfId="15172"/>
    <cellStyle name="표준 2 13 2 4 2" xfId="23940"/>
    <cellStyle name="표준 2 13 2 5" xfId="17371"/>
    <cellStyle name="표준 2 13 2 6" xfId="26176"/>
    <cellStyle name="표준 2 13 2 7" xfId="5840"/>
    <cellStyle name="표준 2 13 3" xfId="2408"/>
    <cellStyle name="표준 2 13 3 2" xfId="27268"/>
    <cellStyle name="표준 2 13 3 3" xfId="9052"/>
    <cellStyle name="표준 2 13 4" xfId="7166"/>
    <cellStyle name="표준 2 13 4 2" xfId="18465"/>
    <cellStyle name="표준 2 13 5" xfId="11892"/>
    <cellStyle name="표준 2 13 5 2" xfId="20660"/>
    <cellStyle name="표준 2 13 6" xfId="14078"/>
    <cellStyle name="표준 2 13 6 2" xfId="22846"/>
    <cellStyle name="표준 2 13 7" xfId="16265"/>
    <cellStyle name="표준 2 13 8" xfId="25082"/>
    <cellStyle name="표준 2 13 9" xfId="4746"/>
    <cellStyle name="표준 2 130" xfId="902"/>
    <cellStyle name="표준 2 130 2" xfId="3631"/>
    <cellStyle name="표준 2 130 2 2" xfId="8378"/>
    <cellStyle name="표준 2 130 2 2 2" xfId="19677"/>
    <cellStyle name="표준 2 130 2 2 3" xfId="28480"/>
    <cellStyle name="표준 2 130 2 3" xfId="13104"/>
    <cellStyle name="표준 2 130 2 3 2" xfId="21872"/>
    <cellStyle name="표준 2 130 2 4" xfId="15290"/>
    <cellStyle name="표준 2 130 2 4 2" xfId="24058"/>
    <cellStyle name="표준 2 130 2 5" xfId="17489"/>
    <cellStyle name="표준 2 130 2 6" xfId="26294"/>
    <cellStyle name="표준 2 130 2 7" xfId="5958"/>
    <cellStyle name="표준 2 130 3" xfId="2526"/>
    <cellStyle name="표준 2 130 3 2" xfId="18583"/>
    <cellStyle name="표준 2 130 3 3" xfId="27386"/>
    <cellStyle name="표준 2 130 3 4" xfId="7284"/>
    <cellStyle name="표준 2 130 4" xfId="12010"/>
    <cellStyle name="표준 2 130 4 2" xfId="20778"/>
    <cellStyle name="표준 2 130 5" xfId="14196"/>
    <cellStyle name="표준 2 130 5 2" xfId="22964"/>
    <cellStyle name="표준 2 130 6" xfId="16387"/>
    <cellStyle name="표준 2 130 7" xfId="25200"/>
    <cellStyle name="표준 2 130 8" xfId="4864"/>
    <cellStyle name="표준 2 131" xfId="913"/>
    <cellStyle name="표준 2 131 2" xfId="3632"/>
    <cellStyle name="표준 2 131 2 2" xfId="8379"/>
    <cellStyle name="표준 2 131 2 2 2" xfId="19678"/>
    <cellStyle name="표준 2 131 2 2 3" xfId="28481"/>
    <cellStyle name="표준 2 131 2 3" xfId="13105"/>
    <cellStyle name="표준 2 131 2 3 2" xfId="21873"/>
    <cellStyle name="표준 2 131 2 4" xfId="15291"/>
    <cellStyle name="표준 2 131 2 4 2" xfId="24059"/>
    <cellStyle name="표준 2 131 2 5" xfId="17490"/>
    <cellStyle name="표준 2 131 2 6" xfId="26295"/>
    <cellStyle name="표준 2 131 2 7" xfId="5959"/>
    <cellStyle name="표준 2 131 3" xfId="2527"/>
    <cellStyle name="표준 2 131 3 2" xfId="18584"/>
    <cellStyle name="표준 2 131 3 3" xfId="27387"/>
    <cellStyle name="표준 2 131 3 4" xfId="7285"/>
    <cellStyle name="표준 2 131 4" xfId="12011"/>
    <cellStyle name="표준 2 131 4 2" xfId="20779"/>
    <cellStyle name="표준 2 131 5" xfId="14197"/>
    <cellStyle name="표준 2 131 5 2" xfId="22965"/>
    <cellStyle name="표준 2 131 6" xfId="16388"/>
    <cellStyle name="표준 2 131 7" xfId="25201"/>
    <cellStyle name="표준 2 131 8" xfId="4865"/>
    <cellStyle name="표준 2 132" xfId="914"/>
    <cellStyle name="표준 2 132 2" xfId="3633"/>
    <cellStyle name="표준 2 132 2 2" xfId="8380"/>
    <cellStyle name="표준 2 132 2 2 2" xfId="19679"/>
    <cellStyle name="표준 2 132 2 2 3" xfId="28482"/>
    <cellStyle name="표준 2 132 2 3" xfId="13106"/>
    <cellStyle name="표준 2 132 2 3 2" xfId="21874"/>
    <cellStyle name="표준 2 132 2 4" xfId="15292"/>
    <cellStyle name="표준 2 132 2 4 2" xfId="24060"/>
    <cellStyle name="표준 2 132 2 5" xfId="17491"/>
    <cellStyle name="표준 2 132 2 6" xfId="26296"/>
    <cellStyle name="표준 2 132 2 7" xfId="5960"/>
    <cellStyle name="표준 2 132 3" xfId="2528"/>
    <cellStyle name="표준 2 132 3 2" xfId="18585"/>
    <cellStyle name="표준 2 132 3 3" xfId="27388"/>
    <cellStyle name="표준 2 132 3 4" xfId="7286"/>
    <cellStyle name="표준 2 132 4" xfId="12012"/>
    <cellStyle name="표준 2 132 4 2" xfId="20780"/>
    <cellStyle name="표준 2 132 5" xfId="14198"/>
    <cellStyle name="표준 2 132 5 2" xfId="22966"/>
    <cellStyle name="표준 2 132 6" xfId="16389"/>
    <cellStyle name="표준 2 132 7" xfId="25202"/>
    <cellStyle name="표준 2 132 8" xfId="4866"/>
    <cellStyle name="표준 2 133" xfId="919"/>
    <cellStyle name="표준 2 133 2" xfId="3634"/>
    <cellStyle name="표준 2 133 2 2" xfId="8381"/>
    <cellStyle name="표준 2 133 2 2 2" xfId="19680"/>
    <cellStyle name="표준 2 133 2 2 3" xfId="28483"/>
    <cellStyle name="표준 2 133 2 3" xfId="13107"/>
    <cellStyle name="표준 2 133 2 3 2" xfId="21875"/>
    <cellStyle name="표준 2 133 2 4" xfId="15293"/>
    <cellStyle name="표준 2 133 2 4 2" xfId="24061"/>
    <cellStyle name="표준 2 133 2 5" xfId="17492"/>
    <cellStyle name="표준 2 133 2 6" xfId="26297"/>
    <cellStyle name="표준 2 133 2 7" xfId="5961"/>
    <cellStyle name="표준 2 133 3" xfId="2529"/>
    <cellStyle name="표준 2 133 3 2" xfId="18586"/>
    <cellStyle name="표준 2 133 3 3" xfId="27389"/>
    <cellStyle name="표준 2 133 3 4" xfId="7287"/>
    <cellStyle name="표준 2 133 4" xfId="12013"/>
    <cellStyle name="표준 2 133 4 2" xfId="20781"/>
    <cellStyle name="표준 2 133 5" xfId="14199"/>
    <cellStyle name="표준 2 133 5 2" xfId="22967"/>
    <cellStyle name="표준 2 133 6" xfId="16390"/>
    <cellStyle name="표준 2 133 7" xfId="25203"/>
    <cellStyle name="표준 2 133 8" xfId="4867"/>
    <cellStyle name="표준 2 134" xfId="921"/>
    <cellStyle name="표준 2 134 2" xfId="3636"/>
    <cellStyle name="표준 2 134 2 2" xfId="8383"/>
    <cellStyle name="표준 2 134 2 2 2" xfId="19682"/>
    <cellStyle name="표준 2 134 2 2 3" xfId="28485"/>
    <cellStyle name="표준 2 134 2 3" xfId="13109"/>
    <cellStyle name="표준 2 134 2 3 2" xfId="21877"/>
    <cellStyle name="표준 2 134 2 4" xfId="15295"/>
    <cellStyle name="표준 2 134 2 4 2" xfId="24063"/>
    <cellStyle name="표준 2 134 2 5" xfId="17494"/>
    <cellStyle name="표준 2 134 2 6" xfId="26299"/>
    <cellStyle name="표준 2 134 2 7" xfId="5963"/>
    <cellStyle name="표준 2 134 3" xfId="2531"/>
    <cellStyle name="표준 2 134 3 2" xfId="18588"/>
    <cellStyle name="표준 2 134 3 3" xfId="27391"/>
    <cellStyle name="표준 2 134 3 4" xfId="7289"/>
    <cellStyle name="표준 2 134 4" xfId="12015"/>
    <cellStyle name="표준 2 134 4 2" xfId="20783"/>
    <cellStyle name="표준 2 134 5" xfId="14201"/>
    <cellStyle name="표준 2 134 5 2" xfId="22969"/>
    <cellStyle name="표준 2 134 6" xfId="16392"/>
    <cellStyle name="표준 2 134 7" xfId="25205"/>
    <cellStyle name="표준 2 134 8" xfId="4869"/>
    <cellStyle name="표준 2 135" xfId="920"/>
    <cellStyle name="표준 2 135 2" xfId="3635"/>
    <cellStyle name="표준 2 135 2 2" xfId="8382"/>
    <cellStyle name="표준 2 135 2 2 2" xfId="19681"/>
    <cellStyle name="표준 2 135 2 2 3" xfId="28484"/>
    <cellStyle name="표준 2 135 2 3" xfId="13108"/>
    <cellStyle name="표준 2 135 2 3 2" xfId="21876"/>
    <cellStyle name="표준 2 135 2 4" xfId="15294"/>
    <cellStyle name="표준 2 135 2 4 2" xfId="24062"/>
    <cellStyle name="표준 2 135 2 5" xfId="17493"/>
    <cellStyle name="표준 2 135 2 6" xfId="26298"/>
    <cellStyle name="표준 2 135 2 7" xfId="5962"/>
    <cellStyle name="표준 2 135 3" xfId="2530"/>
    <cellStyle name="표준 2 135 3 2" xfId="18587"/>
    <cellStyle name="표준 2 135 3 3" xfId="27390"/>
    <cellStyle name="표준 2 135 3 4" xfId="7288"/>
    <cellStyle name="표준 2 135 4" xfId="12014"/>
    <cellStyle name="표준 2 135 4 2" xfId="20782"/>
    <cellStyle name="표준 2 135 5" xfId="14200"/>
    <cellStyle name="표준 2 135 5 2" xfId="22968"/>
    <cellStyle name="표준 2 135 6" xfId="16391"/>
    <cellStyle name="표준 2 135 7" xfId="25204"/>
    <cellStyle name="표준 2 135 8" xfId="4868"/>
    <cellStyle name="표준 2 136" xfId="923"/>
    <cellStyle name="표준 2 136 2" xfId="3638"/>
    <cellStyle name="표준 2 136 2 2" xfId="8385"/>
    <cellStyle name="표준 2 136 2 2 2" xfId="19684"/>
    <cellStyle name="표준 2 136 2 2 3" xfId="28487"/>
    <cellStyle name="표준 2 136 2 3" xfId="13111"/>
    <cellStyle name="표준 2 136 2 3 2" xfId="21879"/>
    <cellStyle name="표준 2 136 2 4" xfId="15297"/>
    <cellStyle name="표준 2 136 2 4 2" xfId="24065"/>
    <cellStyle name="표준 2 136 2 5" xfId="17496"/>
    <cellStyle name="표준 2 136 2 6" xfId="26301"/>
    <cellStyle name="표준 2 136 2 7" xfId="5965"/>
    <cellStyle name="표준 2 136 3" xfId="2533"/>
    <cellStyle name="표준 2 136 3 2" xfId="18590"/>
    <cellStyle name="표준 2 136 3 3" xfId="27393"/>
    <cellStyle name="표준 2 136 3 4" xfId="7291"/>
    <cellStyle name="표준 2 136 4" xfId="12017"/>
    <cellStyle name="표준 2 136 4 2" xfId="20785"/>
    <cellStyle name="표준 2 136 5" xfId="14203"/>
    <cellStyle name="표준 2 136 5 2" xfId="22971"/>
    <cellStyle name="표준 2 136 6" xfId="16394"/>
    <cellStyle name="표준 2 136 7" xfId="25207"/>
    <cellStyle name="표준 2 136 8" xfId="4871"/>
    <cellStyle name="표준 2 137" xfId="922"/>
    <cellStyle name="표준 2 137 2" xfId="3637"/>
    <cellStyle name="표준 2 137 2 2" xfId="8384"/>
    <cellStyle name="표준 2 137 2 2 2" xfId="19683"/>
    <cellStyle name="표준 2 137 2 2 3" xfId="28486"/>
    <cellStyle name="표준 2 137 2 3" xfId="13110"/>
    <cellStyle name="표준 2 137 2 3 2" xfId="21878"/>
    <cellStyle name="표준 2 137 2 4" xfId="15296"/>
    <cellStyle name="표준 2 137 2 4 2" xfId="24064"/>
    <cellStyle name="표준 2 137 2 5" xfId="17495"/>
    <cellStyle name="표준 2 137 2 6" xfId="26300"/>
    <cellStyle name="표준 2 137 2 7" xfId="5964"/>
    <cellStyle name="표준 2 137 3" xfId="2532"/>
    <cellStyle name="표준 2 137 3 2" xfId="18589"/>
    <cellStyle name="표준 2 137 3 3" xfId="27392"/>
    <cellStyle name="표준 2 137 3 4" xfId="7290"/>
    <cellStyle name="표준 2 137 4" xfId="12016"/>
    <cellStyle name="표준 2 137 4 2" xfId="20784"/>
    <cellStyle name="표준 2 137 5" xfId="14202"/>
    <cellStyle name="표준 2 137 5 2" xfId="22970"/>
    <cellStyle name="표준 2 137 6" xfId="16393"/>
    <cellStyle name="표준 2 137 7" xfId="25206"/>
    <cellStyle name="표준 2 137 8" xfId="4870"/>
    <cellStyle name="표준 2 138" xfId="926"/>
    <cellStyle name="표준 2 138 2" xfId="3639"/>
    <cellStyle name="표준 2 138 2 2" xfId="8386"/>
    <cellStyle name="표준 2 138 2 2 2" xfId="19685"/>
    <cellStyle name="표준 2 138 2 2 3" xfId="28488"/>
    <cellStyle name="표준 2 138 2 3" xfId="13112"/>
    <cellStyle name="표준 2 138 2 3 2" xfId="21880"/>
    <cellStyle name="표준 2 138 2 4" xfId="15298"/>
    <cellStyle name="표준 2 138 2 4 2" xfId="24066"/>
    <cellStyle name="표준 2 138 2 5" xfId="17497"/>
    <cellStyle name="표준 2 138 2 6" xfId="26302"/>
    <cellStyle name="표준 2 138 2 7" xfId="5966"/>
    <cellStyle name="표준 2 138 3" xfId="2534"/>
    <cellStyle name="표준 2 138 3 2" xfId="18591"/>
    <cellStyle name="표준 2 138 3 3" xfId="27394"/>
    <cellStyle name="표준 2 138 3 4" xfId="7292"/>
    <cellStyle name="표준 2 138 4" xfId="12018"/>
    <cellStyle name="표준 2 138 4 2" xfId="20786"/>
    <cellStyle name="표준 2 138 5" xfId="14204"/>
    <cellStyle name="표준 2 138 5 2" xfId="22972"/>
    <cellStyle name="표준 2 138 6" xfId="16395"/>
    <cellStyle name="표준 2 138 7" xfId="25208"/>
    <cellStyle name="표준 2 138 8" xfId="4872"/>
    <cellStyle name="표준 2 139" xfId="929"/>
    <cellStyle name="표준 2 139 2" xfId="3640"/>
    <cellStyle name="표준 2 139 2 2" xfId="8387"/>
    <cellStyle name="표준 2 139 2 2 2" xfId="19686"/>
    <cellStyle name="표준 2 139 2 2 3" xfId="28489"/>
    <cellStyle name="표준 2 139 2 3" xfId="13113"/>
    <cellStyle name="표준 2 139 2 3 2" xfId="21881"/>
    <cellStyle name="표준 2 139 2 4" xfId="15299"/>
    <cellStyle name="표준 2 139 2 4 2" xfId="24067"/>
    <cellStyle name="표준 2 139 2 5" xfId="17498"/>
    <cellStyle name="표준 2 139 2 6" xfId="26303"/>
    <cellStyle name="표준 2 139 2 7" xfId="5967"/>
    <cellStyle name="표준 2 139 3" xfId="2535"/>
    <cellStyle name="표준 2 139 3 2" xfId="18592"/>
    <cellStyle name="표준 2 139 3 3" xfId="27395"/>
    <cellStyle name="표준 2 139 3 4" xfId="7293"/>
    <cellStyle name="표준 2 139 4" xfId="12019"/>
    <cellStyle name="표준 2 139 4 2" xfId="20787"/>
    <cellStyle name="표준 2 139 5" xfId="14205"/>
    <cellStyle name="표준 2 139 5 2" xfId="22973"/>
    <cellStyle name="표준 2 139 6" xfId="16396"/>
    <cellStyle name="표준 2 139 7" xfId="25209"/>
    <cellStyle name="표준 2 139 8" xfId="4873"/>
    <cellStyle name="표준 2 14" xfId="587"/>
    <cellStyle name="표준 2 14 2" xfId="3508"/>
    <cellStyle name="표준 2 14 2 2" xfId="8261"/>
    <cellStyle name="표준 2 14 2 2 2" xfId="19560"/>
    <cellStyle name="표준 2 14 2 2 3" xfId="28363"/>
    <cellStyle name="표준 2 14 2 3" xfId="12987"/>
    <cellStyle name="표준 2 14 2 3 2" xfId="21755"/>
    <cellStyle name="표준 2 14 2 4" xfId="15173"/>
    <cellStyle name="표준 2 14 2 4 2" xfId="23941"/>
    <cellStyle name="표준 2 14 2 5" xfId="17372"/>
    <cellStyle name="표준 2 14 2 6" xfId="26177"/>
    <cellStyle name="표준 2 14 2 7" xfId="5841"/>
    <cellStyle name="표준 2 14 3" xfId="2409"/>
    <cellStyle name="표준 2 14 3 2" xfId="27269"/>
    <cellStyle name="표준 2 14 3 3" xfId="9053"/>
    <cellStyle name="표준 2 14 4" xfId="7167"/>
    <cellStyle name="표준 2 14 4 2" xfId="18466"/>
    <cellStyle name="표준 2 14 5" xfId="11893"/>
    <cellStyle name="표준 2 14 5 2" xfId="20661"/>
    <cellStyle name="표준 2 14 6" xfId="14079"/>
    <cellStyle name="표준 2 14 6 2" xfId="22847"/>
    <cellStyle name="표준 2 14 7" xfId="16266"/>
    <cellStyle name="표준 2 14 8" xfId="25083"/>
    <cellStyle name="표준 2 14 9" xfId="4747"/>
    <cellStyle name="표준 2 140" xfId="932"/>
    <cellStyle name="표준 2 140 2" xfId="3641"/>
    <cellStyle name="표준 2 140 2 2" xfId="8388"/>
    <cellStyle name="표준 2 140 2 2 2" xfId="19687"/>
    <cellStyle name="표준 2 140 2 2 3" xfId="28490"/>
    <cellStyle name="표준 2 140 2 3" xfId="13114"/>
    <cellStyle name="표준 2 140 2 3 2" xfId="21882"/>
    <cellStyle name="표준 2 140 2 4" xfId="15300"/>
    <cellStyle name="표준 2 140 2 4 2" xfId="24068"/>
    <cellStyle name="표준 2 140 2 5" xfId="17499"/>
    <cellStyle name="표준 2 140 2 6" xfId="26304"/>
    <cellStyle name="표준 2 140 2 7" xfId="5968"/>
    <cellStyle name="표준 2 140 3" xfId="2536"/>
    <cellStyle name="표준 2 140 3 2" xfId="18593"/>
    <cellStyle name="표준 2 140 3 3" xfId="27396"/>
    <cellStyle name="표준 2 140 3 4" xfId="7294"/>
    <cellStyle name="표준 2 140 4" xfId="12020"/>
    <cellStyle name="표준 2 140 4 2" xfId="20788"/>
    <cellStyle name="표준 2 140 5" xfId="14206"/>
    <cellStyle name="표준 2 140 5 2" xfId="22974"/>
    <cellStyle name="표준 2 140 6" xfId="16397"/>
    <cellStyle name="표준 2 140 7" xfId="25210"/>
    <cellStyle name="표준 2 140 8" xfId="4874"/>
    <cellStyle name="표준 2 141" xfId="935"/>
    <cellStyle name="표준 2 141 2" xfId="3642"/>
    <cellStyle name="표준 2 141 2 2" xfId="8389"/>
    <cellStyle name="표준 2 141 2 2 2" xfId="19688"/>
    <cellStyle name="표준 2 141 2 2 3" xfId="28491"/>
    <cellStyle name="표준 2 141 2 3" xfId="13115"/>
    <cellStyle name="표준 2 141 2 3 2" xfId="21883"/>
    <cellStyle name="표준 2 141 2 4" xfId="15301"/>
    <cellStyle name="표준 2 141 2 4 2" xfId="24069"/>
    <cellStyle name="표준 2 141 2 5" xfId="17500"/>
    <cellStyle name="표준 2 141 2 6" xfId="26305"/>
    <cellStyle name="표준 2 141 2 7" xfId="5969"/>
    <cellStyle name="표준 2 141 3" xfId="2537"/>
    <cellStyle name="표준 2 141 3 2" xfId="18594"/>
    <cellStyle name="표준 2 141 3 3" xfId="27397"/>
    <cellStyle name="표준 2 141 3 4" xfId="7295"/>
    <cellStyle name="표준 2 141 4" xfId="12021"/>
    <cellStyle name="표준 2 141 4 2" xfId="20789"/>
    <cellStyle name="표준 2 141 5" xfId="14207"/>
    <cellStyle name="표준 2 141 5 2" xfId="22975"/>
    <cellStyle name="표준 2 141 6" xfId="16398"/>
    <cellStyle name="표준 2 141 7" xfId="25211"/>
    <cellStyle name="표준 2 141 8" xfId="4875"/>
    <cellStyle name="표준 2 142" xfId="938"/>
    <cellStyle name="표준 2 142 2" xfId="3643"/>
    <cellStyle name="표준 2 142 2 2" xfId="8390"/>
    <cellStyle name="표준 2 142 2 2 2" xfId="19689"/>
    <cellStyle name="표준 2 142 2 2 3" xfId="28492"/>
    <cellStyle name="표준 2 142 2 3" xfId="13116"/>
    <cellStyle name="표준 2 142 2 3 2" xfId="21884"/>
    <cellStyle name="표준 2 142 2 4" xfId="15302"/>
    <cellStyle name="표준 2 142 2 4 2" xfId="24070"/>
    <cellStyle name="표준 2 142 2 5" xfId="17501"/>
    <cellStyle name="표준 2 142 2 6" xfId="26306"/>
    <cellStyle name="표준 2 142 2 7" xfId="5970"/>
    <cellStyle name="표준 2 142 3" xfId="2538"/>
    <cellStyle name="표준 2 142 3 2" xfId="18595"/>
    <cellStyle name="표준 2 142 3 3" xfId="27398"/>
    <cellStyle name="표준 2 142 3 4" xfId="7296"/>
    <cellStyle name="표준 2 142 4" xfId="12022"/>
    <cellStyle name="표준 2 142 4 2" xfId="20790"/>
    <cellStyle name="표준 2 142 5" xfId="14208"/>
    <cellStyle name="표준 2 142 5 2" xfId="22976"/>
    <cellStyle name="표준 2 142 6" xfId="16399"/>
    <cellStyle name="표준 2 142 7" xfId="25212"/>
    <cellStyle name="표준 2 142 8" xfId="4876"/>
    <cellStyle name="표준 2 143" xfId="941"/>
    <cellStyle name="표준 2 143 2" xfId="3644"/>
    <cellStyle name="표준 2 143 2 2" xfId="8391"/>
    <cellStyle name="표준 2 143 2 2 2" xfId="19690"/>
    <cellStyle name="표준 2 143 2 2 3" xfId="28493"/>
    <cellStyle name="표준 2 143 2 3" xfId="13117"/>
    <cellStyle name="표준 2 143 2 3 2" xfId="21885"/>
    <cellStyle name="표준 2 143 2 4" xfId="15303"/>
    <cellStyle name="표준 2 143 2 4 2" xfId="24071"/>
    <cellStyle name="표준 2 143 2 5" xfId="17502"/>
    <cellStyle name="표준 2 143 2 6" xfId="26307"/>
    <cellStyle name="표준 2 143 2 7" xfId="5971"/>
    <cellStyle name="표준 2 143 3" xfId="2539"/>
    <cellStyle name="표준 2 143 3 2" xfId="18596"/>
    <cellStyle name="표준 2 143 3 3" xfId="27399"/>
    <cellStyle name="표준 2 143 3 4" xfId="7297"/>
    <cellStyle name="표준 2 143 4" xfId="12023"/>
    <cellStyle name="표준 2 143 4 2" xfId="20791"/>
    <cellStyle name="표준 2 143 5" xfId="14209"/>
    <cellStyle name="표준 2 143 5 2" xfId="22977"/>
    <cellStyle name="표준 2 143 6" xfId="16400"/>
    <cellStyle name="표준 2 143 7" xfId="25213"/>
    <cellStyle name="표준 2 143 8" xfId="4877"/>
    <cellStyle name="표준 2 144" xfId="944"/>
    <cellStyle name="표준 2 144 2" xfId="3646"/>
    <cellStyle name="표준 2 144 2 2" xfId="8392"/>
    <cellStyle name="표준 2 144 2 2 2" xfId="19691"/>
    <cellStyle name="표준 2 144 2 2 3" xfId="28494"/>
    <cellStyle name="표준 2 144 2 3" xfId="13118"/>
    <cellStyle name="표준 2 144 2 3 2" xfId="21886"/>
    <cellStyle name="표준 2 144 2 4" xfId="15304"/>
    <cellStyle name="표준 2 144 2 4 2" xfId="24072"/>
    <cellStyle name="표준 2 144 2 5" xfId="17503"/>
    <cellStyle name="표준 2 144 2 6" xfId="26308"/>
    <cellStyle name="표준 2 144 2 7" xfId="5972"/>
    <cellStyle name="표준 2 144 3" xfId="2540"/>
    <cellStyle name="표준 2 144 3 2" xfId="18597"/>
    <cellStyle name="표준 2 144 3 3" xfId="27400"/>
    <cellStyle name="표준 2 144 3 4" xfId="7298"/>
    <cellStyle name="표준 2 144 4" xfId="12024"/>
    <cellStyle name="표준 2 144 4 2" xfId="20792"/>
    <cellStyle name="표준 2 144 5" xfId="14210"/>
    <cellStyle name="표준 2 144 5 2" xfId="22978"/>
    <cellStyle name="표준 2 144 6" xfId="16401"/>
    <cellStyle name="표준 2 144 7" xfId="25214"/>
    <cellStyle name="표준 2 144 8" xfId="4878"/>
    <cellStyle name="표준 2 145" xfId="947"/>
    <cellStyle name="표준 2 145 2" xfId="3647"/>
    <cellStyle name="표준 2 145 2 2" xfId="8393"/>
    <cellStyle name="표준 2 145 2 2 2" xfId="19692"/>
    <cellStyle name="표준 2 145 2 2 3" xfId="28495"/>
    <cellStyle name="표준 2 145 2 3" xfId="13119"/>
    <cellStyle name="표준 2 145 2 3 2" xfId="21887"/>
    <cellStyle name="표준 2 145 2 4" xfId="15305"/>
    <cellStyle name="표준 2 145 2 4 2" xfId="24073"/>
    <cellStyle name="표준 2 145 2 5" xfId="17504"/>
    <cellStyle name="표준 2 145 2 6" xfId="26309"/>
    <cellStyle name="표준 2 145 2 7" xfId="5973"/>
    <cellStyle name="표준 2 145 3" xfId="2541"/>
    <cellStyle name="표준 2 145 3 2" xfId="18598"/>
    <cellStyle name="표준 2 145 3 3" xfId="27401"/>
    <cellStyle name="표준 2 145 3 4" xfId="7299"/>
    <cellStyle name="표준 2 145 4" xfId="12025"/>
    <cellStyle name="표준 2 145 4 2" xfId="20793"/>
    <cellStyle name="표준 2 145 5" xfId="14211"/>
    <cellStyle name="표준 2 145 5 2" xfId="22979"/>
    <cellStyle name="표준 2 145 6" xfId="16402"/>
    <cellStyle name="표준 2 145 7" xfId="25215"/>
    <cellStyle name="표준 2 145 8" xfId="4879"/>
    <cellStyle name="표준 2 146" xfId="950"/>
    <cellStyle name="표준 2 146 2" xfId="3649"/>
    <cellStyle name="표준 2 146 2 2" xfId="8394"/>
    <cellStyle name="표준 2 146 2 2 2" xfId="19693"/>
    <cellStyle name="표준 2 146 2 2 3" xfId="28496"/>
    <cellStyle name="표준 2 146 2 3" xfId="13120"/>
    <cellStyle name="표준 2 146 2 3 2" xfId="21888"/>
    <cellStyle name="표준 2 146 2 4" xfId="15306"/>
    <cellStyle name="표준 2 146 2 4 2" xfId="24074"/>
    <cellStyle name="표준 2 146 2 5" xfId="17505"/>
    <cellStyle name="표준 2 146 2 6" xfId="26310"/>
    <cellStyle name="표준 2 146 2 7" xfId="5974"/>
    <cellStyle name="표준 2 146 3" xfId="2542"/>
    <cellStyle name="표준 2 146 3 2" xfId="18599"/>
    <cellStyle name="표준 2 146 3 3" xfId="27402"/>
    <cellStyle name="표준 2 146 3 4" xfId="7300"/>
    <cellStyle name="표준 2 146 4" xfId="12026"/>
    <cellStyle name="표준 2 146 4 2" xfId="20794"/>
    <cellStyle name="표준 2 146 5" xfId="14212"/>
    <cellStyle name="표준 2 146 5 2" xfId="22980"/>
    <cellStyle name="표준 2 146 6" xfId="16403"/>
    <cellStyle name="표준 2 146 7" xfId="25216"/>
    <cellStyle name="표준 2 146 8" xfId="4880"/>
    <cellStyle name="표준 2 147" xfId="953"/>
    <cellStyle name="표준 2 147 2" xfId="3650"/>
    <cellStyle name="표준 2 147 2 2" xfId="8395"/>
    <cellStyle name="표준 2 147 2 2 2" xfId="19694"/>
    <cellStyle name="표준 2 147 2 2 3" xfId="28497"/>
    <cellStyle name="표준 2 147 2 3" xfId="13121"/>
    <cellStyle name="표준 2 147 2 3 2" xfId="21889"/>
    <cellStyle name="표준 2 147 2 4" xfId="15307"/>
    <cellStyle name="표준 2 147 2 4 2" xfId="24075"/>
    <cellStyle name="표준 2 147 2 5" xfId="17506"/>
    <cellStyle name="표준 2 147 2 6" xfId="26311"/>
    <cellStyle name="표준 2 147 2 7" xfId="5975"/>
    <cellStyle name="표준 2 147 3" xfId="2543"/>
    <cellStyle name="표준 2 147 3 2" xfId="18600"/>
    <cellStyle name="표준 2 147 3 3" xfId="27403"/>
    <cellStyle name="표준 2 147 3 4" xfId="7301"/>
    <cellStyle name="표준 2 147 4" xfId="12027"/>
    <cellStyle name="표준 2 147 4 2" xfId="20795"/>
    <cellStyle name="표준 2 147 5" xfId="14213"/>
    <cellStyle name="표준 2 147 5 2" xfId="22981"/>
    <cellStyle name="표준 2 147 6" xfId="16404"/>
    <cellStyle name="표준 2 147 7" xfId="25217"/>
    <cellStyle name="표준 2 147 8" xfId="4881"/>
    <cellStyle name="표준 2 148" xfId="956"/>
    <cellStyle name="표준 2 148 2" xfId="3651"/>
    <cellStyle name="표준 2 148 2 2" xfId="8396"/>
    <cellStyle name="표준 2 148 2 2 2" xfId="19695"/>
    <cellStyle name="표준 2 148 2 2 3" xfId="28498"/>
    <cellStyle name="표준 2 148 2 3" xfId="13122"/>
    <cellStyle name="표준 2 148 2 3 2" xfId="21890"/>
    <cellStyle name="표준 2 148 2 4" xfId="15308"/>
    <cellStyle name="표준 2 148 2 4 2" xfId="24076"/>
    <cellStyle name="표준 2 148 2 5" xfId="17507"/>
    <cellStyle name="표준 2 148 2 6" xfId="26312"/>
    <cellStyle name="표준 2 148 2 7" xfId="5976"/>
    <cellStyle name="표준 2 148 3" xfId="2544"/>
    <cellStyle name="표준 2 148 3 2" xfId="18601"/>
    <cellStyle name="표준 2 148 3 3" xfId="27404"/>
    <cellStyle name="표준 2 148 3 4" xfId="7302"/>
    <cellStyle name="표준 2 148 4" xfId="12028"/>
    <cellStyle name="표준 2 148 4 2" xfId="20796"/>
    <cellStyle name="표준 2 148 5" xfId="14214"/>
    <cellStyle name="표준 2 148 5 2" xfId="22982"/>
    <cellStyle name="표준 2 148 6" xfId="16405"/>
    <cellStyle name="표준 2 148 7" xfId="25218"/>
    <cellStyle name="표준 2 148 8" xfId="4882"/>
    <cellStyle name="표준 2 149" xfId="959"/>
    <cellStyle name="표준 2 149 2" xfId="3652"/>
    <cellStyle name="표준 2 149 2 2" xfId="8397"/>
    <cellStyle name="표준 2 149 2 2 2" xfId="19696"/>
    <cellStyle name="표준 2 149 2 2 3" xfId="28499"/>
    <cellStyle name="표준 2 149 2 3" xfId="13123"/>
    <cellStyle name="표준 2 149 2 3 2" xfId="21891"/>
    <cellStyle name="표준 2 149 2 4" xfId="15309"/>
    <cellStyle name="표준 2 149 2 4 2" xfId="24077"/>
    <cellStyle name="표준 2 149 2 5" xfId="17508"/>
    <cellStyle name="표준 2 149 2 6" xfId="26313"/>
    <cellStyle name="표준 2 149 2 7" xfId="5977"/>
    <cellStyle name="표준 2 149 3" xfId="2545"/>
    <cellStyle name="표준 2 149 3 2" xfId="18602"/>
    <cellStyle name="표준 2 149 3 3" xfId="27405"/>
    <cellStyle name="표준 2 149 3 4" xfId="7303"/>
    <cellStyle name="표준 2 149 4" xfId="12029"/>
    <cellStyle name="표준 2 149 4 2" xfId="20797"/>
    <cellStyle name="표준 2 149 5" xfId="14215"/>
    <cellStyle name="표준 2 149 5 2" xfId="22983"/>
    <cellStyle name="표준 2 149 6" xfId="16406"/>
    <cellStyle name="표준 2 149 7" xfId="25219"/>
    <cellStyle name="표준 2 149 8" xfId="4883"/>
    <cellStyle name="표준 2 15" xfId="589"/>
    <cellStyle name="표준 2 15 2" xfId="3509"/>
    <cellStyle name="표준 2 15 2 2" xfId="8262"/>
    <cellStyle name="표준 2 15 2 2 2" xfId="19561"/>
    <cellStyle name="표준 2 15 2 2 3" xfId="28364"/>
    <cellStyle name="표준 2 15 2 3" xfId="12988"/>
    <cellStyle name="표준 2 15 2 3 2" xfId="21756"/>
    <cellStyle name="표준 2 15 2 4" xfId="15174"/>
    <cellStyle name="표준 2 15 2 4 2" xfId="23942"/>
    <cellStyle name="표준 2 15 2 5" xfId="17373"/>
    <cellStyle name="표준 2 15 2 6" xfId="26178"/>
    <cellStyle name="표준 2 15 2 7" xfId="5842"/>
    <cellStyle name="표준 2 15 3" xfId="2410"/>
    <cellStyle name="표준 2 15 3 2" xfId="27270"/>
    <cellStyle name="표준 2 15 3 3" xfId="9054"/>
    <cellStyle name="표준 2 15 4" xfId="7168"/>
    <cellStyle name="표준 2 15 4 2" xfId="18467"/>
    <cellStyle name="표준 2 15 5" xfId="11894"/>
    <cellStyle name="표준 2 15 5 2" xfId="20662"/>
    <cellStyle name="표준 2 15 6" xfId="14080"/>
    <cellStyle name="표준 2 15 6 2" xfId="22848"/>
    <cellStyle name="표준 2 15 7" xfId="16267"/>
    <cellStyle name="표준 2 15 8" xfId="25084"/>
    <cellStyle name="표준 2 15 9" xfId="4748"/>
    <cellStyle name="표준 2 150" xfId="962"/>
    <cellStyle name="표준 2 150 2" xfId="3654"/>
    <cellStyle name="표준 2 150 2 2" xfId="8398"/>
    <cellStyle name="표준 2 150 2 2 2" xfId="19697"/>
    <cellStyle name="표준 2 150 2 2 3" xfId="28500"/>
    <cellStyle name="표준 2 150 2 3" xfId="13124"/>
    <cellStyle name="표준 2 150 2 3 2" xfId="21892"/>
    <cellStyle name="표준 2 150 2 4" xfId="15310"/>
    <cellStyle name="표준 2 150 2 4 2" xfId="24078"/>
    <cellStyle name="표준 2 150 2 5" xfId="17509"/>
    <cellStyle name="표준 2 150 2 6" xfId="26314"/>
    <cellStyle name="표준 2 150 2 7" xfId="5978"/>
    <cellStyle name="표준 2 150 3" xfId="2546"/>
    <cellStyle name="표준 2 150 3 2" xfId="18603"/>
    <cellStyle name="표준 2 150 3 3" xfId="27406"/>
    <cellStyle name="표준 2 150 3 4" xfId="7304"/>
    <cellStyle name="표준 2 150 4" xfId="12030"/>
    <cellStyle name="표준 2 150 4 2" xfId="20798"/>
    <cellStyle name="표준 2 150 5" xfId="14216"/>
    <cellStyle name="표준 2 150 5 2" xfId="22984"/>
    <cellStyle name="표준 2 150 6" xfId="16407"/>
    <cellStyle name="표준 2 150 7" xfId="25220"/>
    <cellStyle name="표준 2 150 8" xfId="4884"/>
    <cellStyle name="표준 2 151" xfId="965"/>
    <cellStyle name="표준 2 151 2" xfId="3655"/>
    <cellStyle name="표준 2 151 2 2" xfId="8399"/>
    <cellStyle name="표준 2 151 2 2 2" xfId="19698"/>
    <cellStyle name="표준 2 151 2 2 3" xfId="28501"/>
    <cellStyle name="표준 2 151 2 3" xfId="13125"/>
    <cellStyle name="표준 2 151 2 3 2" xfId="21893"/>
    <cellStyle name="표준 2 151 2 4" xfId="15311"/>
    <cellStyle name="표준 2 151 2 4 2" xfId="24079"/>
    <cellStyle name="표준 2 151 2 5" xfId="17510"/>
    <cellStyle name="표준 2 151 2 6" xfId="26315"/>
    <cellStyle name="표준 2 151 2 7" xfId="5979"/>
    <cellStyle name="표준 2 151 3" xfId="2547"/>
    <cellStyle name="표준 2 151 3 2" xfId="18604"/>
    <cellStyle name="표준 2 151 3 3" xfId="27407"/>
    <cellStyle name="표준 2 151 3 4" xfId="7305"/>
    <cellStyle name="표준 2 151 4" xfId="12031"/>
    <cellStyle name="표준 2 151 4 2" xfId="20799"/>
    <cellStyle name="표준 2 151 5" xfId="14217"/>
    <cellStyle name="표준 2 151 5 2" xfId="22985"/>
    <cellStyle name="표준 2 151 6" xfId="16408"/>
    <cellStyle name="표준 2 151 7" xfId="25221"/>
    <cellStyle name="표준 2 151 8" xfId="4885"/>
    <cellStyle name="표준 2 152" xfId="968"/>
    <cellStyle name="표준 2 152 2" xfId="3656"/>
    <cellStyle name="표준 2 152 2 2" xfId="8400"/>
    <cellStyle name="표준 2 152 2 2 2" xfId="19699"/>
    <cellStyle name="표준 2 152 2 2 3" xfId="28502"/>
    <cellStyle name="표준 2 152 2 3" xfId="13126"/>
    <cellStyle name="표준 2 152 2 3 2" xfId="21894"/>
    <cellStyle name="표준 2 152 2 4" xfId="15312"/>
    <cellStyle name="표준 2 152 2 4 2" xfId="24080"/>
    <cellStyle name="표준 2 152 2 5" xfId="17511"/>
    <cellStyle name="표준 2 152 2 6" xfId="26316"/>
    <cellStyle name="표준 2 152 2 7" xfId="5980"/>
    <cellStyle name="표준 2 152 3" xfId="2548"/>
    <cellStyle name="표준 2 152 3 2" xfId="18605"/>
    <cellStyle name="표준 2 152 3 3" xfId="27408"/>
    <cellStyle name="표준 2 152 3 4" xfId="7306"/>
    <cellStyle name="표준 2 152 4" xfId="12032"/>
    <cellStyle name="표준 2 152 4 2" xfId="20800"/>
    <cellStyle name="표준 2 152 5" xfId="14218"/>
    <cellStyle name="표준 2 152 5 2" xfId="22986"/>
    <cellStyle name="표준 2 152 6" xfId="16409"/>
    <cellStyle name="표준 2 152 7" xfId="25222"/>
    <cellStyle name="표준 2 152 8" xfId="4886"/>
    <cellStyle name="표준 2 153" xfId="971"/>
    <cellStyle name="표준 2 153 2" xfId="3658"/>
    <cellStyle name="표준 2 153 2 2" xfId="8401"/>
    <cellStyle name="표준 2 153 2 2 2" xfId="19700"/>
    <cellStyle name="표준 2 153 2 2 3" xfId="28503"/>
    <cellStyle name="표준 2 153 2 3" xfId="13127"/>
    <cellStyle name="표준 2 153 2 3 2" xfId="21895"/>
    <cellStyle name="표준 2 153 2 4" xfId="15313"/>
    <cellStyle name="표준 2 153 2 4 2" xfId="24081"/>
    <cellStyle name="표준 2 153 2 5" xfId="17512"/>
    <cellStyle name="표준 2 153 2 6" xfId="26317"/>
    <cellStyle name="표준 2 153 2 7" xfId="5981"/>
    <cellStyle name="표준 2 153 3" xfId="2549"/>
    <cellStyle name="표준 2 153 3 2" xfId="18606"/>
    <cellStyle name="표준 2 153 3 3" xfId="27409"/>
    <cellStyle name="표준 2 153 3 4" xfId="7307"/>
    <cellStyle name="표준 2 153 4" xfId="12033"/>
    <cellStyle name="표준 2 153 4 2" xfId="20801"/>
    <cellStyle name="표준 2 153 5" xfId="14219"/>
    <cellStyle name="표준 2 153 5 2" xfId="22987"/>
    <cellStyle name="표준 2 153 6" xfId="16410"/>
    <cellStyle name="표준 2 153 7" xfId="25223"/>
    <cellStyle name="표준 2 153 8" xfId="4887"/>
    <cellStyle name="표준 2 154" xfId="974"/>
    <cellStyle name="표준 2 154 2" xfId="3659"/>
    <cellStyle name="표준 2 154 2 2" xfId="8402"/>
    <cellStyle name="표준 2 154 2 2 2" xfId="19701"/>
    <cellStyle name="표준 2 154 2 2 3" xfId="28504"/>
    <cellStyle name="표준 2 154 2 3" xfId="13128"/>
    <cellStyle name="표준 2 154 2 3 2" xfId="21896"/>
    <cellStyle name="표준 2 154 2 4" xfId="15314"/>
    <cellStyle name="표준 2 154 2 4 2" xfId="24082"/>
    <cellStyle name="표준 2 154 2 5" xfId="17513"/>
    <cellStyle name="표준 2 154 2 6" xfId="26318"/>
    <cellStyle name="표준 2 154 2 7" xfId="5982"/>
    <cellStyle name="표준 2 154 3" xfId="2550"/>
    <cellStyle name="표준 2 154 3 2" xfId="18607"/>
    <cellStyle name="표준 2 154 3 3" xfId="27410"/>
    <cellStyle name="표준 2 154 3 4" xfId="7308"/>
    <cellStyle name="표준 2 154 4" xfId="12034"/>
    <cellStyle name="표준 2 154 4 2" xfId="20802"/>
    <cellStyle name="표준 2 154 5" xfId="14220"/>
    <cellStyle name="표준 2 154 5 2" xfId="22988"/>
    <cellStyle name="표준 2 154 6" xfId="16411"/>
    <cellStyle name="표준 2 154 7" xfId="25224"/>
    <cellStyle name="표준 2 154 8" xfId="4888"/>
    <cellStyle name="표준 2 155" xfId="977"/>
    <cellStyle name="표준 2 155 2" xfId="3660"/>
    <cellStyle name="표준 2 155 2 2" xfId="8403"/>
    <cellStyle name="표준 2 155 2 2 2" xfId="19702"/>
    <cellStyle name="표준 2 155 2 2 3" xfId="28505"/>
    <cellStyle name="표준 2 155 2 3" xfId="13129"/>
    <cellStyle name="표준 2 155 2 3 2" xfId="21897"/>
    <cellStyle name="표준 2 155 2 4" xfId="15315"/>
    <cellStyle name="표준 2 155 2 4 2" xfId="24083"/>
    <cellStyle name="표준 2 155 2 5" xfId="17514"/>
    <cellStyle name="표준 2 155 2 6" xfId="26319"/>
    <cellStyle name="표준 2 155 2 7" xfId="5983"/>
    <cellStyle name="표준 2 155 3" xfId="2551"/>
    <cellStyle name="표준 2 155 3 2" xfId="18608"/>
    <cellStyle name="표준 2 155 3 3" xfId="27411"/>
    <cellStyle name="표준 2 155 3 4" xfId="7309"/>
    <cellStyle name="표준 2 155 4" xfId="12035"/>
    <cellStyle name="표준 2 155 4 2" xfId="20803"/>
    <cellStyle name="표준 2 155 5" xfId="14221"/>
    <cellStyle name="표준 2 155 5 2" xfId="22989"/>
    <cellStyle name="표준 2 155 6" xfId="16412"/>
    <cellStyle name="표준 2 155 7" xfId="25225"/>
    <cellStyle name="표준 2 155 8" xfId="4889"/>
    <cellStyle name="표준 2 156" xfId="979"/>
    <cellStyle name="표준 2 156 2" xfId="3661"/>
    <cellStyle name="표준 2 156 2 2" xfId="8404"/>
    <cellStyle name="표준 2 156 2 2 2" xfId="19703"/>
    <cellStyle name="표준 2 156 2 2 3" xfId="28506"/>
    <cellStyle name="표준 2 156 2 3" xfId="13130"/>
    <cellStyle name="표준 2 156 2 3 2" xfId="21898"/>
    <cellStyle name="표준 2 156 2 4" xfId="15316"/>
    <cellStyle name="표준 2 156 2 4 2" xfId="24084"/>
    <cellStyle name="표준 2 156 2 5" xfId="17515"/>
    <cellStyle name="표준 2 156 2 6" xfId="26320"/>
    <cellStyle name="표준 2 156 2 7" xfId="5984"/>
    <cellStyle name="표준 2 156 3" xfId="2552"/>
    <cellStyle name="표준 2 156 3 2" xfId="18609"/>
    <cellStyle name="표준 2 156 3 3" xfId="27412"/>
    <cellStyle name="표준 2 156 3 4" xfId="7310"/>
    <cellStyle name="표준 2 156 4" xfId="12036"/>
    <cellStyle name="표준 2 156 4 2" xfId="20804"/>
    <cellStyle name="표준 2 156 5" xfId="14222"/>
    <cellStyle name="표준 2 156 5 2" xfId="22990"/>
    <cellStyle name="표준 2 156 6" xfId="16413"/>
    <cellStyle name="표준 2 156 7" xfId="25226"/>
    <cellStyle name="표준 2 156 8" xfId="4890"/>
    <cellStyle name="표준 2 157" xfId="982"/>
    <cellStyle name="표준 2 157 2" xfId="3662"/>
    <cellStyle name="표준 2 157 2 2" xfId="8405"/>
    <cellStyle name="표준 2 157 2 2 2" xfId="19704"/>
    <cellStyle name="표준 2 157 2 2 3" xfId="28507"/>
    <cellStyle name="표준 2 157 2 3" xfId="13131"/>
    <cellStyle name="표준 2 157 2 3 2" xfId="21899"/>
    <cellStyle name="표준 2 157 2 4" xfId="15317"/>
    <cellStyle name="표준 2 157 2 4 2" xfId="24085"/>
    <cellStyle name="표준 2 157 2 5" xfId="17516"/>
    <cellStyle name="표준 2 157 2 6" xfId="26321"/>
    <cellStyle name="표준 2 157 2 7" xfId="5985"/>
    <cellStyle name="표준 2 157 3" xfId="2553"/>
    <cellStyle name="표준 2 157 3 2" xfId="18610"/>
    <cellStyle name="표준 2 157 3 3" xfId="27413"/>
    <cellStyle name="표준 2 157 3 4" xfId="7311"/>
    <cellStyle name="표준 2 157 4" xfId="12037"/>
    <cellStyle name="표준 2 157 4 2" xfId="20805"/>
    <cellStyle name="표준 2 157 5" xfId="14223"/>
    <cellStyle name="표준 2 157 5 2" xfId="22991"/>
    <cellStyle name="표준 2 157 6" xfId="16414"/>
    <cellStyle name="표준 2 157 7" xfId="25227"/>
    <cellStyle name="표준 2 157 8" xfId="4891"/>
    <cellStyle name="표준 2 158" xfId="985"/>
    <cellStyle name="표준 2 158 2" xfId="3663"/>
    <cellStyle name="표준 2 158 2 2" xfId="8406"/>
    <cellStyle name="표준 2 158 2 2 2" xfId="19705"/>
    <cellStyle name="표준 2 158 2 2 3" xfId="28508"/>
    <cellStyle name="표준 2 158 2 3" xfId="13132"/>
    <cellStyle name="표준 2 158 2 3 2" xfId="21900"/>
    <cellStyle name="표준 2 158 2 4" xfId="15318"/>
    <cellStyle name="표준 2 158 2 4 2" xfId="24086"/>
    <cellStyle name="표준 2 158 2 5" xfId="17517"/>
    <cellStyle name="표준 2 158 2 6" xfId="26322"/>
    <cellStyle name="표준 2 158 2 7" xfId="5986"/>
    <cellStyle name="표준 2 158 3" xfId="2554"/>
    <cellStyle name="표준 2 158 3 2" xfId="18611"/>
    <cellStyle name="표준 2 158 3 3" xfId="27414"/>
    <cellStyle name="표준 2 158 3 4" xfId="7312"/>
    <cellStyle name="표준 2 158 4" xfId="12038"/>
    <cellStyle name="표준 2 158 4 2" xfId="20806"/>
    <cellStyle name="표준 2 158 5" xfId="14224"/>
    <cellStyle name="표준 2 158 5 2" xfId="22992"/>
    <cellStyle name="표준 2 158 6" xfId="16416"/>
    <cellStyle name="표준 2 158 7" xfId="25228"/>
    <cellStyle name="표준 2 158 8" xfId="4892"/>
    <cellStyle name="표준 2 159" xfId="988"/>
    <cellStyle name="표준 2 159 2" xfId="3664"/>
    <cellStyle name="표준 2 159 2 2" xfId="8407"/>
    <cellStyle name="표준 2 159 2 2 2" xfId="19706"/>
    <cellStyle name="표준 2 159 2 2 3" xfId="28509"/>
    <cellStyle name="표준 2 159 2 3" xfId="13133"/>
    <cellStyle name="표준 2 159 2 3 2" xfId="21901"/>
    <cellStyle name="표준 2 159 2 4" xfId="15319"/>
    <cellStyle name="표준 2 159 2 4 2" xfId="24087"/>
    <cellStyle name="표준 2 159 2 5" xfId="17518"/>
    <cellStyle name="표준 2 159 2 6" xfId="26323"/>
    <cellStyle name="표준 2 159 2 7" xfId="5987"/>
    <cellStyle name="표준 2 159 3" xfId="2555"/>
    <cellStyle name="표준 2 159 3 2" xfId="18612"/>
    <cellStyle name="표준 2 159 3 3" xfId="27415"/>
    <cellStyle name="표준 2 159 3 4" xfId="7313"/>
    <cellStyle name="표준 2 159 4" xfId="12039"/>
    <cellStyle name="표준 2 159 4 2" xfId="20807"/>
    <cellStyle name="표준 2 159 5" xfId="14225"/>
    <cellStyle name="표준 2 159 5 2" xfId="22993"/>
    <cellStyle name="표준 2 159 6" xfId="16417"/>
    <cellStyle name="표준 2 159 7" xfId="25229"/>
    <cellStyle name="표준 2 159 8" xfId="4893"/>
    <cellStyle name="표준 2 16" xfId="591"/>
    <cellStyle name="표준 2 16 2" xfId="3510"/>
    <cellStyle name="표준 2 16 2 2" xfId="8263"/>
    <cellStyle name="표준 2 16 2 2 2" xfId="19562"/>
    <cellStyle name="표준 2 16 2 2 3" xfId="28365"/>
    <cellStyle name="표준 2 16 2 3" xfId="12989"/>
    <cellStyle name="표준 2 16 2 3 2" xfId="21757"/>
    <cellStyle name="표준 2 16 2 4" xfId="15175"/>
    <cellStyle name="표준 2 16 2 4 2" xfId="23943"/>
    <cellStyle name="표준 2 16 2 5" xfId="17374"/>
    <cellStyle name="표준 2 16 2 6" xfId="26179"/>
    <cellStyle name="표준 2 16 2 7" xfId="5843"/>
    <cellStyle name="표준 2 16 3" xfId="2411"/>
    <cellStyle name="표준 2 16 3 2" xfId="27271"/>
    <cellStyle name="표준 2 16 3 3" xfId="9055"/>
    <cellStyle name="표준 2 16 4" xfId="7169"/>
    <cellStyle name="표준 2 16 4 2" xfId="18468"/>
    <cellStyle name="표준 2 16 5" xfId="11895"/>
    <cellStyle name="표준 2 16 5 2" xfId="20663"/>
    <cellStyle name="표준 2 16 6" xfId="14081"/>
    <cellStyle name="표준 2 16 6 2" xfId="22849"/>
    <cellStyle name="표준 2 16 7" xfId="16268"/>
    <cellStyle name="표준 2 16 8" xfId="25085"/>
    <cellStyle name="표준 2 16 9" xfId="4749"/>
    <cellStyle name="표준 2 160" xfId="991"/>
    <cellStyle name="표준 2 160 2" xfId="3665"/>
    <cellStyle name="표준 2 160 2 2" xfId="8408"/>
    <cellStyle name="표준 2 160 2 2 2" xfId="19707"/>
    <cellStyle name="표준 2 160 2 2 3" xfId="28510"/>
    <cellStyle name="표준 2 160 2 3" xfId="13134"/>
    <cellStyle name="표준 2 160 2 3 2" xfId="21902"/>
    <cellStyle name="표준 2 160 2 4" xfId="15320"/>
    <cellStyle name="표준 2 160 2 4 2" xfId="24088"/>
    <cellStyle name="표준 2 160 2 5" xfId="17519"/>
    <cellStyle name="표준 2 160 2 6" xfId="26324"/>
    <cellStyle name="표준 2 160 2 7" xfId="5988"/>
    <cellStyle name="표준 2 160 3" xfId="2556"/>
    <cellStyle name="표준 2 160 3 2" xfId="18613"/>
    <cellStyle name="표준 2 160 3 3" xfId="27416"/>
    <cellStyle name="표준 2 160 3 4" xfId="7314"/>
    <cellStyle name="표준 2 160 4" xfId="12040"/>
    <cellStyle name="표준 2 160 4 2" xfId="20808"/>
    <cellStyle name="표준 2 160 5" xfId="14226"/>
    <cellStyle name="표준 2 160 5 2" xfId="22994"/>
    <cellStyle name="표준 2 160 6" xfId="16418"/>
    <cellStyle name="표준 2 160 7" xfId="25230"/>
    <cellStyle name="표준 2 160 8" xfId="4894"/>
    <cellStyle name="표준 2 161" xfId="994"/>
    <cellStyle name="표준 2 161 2" xfId="3666"/>
    <cellStyle name="표준 2 161 2 2" xfId="8409"/>
    <cellStyle name="표준 2 161 2 2 2" xfId="19708"/>
    <cellStyle name="표준 2 161 2 2 3" xfId="28511"/>
    <cellStyle name="표준 2 161 2 3" xfId="13135"/>
    <cellStyle name="표준 2 161 2 3 2" xfId="21903"/>
    <cellStyle name="표준 2 161 2 4" xfId="15321"/>
    <cellStyle name="표준 2 161 2 4 2" xfId="24089"/>
    <cellStyle name="표준 2 161 2 5" xfId="17520"/>
    <cellStyle name="표준 2 161 2 6" xfId="26325"/>
    <cellStyle name="표준 2 161 2 7" xfId="5989"/>
    <cellStyle name="표준 2 161 3" xfId="2557"/>
    <cellStyle name="표준 2 161 3 2" xfId="18614"/>
    <cellStyle name="표준 2 161 3 3" xfId="27417"/>
    <cellStyle name="표준 2 161 3 4" xfId="7315"/>
    <cellStyle name="표준 2 161 4" xfId="12041"/>
    <cellStyle name="표준 2 161 4 2" xfId="20809"/>
    <cellStyle name="표준 2 161 5" xfId="14227"/>
    <cellStyle name="표준 2 161 5 2" xfId="22995"/>
    <cellStyle name="표준 2 161 6" xfId="16419"/>
    <cellStyle name="표준 2 161 7" xfId="25231"/>
    <cellStyle name="표준 2 161 8" xfId="4895"/>
    <cellStyle name="표준 2 162" xfId="997"/>
    <cellStyle name="표준 2 162 2" xfId="3667"/>
    <cellStyle name="표준 2 162 2 2" xfId="8410"/>
    <cellStyle name="표준 2 162 2 2 2" xfId="19709"/>
    <cellStyle name="표준 2 162 2 2 3" xfId="28512"/>
    <cellStyle name="표준 2 162 2 3" xfId="13136"/>
    <cellStyle name="표준 2 162 2 3 2" xfId="21904"/>
    <cellStyle name="표준 2 162 2 4" xfId="15322"/>
    <cellStyle name="표준 2 162 2 4 2" xfId="24090"/>
    <cellStyle name="표준 2 162 2 5" xfId="17521"/>
    <cellStyle name="표준 2 162 2 6" xfId="26326"/>
    <cellStyle name="표준 2 162 2 7" xfId="5990"/>
    <cellStyle name="표준 2 162 3" xfId="2558"/>
    <cellStyle name="표준 2 162 3 2" xfId="18615"/>
    <cellStyle name="표준 2 162 3 3" xfId="27418"/>
    <cellStyle name="표준 2 162 3 4" xfId="7316"/>
    <cellStyle name="표준 2 162 4" xfId="12042"/>
    <cellStyle name="표준 2 162 4 2" xfId="20810"/>
    <cellStyle name="표준 2 162 5" xfId="14228"/>
    <cellStyle name="표준 2 162 5 2" xfId="22996"/>
    <cellStyle name="표준 2 162 6" xfId="16420"/>
    <cellStyle name="표준 2 162 7" xfId="25232"/>
    <cellStyle name="표준 2 162 8" xfId="4896"/>
    <cellStyle name="표준 2 163" xfId="1000"/>
    <cellStyle name="표준 2 163 2" xfId="3668"/>
    <cellStyle name="표준 2 163 2 2" xfId="8411"/>
    <cellStyle name="표준 2 163 2 2 2" xfId="19710"/>
    <cellStyle name="표준 2 163 2 2 3" xfId="28513"/>
    <cellStyle name="표준 2 163 2 3" xfId="13137"/>
    <cellStyle name="표준 2 163 2 3 2" xfId="21905"/>
    <cellStyle name="표준 2 163 2 4" xfId="15323"/>
    <cellStyle name="표준 2 163 2 4 2" xfId="24091"/>
    <cellStyle name="표준 2 163 2 5" xfId="17522"/>
    <cellStyle name="표준 2 163 2 6" xfId="26327"/>
    <cellStyle name="표준 2 163 2 7" xfId="5991"/>
    <cellStyle name="표준 2 163 3" xfId="2559"/>
    <cellStyle name="표준 2 163 3 2" xfId="18616"/>
    <cellStyle name="표준 2 163 3 3" xfId="27419"/>
    <cellStyle name="표준 2 163 3 4" xfId="7317"/>
    <cellStyle name="표준 2 163 4" xfId="12043"/>
    <cellStyle name="표준 2 163 4 2" xfId="20811"/>
    <cellStyle name="표준 2 163 5" xfId="14229"/>
    <cellStyle name="표준 2 163 5 2" xfId="22997"/>
    <cellStyle name="표준 2 163 6" xfId="16421"/>
    <cellStyle name="표준 2 163 7" xfId="25233"/>
    <cellStyle name="표준 2 163 8" xfId="4897"/>
    <cellStyle name="표준 2 164" xfId="1003"/>
    <cellStyle name="표준 2 164 2" xfId="3669"/>
    <cellStyle name="표준 2 164 2 2" xfId="8412"/>
    <cellStyle name="표준 2 164 2 2 2" xfId="19711"/>
    <cellStyle name="표준 2 164 2 2 3" xfId="28514"/>
    <cellStyle name="표준 2 164 2 3" xfId="13138"/>
    <cellStyle name="표준 2 164 2 3 2" xfId="21906"/>
    <cellStyle name="표준 2 164 2 4" xfId="15324"/>
    <cellStyle name="표준 2 164 2 4 2" xfId="24092"/>
    <cellStyle name="표준 2 164 2 5" xfId="17523"/>
    <cellStyle name="표준 2 164 2 6" xfId="26328"/>
    <cellStyle name="표준 2 164 2 7" xfId="5992"/>
    <cellStyle name="표준 2 164 3" xfId="2560"/>
    <cellStyle name="표준 2 164 3 2" xfId="18617"/>
    <cellStyle name="표준 2 164 3 3" xfId="27420"/>
    <cellStyle name="표준 2 164 3 4" xfId="7318"/>
    <cellStyle name="표준 2 164 4" xfId="12044"/>
    <cellStyle name="표준 2 164 4 2" xfId="20812"/>
    <cellStyle name="표준 2 164 5" xfId="14230"/>
    <cellStyle name="표준 2 164 5 2" xfId="22998"/>
    <cellStyle name="표준 2 164 6" xfId="16422"/>
    <cellStyle name="표준 2 164 7" xfId="25234"/>
    <cellStyle name="표준 2 164 8" xfId="4898"/>
    <cellStyle name="표준 2 165" xfId="1006"/>
    <cellStyle name="표준 2 165 2" xfId="3670"/>
    <cellStyle name="표준 2 165 2 2" xfId="8413"/>
    <cellStyle name="표준 2 165 2 2 2" xfId="19712"/>
    <cellStyle name="표준 2 165 2 2 3" xfId="28515"/>
    <cellStyle name="표준 2 165 2 3" xfId="13139"/>
    <cellStyle name="표준 2 165 2 3 2" xfId="21907"/>
    <cellStyle name="표준 2 165 2 4" xfId="15325"/>
    <cellStyle name="표준 2 165 2 4 2" xfId="24093"/>
    <cellStyle name="표준 2 165 2 5" xfId="17524"/>
    <cellStyle name="표준 2 165 2 6" xfId="26329"/>
    <cellStyle name="표준 2 165 2 7" xfId="5993"/>
    <cellStyle name="표준 2 165 3" xfId="2561"/>
    <cellStyle name="표준 2 165 3 2" xfId="18618"/>
    <cellStyle name="표준 2 165 3 3" xfId="27421"/>
    <cellStyle name="표준 2 165 3 4" xfId="7319"/>
    <cellStyle name="표준 2 165 4" xfId="12045"/>
    <cellStyle name="표준 2 165 4 2" xfId="20813"/>
    <cellStyle name="표준 2 165 5" xfId="14231"/>
    <cellStyle name="표준 2 165 5 2" xfId="22999"/>
    <cellStyle name="표준 2 165 6" xfId="16423"/>
    <cellStyle name="표준 2 165 7" xfId="25235"/>
    <cellStyle name="표준 2 165 8" xfId="4899"/>
    <cellStyle name="표준 2 166" xfId="1009"/>
    <cellStyle name="표준 2 166 2" xfId="3671"/>
    <cellStyle name="표준 2 166 2 2" xfId="8414"/>
    <cellStyle name="표준 2 166 2 2 2" xfId="19713"/>
    <cellStyle name="표준 2 166 2 2 3" xfId="28516"/>
    <cellStyle name="표준 2 166 2 3" xfId="13140"/>
    <cellStyle name="표준 2 166 2 3 2" xfId="21908"/>
    <cellStyle name="표준 2 166 2 4" xfId="15326"/>
    <cellStyle name="표준 2 166 2 4 2" xfId="24094"/>
    <cellStyle name="표준 2 166 2 5" xfId="17525"/>
    <cellStyle name="표준 2 166 2 6" xfId="26330"/>
    <cellStyle name="표준 2 166 2 7" xfId="5994"/>
    <cellStyle name="표준 2 166 3" xfId="2562"/>
    <cellStyle name="표준 2 166 3 2" xfId="18619"/>
    <cellStyle name="표준 2 166 3 3" xfId="27422"/>
    <cellStyle name="표준 2 166 3 4" xfId="7320"/>
    <cellStyle name="표준 2 166 4" xfId="12046"/>
    <cellStyle name="표준 2 166 4 2" xfId="20814"/>
    <cellStyle name="표준 2 166 5" xfId="14232"/>
    <cellStyle name="표준 2 166 5 2" xfId="23000"/>
    <cellStyle name="표준 2 166 6" xfId="16425"/>
    <cellStyle name="표준 2 166 7" xfId="25236"/>
    <cellStyle name="표준 2 166 8" xfId="4900"/>
    <cellStyle name="표준 2 167" xfId="1012"/>
    <cellStyle name="표준 2 167 2" xfId="3672"/>
    <cellStyle name="표준 2 167 2 2" xfId="8415"/>
    <cellStyle name="표준 2 167 2 2 2" xfId="19714"/>
    <cellStyle name="표준 2 167 2 2 3" xfId="28517"/>
    <cellStyle name="표준 2 167 2 3" xfId="13141"/>
    <cellStyle name="표준 2 167 2 3 2" xfId="21909"/>
    <cellStyle name="표준 2 167 2 4" xfId="15327"/>
    <cellStyle name="표준 2 167 2 4 2" xfId="24095"/>
    <cellStyle name="표준 2 167 2 5" xfId="17526"/>
    <cellStyle name="표준 2 167 2 6" xfId="26331"/>
    <cellStyle name="표준 2 167 2 7" xfId="5995"/>
    <cellStyle name="표준 2 167 3" xfId="2563"/>
    <cellStyle name="표준 2 167 3 2" xfId="18620"/>
    <cellStyle name="표준 2 167 3 3" xfId="27423"/>
    <cellStyle name="표준 2 167 3 4" xfId="7321"/>
    <cellStyle name="표준 2 167 4" xfId="12047"/>
    <cellStyle name="표준 2 167 4 2" xfId="20815"/>
    <cellStyle name="표준 2 167 5" xfId="14233"/>
    <cellStyle name="표준 2 167 5 2" xfId="23001"/>
    <cellStyle name="표준 2 167 6" xfId="16426"/>
    <cellStyle name="표준 2 167 7" xfId="25237"/>
    <cellStyle name="표준 2 167 8" xfId="4901"/>
    <cellStyle name="표준 2 168" xfId="1015"/>
    <cellStyle name="표준 2 168 2" xfId="3673"/>
    <cellStyle name="표준 2 168 2 2" xfId="8416"/>
    <cellStyle name="표준 2 168 2 2 2" xfId="19715"/>
    <cellStyle name="표준 2 168 2 2 3" xfId="28518"/>
    <cellStyle name="표준 2 168 2 3" xfId="13142"/>
    <cellStyle name="표준 2 168 2 3 2" xfId="21910"/>
    <cellStyle name="표준 2 168 2 4" xfId="15328"/>
    <cellStyle name="표준 2 168 2 4 2" xfId="24096"/>
    <cellStyle name="표준 2 168 2 5" xfId="17527"/>
    <cellStyle name="표준 2 168 2 6" xfId="26332"/>
    <cellStyle name="표준 2 168 2 7" xfId="5996"/>
    <cellStyle name="표준 2 168 3" xfId="2564"/>
    <cellStyle name="표준 2 168 3 2" xfId="18621"/>
    <cellStyle name="표준 2 168 3 3" xfId="27424"/>
    <cellStyle name="표준 2 168 3 4" xfId="7322"/>
    <cellStyle name="표준 2 168 4" xfId="12048"/>
    <cellStyle name="표준 2 168 4 2" xfId="20816"/>
    <cellStyle name="표준 2 168 5" xfId="14234"/>
    <cellStyle name="표준 2 168 5 2" xfId="23002"/>
    <cellStyle name="표준 2 168 6" xfId="16427"/>
    <cellStyle name="표준 2 168 7" xfId="25238"/>
    <cellStyle name="표준 2 168 8" xfId="4902"/>
    <cellStyle name="표준 2 169" xfId="1018"/>
    <cellStyle name="표준 2 169 2" xfId="3674"/>
    <cellStyle name="표준 2 169 2 2" xfId="8417"/>
    <cellStyle name="표준 2 169 2 2 2" xfId="19716"/>
    <cellStyle name="표준 2 169 2 2 3" xfId="28519"/>
    <cellStyle name="표준 2 169 2 3" xfId="13143"/>
    <cellStyle name="표준 2 169 2 3 2" xfId="21911"/>
    <cellStyle name="표준 2 169 2 4" xfId="15329"/>
    <cellStyle name="표준 2 169 2 4 2" xfId="24097"/>
    <cellStyle name="표준 2 169 2 5" xfId="17528"/>
    <cellStyle name="표준 2 169 2 6" xfId="26333"/>
    <cellStyle name="표준 2 169 2 7" xfId="5997"/>
    <cellStyle name="표준 2 169 3" xfId="2565"/>
    <cellStyle name="표준 2 169 3 2" xfId="18622"/>
    <cellStyle name="표준 2 169 3 3" xfId="27425"/>
    <cellStyle name="표준 2 169 3 4" xfId="7323"/>
    <cellStyle name="표준 2 169 4" xfId="12049"/>
    <cellStyle name="표준 2 169 4 2" xfId="20817"/>
    <cellStyle name="표준 2 169 5" xfId="14235"/>
    <cellStyle name="표준 2 169 5 2" xfId="23003"/>
    <cellStyle name="표준 2 169 6" xfId="16428"/>
    <cellStyle name="표준 2 169 7" xfId="25239"/>
    <cellStyle name="표준 2 169 8" xfId="4903"/>
    <cellStyle name="표준 2 17" xfId="593"/>
    <cellStyle name="표준 2 17 2" xfId="3511"/>
    <cellStyle name="표준 2 17 2 2" xfId="8264"/>
    <cellStyle name="표준 2 17 2 2 2" xfId="19563"/>
    <cellStyle name="표준 2 17 2 2 3" xfId="28366"/>
    <cellStyle name="표준 2 17 2 3" xfId="12990"/>
    <cellStyle name="표준 2 17 2 3 2" xfId="21758"/>
    <cellStyle name="표준 2 17 2 4" xfId="15176"/>
    <cellStyle name="표준 2 17 2 4 2" xfId="23944"/>
    <cellStyle name="표준 2 17 2 5" xfId="17375"/>
    <cellStyle name="표준 2 17 2 6" xfId="26180"/>
    <cellStyle name="표준 2 17 2 7" xfId="5844"/>
    <cellStyle name="표준 2 17 3" xfId="2412"/>
    <cellStyle name="표준 2 17 3 2" xfId="27272"/>
    <cellStyle name="표준 2 17 3 3" xfId="9056"/>
    <cellStyle name="표준 2 17 4" xfId="7170"/>
    <cellStyle name="표준 2 17 4 2" xfId="18469"/>
    <cellStyle name="표준 2 17 5" xfId="11896"/>
    <cellStyle name="표준 2 17 5 2" xfId="20664"/>
    <cellStyle name="표준 2 17 6" xfId="14082"/>
    <cellStyle name="표준 2 17 6 2" xfId="22850"/>
    <cellStyle name="표준 2 17 7" xfId="16269"/>
    <cellStyle name="표준 2 17 8" xfId="25086"/>
    <cellStyle name="표준 2 17 9" xfId="4750"/>
    <cellStyle name="표준 2 170" xfId="1091"/>
    <cellStyle name="표준 2 171" xfId="1195"/>
    <cellStyle name="표준 2 172" xfId="1232"/>
    <cellStyle name="표준 2 173" xfId="1126"/>
    <cellStyle name="표준 2 174" xfId="1100"/>
    <cellStyle name="표준 2 175" xfId="1165"/>
    <cellStyle name="표준 2 176" xfId="1323"/>
    <cellStyle name="표준 2 177" xfId="1214"/>
    <cellStyle name="표준 2 178" xfId="1191"/>
    <cellStyle name="표준 2 179" xfId="1246"/>
    <cellStyle name="표준 2 18" xfId="595"/>
    <cellStyle name="표준 2 18 2" xfId="3512"/>
    <cellStyle name="표준 2 18 2 2" xfId="8265"/>
    <cellStyle name="표준 2 18 2 2 2" xfId="19564"/>
    <cellStyle name="표준 2 18 2 2 3" xfId="28367"/>
    <cellStyle name="표준 2 18 2 3" xfId="12991"/>
    <cellStyle name="표준 2 18 2 3 2" xfId="21759"/>
    <cellStyle name="표준 2 18 2 4" xfId="15177"/>
    <cellStyle name="표준 2 18 2 4 2" xfId="23945"/>
    <cellStyle name="표준 2 18 2 5" xfId="17376"/>
    <cellStyle name="표준 2 18 2 6" xfId="26181"/>
    <cellStyle name="표준 2 18 2 7" xfId="5845"/>
    <cellStyle name="표준 2 18 3" xfId="2413"/>
    <cellStyle name="표준 2 18 3 2" xfId="27273"/>
    <cellStyle name="표준 2 18 3 3" xfId="9057"/>
    <cellStyle name="표준 2 18 4" xfId="7171"/>
    <cellStyle name="표준 2 18 4 2" xfId="18470"/>
    <cellStyle name="표준 2 18 5" xfId="11897"/>
    <cellStyle name="표준 2 18 5 2" xfId="20665"/>
    <cellStyle name="표준 2 18 6" xfId="14083"/>
    <cellStyle name="표준 2 18 6 2" xfId="22851"/>
    <cellStyle name="표준 2 18 7" xfId="16270"/>
    <cellStyle name="표준 2 18 8" xfId="25087"/>
    <cellStyle name="표준 2 18 9" xfId="4751"/>
    <cellStyle name="표준 2 180" xfId="1083"/>
    <cellStyle name="표준 2 181" xfId="1220"/>
    <cellStyle name="표준 2 182" xfId="1170"/>
    <cellStyle name="표준 2 183" xfId="1303"/>
    <cellStyle name="표준 2 184" xfId="1266"/>
    <cellStyle name="표준 2 185" xfId="1363"/>
    <cellStyle name="표준 2 186" xfId="1388"/>
    <cellStyle name="표준 2 187" xfId="1413"/>
    <cellStyle name="표준 2 188" xfId="1437"/>
    <cellStyle name="표준 2 189" xfId="1460"/>
    <cellStyle name="표준 2 19" xfId="597"/>
    <cellStyle name="표준 2 19 2" xfId="3513"/>
    <cellStyle name="표준 2 19 2 2" xfId="8266"/>
    <cellStyle name="표준 2 19 2 2 2" xfId="19565"/>
    <cellStyle name="표준 2 19 2 2 3" xfId="28368"/>
    <cellStyle name="표준 2 19 2 3" xfId="12992"/>
    <cellStyle name="표준 2 19 2 3 2" xfId="21760"/>
    <cellStyle name="표준 2 19 2 4" xfId="15178"/>
    <cellStyle name="표준 2 19 2 4 2" xfId="23946"/>
    <cellStyle name="표준 2 19 2 5" xfId="17377"/>
    <cellStyle name="표준 2 19 2 6" xfId="26182"/>
    <cellStyle name="표준 2 19 2 7" xfId="5846"/>
    <cellStyle name="표준 2 19 3" xfId="2414"/>
    <cellStyle name="표준 2 19 3 2" xfId="27274"/>
    <cellStyle name="표준 2 19 3 3" xfId="9058"/>
    <cellStyle name="표준 2 19 4" xfId="7172"/>
    <cellStyle name="표준 2 19 4 2" xfId="18471"/>
    <cellStyle name="표준 2 19 5" xfId="11898"/>
    <cellStyle name="표준 2 19 5 2" xfId="20666"/>
    <cellStyle name="표준 2 19 6" xfId="14084"/>
    <cellStyle name="표준 2 19 6 2" xfId="22852"/>
    <cellStyle name="표준 2 19 7" xfId="16271"/>
    <cellStyle name="표준 2 19 8" xfId="25088"/>
    <cellStyle name="표준 2 19 9" xfId="4752"/>
    <cellStyle name="표준 2 190" xfId="1483"/>
    <cellStyle name="표준 2 191" xfId="1506"/>
    <cellStyle name="표준 2 192" xfId="1529"/>
    <cellStyle name="표준 2 193" xfId="1552"/>
    <cellStyle name="표준 2 194" xfId="1575"/>
    <cellStyle name="표준 2 195" xfId="1597"/>
    <cellStyle name="표준 2 196" xfId="1619"/>
    <cellStyle name="표준 2 197" xfId="1642"/>
    <cellStyle name="표준 2 198" xfId="1664"/>
    <cellStyle name="표준 2 199" xfId="1686"/>
    <cellStyle name="표준 2 2" xfId="17"/>
    <cellStyle name="표준 2 2 10" xfId="1293"/>
    <cellStyle name="표준 2 2 10 2" xfId="3847"/>
    <cellStyle name="표준 2 2 10 2 2" xfId="8587"/>
    <cellStyle name="표준 2 2 10 2 2 2" xfId="19886"/>
    <cellStyle name="표준 2 2 10 2 2 3" xfId="28689"/>
    <cellStyle name="표준 2 2 10 2 3" xfId="13313"/>
    <cellStyle name="표준 2 2 10 2 3 2" xfId="22081"/>
    <cellStyle name="표준 2 2 10 2 4" xfId="15499"/>
    <cellStyle name="표준 2 2 10 2 4 2" xfId="24267"/>
    <cellStyle name="표준 2 2 10 2 5" xfId="17698"/>
    <cellStyle name="표준 2 2 10 2 6" xfId="26503"/>
    <cellStyle name="표준 2 2 10 2 7" xfId="6167"/>
    <cellStyle name="표준 2 2 10 3" xfId="2735"/>
    <cellStyle name="표준 2 2 10 3 2" xfId="18792"/>
    <cellStyle name="표준 2 2 10 3 3" xfId="27595"/>
    <cellStyle name="표준 2 2 10 3 4" xfId="7493"/>
    <cellStyle name="표준 2 2 10 4" xfId="12219"/>
    <cellStyle name="표준 2 2 10 4 2" xfId="20987"/>
    <cellStyle name="표준 2 2 10 5" xfId="14405"/>
    <cellStyle name="표준 2 2 10 5 2" xfId="23173"/>
    <cellStyle name="표준 2 2 10 6" xfId="16598"/>
    <cellStyle name="표준 2 2 10 7" xfId="25409"/>
    <cellStyle name="표준 2 2 10 8" xfId="5073"/>
    <cellStyle name="표준 2 2 11" xfId="1299"/>
    <cellStyle name="표준 2 2 11 2" xfId="3849"/>
    <cellStyle name="표준 2 2 11 2 2" xfId="8589"/>
    <cellStyle name="표준 2 2 11 2 2 2" xfId="19888"/>
    <cellStyle name="표준 2 2 11 2 2 3" xfId="28691"/>
    <cellStyle name="표준 2 2 11 2 3" xfId="13315"/>
    <cellStyle name="표준 2 2 11 2 3 2" xfId="22083"/>
    <cellStyle name="표준 2 2 11 2 4" xfId="15501"/>
    <cellStyle name="표준 2 2 11 2 4 2" xfId="24269"/>
    <cellStyle name="표준 2 2 11 2 5" xfId="17700"/>
    <cellStyle name="표준 2 2 11 2 6" xfId="26505"/>
    <cellStyle name="표준 2 2 11 2 7" xfId="6169"/>
    <cellStyle name="표준 2 2 11 3" xfId="2737"/>
    <cellStyle name="표준 2 2 11 3 2" xfId="18794"/>
    <cellStyle name="표준 2 2 11 3 3" xfId="27597"/>
    <cellStyle name="표준 2 2 11 3 4" xfId="7495"/>
    <cellStyle name="표준 2 2 11 4" xfId="12221"/>
    <cellStyle name="표준 2 2 11 4 2" xfId="20989"/>
    <cellStyle name="표준 2 2 11 5" xfId="14407"/>
    <cellStyle name="표준 2 2 11 5 2" xfId="23175"/>
    <cellStyle name="표준 2 2 11 6" xfId="16600"/>
    <cellStyle name="표준 2 2 11 7" xfId="25411"/>
    <cellStyle name="표준 2 2 11 8" xfId="5075"/>
    <cellStyle name="표준 2 2 12" xfId="1276"/>
    <cellStyle name="표준 2 2 12 2" xfId="3835"/>
    <cellStyle name="표준 2 2 12 2 2" xfId="8576"/>
    <cellStyle name="표준 2 2 12 2 2 2" xfId="19875"/>
    <cellStyle name="표준 2 2 12 2 2 3" xfId="28678"/>
    <cellStyle name="표준 2 2 12 2 3" xfId="13302"/>
    <cellStyle name="표준 2 2 12 2 3 2" xfId="22070"/>
    <cellStyle name="표준 2 2 12 2 4" xfId="15488"/>
    <cellStyle name="표준 2 2 12 2 4 2" xfId="24256"/>
    <cellStyle name="표준 2 2 12 2 5" xfId="17687"/>
    <cellStyle name="표준 2 2 12 2 6" xfId="26492"/>
    <cellStyle name="표준 2 2 12 2 7" xfId="6156"/>
    <cellStyle name="표준 2 2 12 3" xfId="2724"/>
    <cellStyle name="표준 2 2 12 3 2" xfId="18781"/>
    <cellStyle name="표준 2 2 12 3 3" xfId="27584"/>
    <cellStyle name="표준 2 2 12 3 4" xfId="7482"/>
    <cellStyle name="표준 2 2 12 4" xfId="12208"/>
    <cellStyle name="표준 2 2 12 4 2" xfId="20976"/>
    <cellStyle name="표준 2 2 12 5" xfId="14394"/>
    <cellStyle name="표준 2 2 12 5 2" xfId="23162"/>
    <cellStyle name="표준 2 2 12 6" xfId="16587"/>
    <cellStyle name="표준 2 2 12 7" xfId="25398"/>
    <cellStyle name="표준 2 2 12 8" xfId="5062"/>
    <cellStyle name="표준 2 2 13" xfId="1336"/>
    <cellStyle name="표준 2 2 13 2" xfId="3874"/>
    <cellStyle name="표준 2 2 13 2 2" xfId="8613"/>
    <cellStyle name="표준 2 2 13 2 2 2" xfId="19912"/>
    <cellStyle name="표준 2 2 13 2 2 3" xfId="28715"/>
    <cellStyle name="표준 2 2 13 2 3" xfId="13339"/>
    <cellStyle name="표준 2 2 13 2 3 2" xfId="22107"/>
    <cellStyle name="표준 2 2 13 2 4" xfId="15525"/>
    <cellStyle name="표준 2 2 13 2 4 2" xfId="24293"/>
    <cellStyle name="표준 2 2 13 2 5" xfId="17724"/>
    <cellStyle name="표준 2 2 13 2 6" xfId="26529"/>
    <cellStyle name="표준 2 2 13 2 7" xfId="6193"/>
    <cellStyle name="표준 2 2 13 3" xfId="2761"/>
    <cellStyle name="표준 2 2 13 3 2" xfId="18818"/>
    <cellStyle name="표준 2 2 13 3 3" xfId="27621"/>
    <cellStyle name="표준 2 2 13 3 4" xfId="7519"/>
    <cellStyle name="표준 2 2 13 4" xfId="12245"/>
    <cellStyle name="표준 2 2 13 4 2" xfId="21013"/>
    <cellStyle name="표준 2 2 13 5" xfId="14431"/>
    <cellStyle name="표준 2 2 13 5 2" xfId="23199"/>
    <cellStyle name="표준 2 2 13 6" xfId="16624"/>
    <cellStyle name="표준 2 2 13 7" xfId="25435"/>
    <cellStyle name="표준 2 2 13 8" xfId="5099"/>
    <cellStyle name="표준 2 2 14" xfId="1353"/>
    <cellStyle name="표준 2 2 14 2" xfId="3888"/>
    <cellStyle name="표준 2 2 14 2 2" xfId="8627"/>
    <cellStyle name="표준 2 2 14 2 2 2" xfId="19926"/>
    <cellStyle name="표준 2 2 14 2 2 3" xfId="28729"/>
    <cellStyle name="표준 2 2 14 2 3" xfId="13353"/>
    <cellStyle name="표준 2 2 14 2 3 2" xfId="22121"/>
    <cellStyle name="표준 2 2 14 2 4" xfId="15539"/>
    <cellStyle name="표준 2 2 14 2 4 2" xfId="24307"/>
    <cellStyle name="표준 2 2 14 2 5" xfId="17738"/>
    <cellStyle name="표준 2 2 14 2 6" xfId="26543"/>
    <cellStyle name="표준 2 2 14 2 7" xfId="6207"/>
    <cellStyle name="표준 2 2 14 3" xfId="2775"/>
    <cellStyle name="표준 2 2 14 3 2" xfId="18832"/>
    <cellStyle name="표준 2 2 14 3 3" xfId="27635"/>
    <cellStyle name="표준 2 2 14 3 4" xfId="7533"/>
    <cellStyle name="표준 2 2 14 4" xfId="12259"/>
    <cellStyle name="표준 2 2 14 4 2" xfId="21027"/>
    <cellStyle name="표준 2 2 14 5" xfId="14445"/>
    <cellStyle name="표준 2 2 14 5 2" xfId="23213"/>
    <cellStyle name="표준 2 2 14 6" xfId="16638"/>
    <cellStyle name="표준 2 2 14 7" xfId="25449"/>
    <cellStyle name="표준 2 2 14 8" xfId="5113"/>
    <cellStyle name="표준 2 2 15" xfId="1378"/>
    <cellStyle name="표준 2 2 15 2" xfId="3899"/>
    <cellStyle name="표준 2 2 15 2 2" xfId="8638"/>
    <cellStyle name="표준 2 2 15 2 2 2" xfId="19937"/>
    <cellStyle name="표준 2 2 15 2 2 3" xfId="28740"/>
    <cellStyle name="표준 2 2 15 2 3" xfId="13364"/>
    <cellStyle name="표준 2 2 15 2 3 2" xfId="22132"/>
    <cellStyle name="표준 2 2 15 2 4" xfId="15550"/>
    <cellStyle name="표준 2 2 15 2 4 2" xfId="24318"/>
    <cellStyle name="표준 2 2 15 2 5" xfId="17749"/>
    <cellStyle name="표준 2 2 15 2 6" xfId="26554"/>
    <cellStyle name="표준 2 2 15 2 7" xfId="6218"/>
    <cellStyle name="표준 2 2 15 3" xfId="2786"/>
    <cellStyle name="표준 2 2 15 3 2" xfId="18843"/>
    <cellStyle name="표준 2 2 15 3 3" xfId="27646"/>
    <cellStyle name="표준 2 2 15 3 4" xfId="7544"/>
    <cellStyle name="표준 2 2 15 4" xfId="12270"/>
    <cellStyle name="표준 2 2 15 4 2" xfId="21038"/>
    <cellStyle name="표준 2 2 15 5" xfId="14456"/>
    <cellStyle name="표준 2 2 15 5 2" xfId="23224"/>
    <cellStyle name="표준 2 2 15 6" xfId="16650"/>
    <cellStyle name="표준 2 2 15 7" xfId="25460"/>
    <cellStyle name="표준 2 2 15 8" xfId="5124"/>
    <cellStyle name="표준 2 2 16" xfId="1403"/>
    <cellStyle name="표준 2 2 16 2" xfId="3910"/>
    <cellStyle name="표준 2 2 16 2 2" xfId="8649"/>
    <cellStyle name="표준 2 2 16 2 2 2" xfId="19948"/>
    <cellStyle name="표준 2 2 16 2 2 3" xfId="28751"/>
    <cellStyle name="표준 2 2 16 2 3" xfId="13375"/>
    <cellStyle name="표준 2 2 16 2 3 2" xfId="22143"/>
    <cellStyle name="표준 2 2 16 2 4" xfId="15561"/>
    <cellStyle name="표준 2 2 16 2 4 2" xfId="24329"/>
    <cellStyle name="표준 2 2 16 2 5" xfId="17760"/>
    <cellStyle name="표준 2 2 16 2 6" xfId="26565"/>
    <cellStyle name="표준 2 2 16 2 7" xfId="6229"/>
    <cellStyle name="표준 2 2 16 3" xfId="2797"/>
    <cellStyle name="표준 2 2 16 3 2" xfId="18854"/>
    <cellStyle name="표준 2 2 16 3 3" xfId="27657"/>
    <cellStyle name="표준 2 2 16 3 4" xfId="7555"/>
    <cellStyle name="표준 2 2 16 4" xfId="12281"/>
    <cellStyle name="표준 2 2 16 4 2" xfId="21049"/>
    <cellStyle name="표준 2 2 16 5" xfId="14467"/>
    <cellStyle name="표준 2 2 16 5 2" xfId="23235"/>
    <cellStyle name="표준 2 2 16 6" xfId="16661"/>
    <cellStyle name="표준 2 2 16 7" xfId="25471"/>
    <cellStyle name="표준 2 2 16 8" xfId="5135"/>
    <cellStyle name="표준 2 2 17" xfId="1427"/>
    <cellStyle name="표준 2 2 17 2" xfId="3922"/>
    <cellStyle name="표준 2 2 17 2 2" xfId="8659"/>
    <cellStyle name="표준 2 2 17 2 2 2" xfId="19958"/>
    <cellStyle name="표준 2 2 17 2 2 3" xfId="28761"/>
    <cellStyle name="표준 2 2 17 2 3" xfId="13385"/>
    <cellStyle name="표준 2 2 17 2 3 2" xfId="22153"/>
    <cellStyle name="표준 2 2 17 2 4" xfId="15571"/>
    <cellStyle name="표준 2 2 17 2 4 2" xfId="24339"/>
    <cellStyle name="표준 2 2 17 2 5" xfId="17770"/>
    <cellStyle name="표준 2 2 17 2 6" xfId="26575"/>
    <cellStyle name="표준 2 2 17 2 7" xfId="6239"/>
    <cellStyle name="표준 2 2 17 3" xfId="2807"/>
    <cellStyle name="표준 2 2 17 3 2" xfId="18864"/>
    <cellStyle name="표준 2 2 17 3 3" xfId="27667"/>
    <cellStyle name="표준 2 2 17 3 4" xfId="7565"/>
    <cellStyle name="표준 2 2 17 4" xfId="12291"/>
    <cellStyle name="표준 2 2 17 4 2" xfId="21059"/>
    <cellStyle name="표준 2 2 17 5" xfId="14477"/>
    <cellStyle name="표준 2 2 17 5 2" xfId="23245"/>
    <cellStyle name="표준 2 2 17 6" xfId="16672"/>
    <cellStyle name="표준 2 2 17 7" xfId="25481"/>
    <cellStyle name="표준 2 2 17 8" xfId="5145"/>
    <cellStyle name="표준 2 2 18" xfId="1450"/>
    <cellStyle name="표준 2 2 18 2" xfId="3932"/>
    <cellStyle name="표준 2 2 18 2 2" xfId="8669"/>
    <cellStyle name="표준 2 2 18 2 2 2" xfId="19968"/>
    <cellStyle name="표준 2 2 18 2 2 3" xfId="28771"/>
    <cellStyle name="표준 2 2 18 2 3" xfId="13395"/>
    <cellStyle name="표준 2 2 18 2 3 2" xfId="22163"/>
    <cellStyle name="표준 2 2 18 2 4" xfId="15581"/>
    <cellStyle name="표준 2 2 18 2 4 2" xfId="24349"/>
    <cellStyle name="표준 2 2 18 2 5" xfId="17780"/>
    <cellStyle name="표준 2 2 18 2 6" xfId="26585"/>
    <cellStyle name="표준 2 2 18 2 7" xfId="6249"/>
    <cellStyle name="표준 2 2 18 3" xfId="2817"/>
    <cellStyle name="표준 2 2 18 3 2" xfId="18874"/>
    <cellStyle name="표준 2 2 18 3 3" xfId="27677"/>
    <cellStyle name="표준 2 2 18 3 4" xfId="7575"/>
    <cellStyle name="표준 2 2 18 4" xfId="12301"/>
    <cellStyle name="표준 2 2 18 4 2" xfId="21069"/>
    <cellStyle name="표준 2 2 18 5" xfId="14487"/>
    <cellStyle name="표준 2 2 18 5 2" xfId="23255"/>
    <cellStyle name="표준 2 2 18 6" xfId="16683"/>
    <cellStyle name="표준 2 2 18 7" xfId="25491"/>
    <cellStyle name="표준 2 2 18 8" xfId="5155"/>
    <cellStyle name="표준 2 2 19" xfId="1473"/>
    <cellStyle name="표준 2 2 19 2" xfId="3942"/>
    <cellStyle name="표준 2 2 19 2 2" xfId="8679"/>
    <cellStyle name="표준 2 2 19 2 2 2" xfId="19978"/>
    <cellStyle name="표준 2 2 19 2 2 3" xfId="28781"/>
    <cellStyle name="표준 2 2 19 2 3" xfId="13405"/>
    <cellStyle name="표준 2 2 19 2 3 2" xfId="22173"/>
    <cellStyle name="표준 2 2 19 2 4" xfId="15591"/>
    <cellStyle name="표준 2 2 19 2 4 2" xfId="24359"/>
    <cellStyle name="표준 2 2 19 2 5" xfId="17790"/>
    <cellStyle name="표준 2 2 19 2 6" xfId="26595"/>
    <cellStyle name="표준 2 2 19 2 7" xfId="6259"/>
    <cellStyle name="표준 2 2 19 3" xfId="2827"/>
    <cellStyle name="표준 2 2 19 3 2" xfId="18884"/>
    <cellStyle name="표준 2 2 19 3 3" xfId="27687"/>
    <cellStyle name="표준 2 2 19 3 4" xfId="7585"/>
    <cellStyle name="표준 2 2 19 4" xfId="12311"/>
    <cellStyle name="표준 2 2 19 4 2" xfId="21079"/>
    <cellStyle name="표준 2 2 19 5" xfId="14497"/>
    <cellStyle name="표준 2 2 19 5 2" xfId="23265"/>
    <cellStyle name="표준 2 2 19 6" xfId="16693"/>
    <cellStyle name="표준 2 2 19 7" xfId="25501"/>
    <cellStyle name="표준 2 2 19 8" xfId="5165"/>
    <cellStyle name="표준 2 2 2" xfId="73"/>
    <cellStyle name="표준 2 2 20" xfId="1496"/>
    <cellStyle name="표준 2 2 20 2" xfId="3952"/>
    <cellStyle name="표준 2 2 20 2 2" xfId="8689"/>
    <cellStyle name="표준 2 2 20 2 2 2" xfId="19988"/>
    <cellStyle name="표준 2 2 20 2 2 3" xfId="28791"/>
    <cellStyle name="표준 2 2 20 2 3" xfId="13415"/>
    <cellStyle name="표준 2 2 20 2 3 2" xfId="22183"/>
    <cellStyle name="표준 2 2 20 2 4" xfId="15601"/>
    <cellStyle name="표준 2 2 20 2 4 2" xfId="24369"/>
    <cellStyle name="표준 2 2 20 2 5" xfId="17800"/>
    <cellStyle name="표준 2 2 20 2 6" xfId="26605"/>
    <cellStyle name="표준 2 2 20 2 7" xfId="6269"/>
    <cellStyle name="표준 2 2 20 3" xfId="2837"/>
    <cellStyle name="표준 2 2 20 3 2" xfId="18894"/>
    <cellStyle name="표준 2 2 20 3 3" xfId="27697"/>
    <cellStyle name="표준 2 2 20 3 4" xfId="7595"/>
    <cellStyle name="표준 2 2 20 4" xfId="12321"/>
    <cellStyle name="표준 2 2 20 4 2" xfId="21089"/>
    <cellStyle name="표준 2 2 20 5" xfId="14507"/>
    <cellStyle name="표준 2 2 20 5 2" xfId="23275"/>
    <cellStyle name="표준 2 2 20 6" xfId="16704"/>
    <cellStyle name="표준 2 2 20 7" xfId="25511"/>
    <cellStyle name="표준 2 2 20 8" xfId="5175"/>
    <cellStyle name="표준 2 2 21" xfId="1519"/>
    <cellStyle name="표준 2 2 21 2" xfId="3963"/>
    <cellStyle name="표준 2 2 21 2 2" xfId="8699"/>
    <cellStyle name="표준 2 2 21 2 2 2" xfId="19998"/>
    <cellStyle name="표준 2 2 21 2 2 3" xfId="28801"/>
    <cellStyle name="표준 2 2 21 2 3" xfId="13425"/>
    <cellStyle name="표준 2 2 21 2 3 2" xfId="22193"/>
    <cellStyle name="표준 2 2 21 2 4" xfId="15611"/>
    <cellStyle name="표준 2 2 21 2 4 2" xfId="24379"/>
    <cellStyle name="표준 2 2 21 2 5" xfId="17810"/>
    <cellStyle name="표준 2 2 21 2 6" xfId="26615"/>
    <cellStyle name="표준 2 2 21 2 7" xfId="6279"/>
    <cellStyle name="표준 2 2 21 3" xfId="2847"/>
    <cellStyle name="표준 2 2 21 3 2" xfId="18904"/>
    <cellStyle name="표준 2 2 21 3 3" xfId="27707"/>
    <cellStyle name="표준 2 2 21 3 4" xfId="7605"/>
    <cellStyle name="표준 2 2 21 4" xfId="12331"/>
    <cellStyle name="표준 2 2 21 4 2" xfId="21099"/>
    <cellStyle name="표준 2 2 21 5" xfId="14517"/>
    <cellStyle name="표준 2 2 21 5 2" xfId="23285"/>
    <cellStyle name="표준 2 2 21 6" xfId="16715"/>
    <cellStyle name="표준 2 2 21 7" xfId="25521"/>
    <cellStyle name="표준 2 2 21 8" xfId="5185"/>
    <cellStyle name="표준 2 2 22" xfId="1542"/>
    <cellStyle name="표준 2 2 22 2" xfId="3973"/>
    <cellStyle name="표준 2 2 22 2 2" xfId="8709"/>
    <cellStyle name="표준 2 2 22 2 2 2" xfId="20008"/>
    <cellStyle name="표준 2 2 22 2 2 3" xfId="28811"/>
    <cellStyle name="표준 2 2 22 2 3" xfId="13435"/>
    <cellStyle name="표준 2 2 22 2 3 2" xfId="22203"/>
    <cellStyle name="표준 2 2 22 2 4" xfId="15621"/>
    <cellStyle name="표준 2 2 22 2 4 2" xfId="24389"/>
    <cellStyle name="표준 2 2 22 2 5" xfId="17820"/>
    <cellStyle name="표준 2 2 22 2 6" xfId="26625"/>
    <cellStyle name="표준 2 2 22 2 7" xfId="6289"/>
    <cellStyle name="표준 2 2 22 3" xfId="2857"/>
    <cellStyle name="표준 2 2 22 3 2" xfId="18914"/>
    <cellStyle name="표준 2 2 22 3 3" xfId="27717"/>
    <cellStyle name="표준 2 2 22 3 4" xfId="7615"/>
    <cellStyle name="표준 2 2 22 4" xfId="12341"/>
    <cellStyle name="표준 2 2 22 4 2" xfId="21109"/>
    <cellStyle name="표준 2 2 22 5" xfId="14527"/>
    <cellStyle name="표준 2 2 22 5 2" xfId="23295"/>
    <cellStyle name="표준 2 2 22 6" xfId="16725"/>
    <cellStyle name="표준 2 2 22 7" xfId="25531"/>
    <cellStyle name="표준 2 2 22 8" xfId="5195"/>
    <cellStyle name="표준 2 2 23" xfId="1565"/>
    <cellStyle name="표준 2 2 23 2" xfId="3984"/>
    <cellStyle name="표준 2 2 23 2 2" xfId="8719"/>
    <cellStyle name="표준 2 2 23 2 2 2" xfId="20018"/>
    <cellStyle name="표준 2 2 23 2 2 3" xfId="28821"/>
    <cellStyle name="표준 2 2 23 2 3" xfId="13445"/>
    <cellStyle name="표준 2 2 23 2 3 2" xfId="22213"/>
    <cellStyle name="표준 2 2 23 2 4" xfId="15631"/>
    <cellStyle name="표준 2 2 23 2 4 2" xfId="24399"/>
    <cellStyle name="표준 2 2 23 2 5" xfId="17830"/>
    <cellStyle name="표준 2 2 23 2 6" xfId="26635"/>
    <cellStyle name="표준 2 2 23 2 7" xfId="6299"/>
    <cellStyle name="표준 2 2 23 3" xfId="2867"/>
    <cellStyle name="표준 2 2 23 3 2" xfId="18924"/>
    <cellStyle name="표준 2 2 23 3 3" xfId="27727"/>
    <cellStyle name="표준 2 2 23 3 4" xfId="7625"/>
    <cellStyle name="표준 2 2 23 4" xfId="12351"/>
    <cellStyle name="표준 2 2 23 4 2" xfId="21119"/>
    <cellStyle name="표준 2 2 23 5" xfId="14537"/>
    <cellStyle name="표준 2 2 23 5 2" xfId="23305"/>
    <cellStyle name="표준 2 2 23 6" xfId="16735"/>
    <cellStyle name="표준 2 2 23 7" xfId="25541"/>
    <cellStyle name="표준 2 2 23 8" xfId="5205"/>
    <cellStyle name="표준 2 2 24" xfId="1587"/>
    <cellStyle name="표준 2 2 24 2" xfId="3995"/>
    <cellStyle name="표준 2 2 24 2 2" xfId="8729"/>
    <cellStyle name="표준 2 2 24 2 2 2" xfId="20028"/>
    <cellStyle name="표준 2 2 24 2 2 3" xfId="28831"/>
    <cellStyle name="표준 2 2 24 2 3" xfId="13455"/>
    <cellStyle name="표준 2 2 24 2 3 2" xfId="22223"/>
    <cellStyle name="표준 2 2 24 2 4" xfId="15641"/>
    <cellStyle name="표준 2 2 24 2 4 2" xfId="24409"/>
    <cellStyle name="표준 2 2 24 2 5" xfId="17840"/>
    <cellStyle name="표준 2 2 24 2 6" xfId="26645"/>
    <cellStyle name="표준 2 2 24 2 7" xfId="6309"/>
    <cellStyle name="표준 2 2 24 3" xfId="2877"/>
    <cellStyle name="표준 2 2 24 3 2" xfId="18934"/>
    <cellStyle name="표준 2 2 24 3 3" xfId="27737"/>
    <cellStyle name="표준 2 2 24 3 4" xfId="7635"/>
    <cellStyle name="표준 2 2 24 4" xfId="12361"/>
    <cellStyle name="표준 2 2 24 4 2" xfId="21129"/>
    <cellStyle name="표준 2 2 24 5" xfId="14547"/>
    <cellStyle name="표준 2 2 24 5 2" xfId="23315"/>
    <cellStyle name="표준 2 2 24 6" xfId="16745"/>
    <cellStyle name="표준 2 2 24 7" xfId="25551"/>
    <cellStyle name="표준 2 2 24 8" xfId="5215"/>
    <cellStyle name="표준 2 2 25" xfId="1609"/>
    <cellStyle name="표준 2 2 25 2" xfId="4007"/>
    <cellStyle name="표준 2 2 25 2 2" xfId="8739"/>
    <cellStyle name="표준 2 2 25 2 2 2" xfId="20038"/>
    <cellStyle name="표준 2 2 25 2 2 3" xfId="28841"/>
    <cellStyle name="표준 2 2 25 2 3" xfId="13465"/>
    <cellStyle name="표준 2 2 25 2 3 2" xfId="22233"/>
    <cellStyle name="표준 2 2 25 2 4" xfId="15651"/>
    <cellStyle name="표준 2 2 25 2 4 2" xfId="24419"/>
    <cellStyle name="표준 2 2 25 2 5" xfId="17850"/>
    <cellStyle name="표준 2 2 25 2 6" xfId="26655"/>
    <cellStyle name="표준 2 2 25 2 7" xfId="6319"/>
    <cellStyle name="표준 2 2 25 3" xfId="2887"/>
    <cellStyle name="표준 2 2 25 3 2" xfId="18944"/>
    <cellStyle name="표준 2 2 25 3 3" xfId="27747"/>
    <cellStyle name="표준 2 2 25 3 4" xfId="7645"/>
    <cellStyle name="표준 2 2 25 4" xfId="12371"/>
    <cellStyle name="표준 2 2 25 4 2" xfId="21139"/>
    <cellStyle name="표준 2 2 25 5" xfId="14557"/>
    <cellStyle name="표준 2 2 25 5 2" xfId="23325"/>
    <cellStyle name="표준 2 2 25 6" xfId="16755"/>
    <cellStyle name="표준 2 2 25 7" xfId="25561"/>
    <cellStyle name="표준 2 2 25 8" xfId="5225"/>
    <cellStyle name="표준 2 2 26" xfId="1632"/>
    <cellStyle name="표준 2 2 26 2" xfId="4018"/>
    <cellStyle name="표준 2 2 26 2 2" xfId="8750"/>
    <cellStyle name="표준 2 2 26 2 2 2" xfId="20049"/>
    <cellStyle name="표준 2 2 26 2 2 3" xfId="28852"/>
    <cellStyle name="표준 2 2 26 2 3" xfId="13476"/>
    <cellStyle name="표준 2 2 26 2 3 2" xfId="22244"/>
    <cellStyle name="표준 2 2 26 2 4" xfId="15662"/>
    <cellStyle name="표준 2 2 26 2 4 2" xfId="24430"/>
    <cellStyle name="표준 2 2 26 2 5" xfId="17861"/>
    <cellStyle name="표준 2 2 26 2 6" xfId="26666"/>
    <cellStyle name="표준 2 2 26 2 7" xfId="6330"/>
    <cellStyle name="표준 2 2 26 3" xfId="2898"/>
    <cellStyle name="표준 2 2 26 3 2" xfId="18955"/>
    <cellStyle name="표준 2 2 26 3 3" xfId="27758"/>
    <cellStyle name="표준 2 2 26 3 4" xfId="7656"/>
    <cellStyle name="표준 2 2 26 4" xfId="12382"/>
    <cellStyle name="표준 2 2 26 4 2" xfId="21150"/>
    <cellStyle name="표준 2 2 26 5" xfId="14568"/>
    <cellStyle name="표준 2 2 26 5 2" xfId="23336"/>
    <cellStyle name="표준 2 2 26 6" xfId="16766"/>
    <cellStyle name="표준 2 2 26 7" xfId="25572"/>
    <cellStyle name="표준 2 2 26 8" xfId="5236"/>
    <cellStyle name="표준 2 2 27" xfId="1654"/>
    <cellStyle name="표준 2 2 27 2" xfId="4028"/>
    <cellStyle name="표준 2 2 27 2 2" xfId="8760"/>
    <cellStyle name="표준 2 2 27 2 2 2" xfId="20059"/>
    <cellStyle name="표준 2 2 27 2 2 3" xfId="28862"/>
    <cellStyle name="표준 2 2 27 2 3" xfId="13486"/>
    <cellStyle name="표준 2 2 27 2 3 2" xfId="22254"/>
    <cellStyle name="표준 2 2 27 2 4" xfId="15672"/>
    <cellStyle name="표준 2 2 27 2 4 2" xfId="24440"/>
    <cellStyle name="표준 2 2 27 2 5" xfId="17871"/>
    <cellStyle name="표준 2 2 27 2 6" xfId="26676"/>
    <cellStyle name="표준 2 2 27 2 7" xfId="6340"/>
    <cellStyle name="표준 2 2 27 3" xfId="2908"/>
    <cellStyle name="표준 2 2 27 3 2" xfId="18965"/>
    <cellStyle name="표준 2 2 27 3 3" xfId="27768"/>
    <cellStyle name="표준 2 2 27 3 4" xfId="7666"/>
    <cellStyle name="표준 2 2 27 4" xfId="12392"/>
    <cellStyle name="표준 2 2 27 4 2" xfId="21160"/>
    <cellStyle name="표준 2 2 27 5" xfId="14578"/>
    <cellStyle name="표준 2 2 27 5 2" xfId="23346"/>
    <cellStyle name="표준 2 2 27 6" xfId="16776"/>
    <cellStyle name="표준 2 2 27 7" xfId="25582"/>
    <cellStyle name="표준 2 2 27 8" xfId="5246"/>
    <cellStyle name="표준 2 2 28" xfId="1676"/>
    <cellStyle name="표준 2 2 28 2" xfId="4038"/>
    <cellStyle name="표준 2 2 28 2 2" xfId="8770"/>
    <cellStyle name="표준 2 2 28 2 2 2" xfId="20069"/>
    <cellStyle name="표준 2 2 28 2 2 3" xfId="28872"/>
    <cellStyle name="표준 2 2 28 2 3" xfId="13496"/>
    <cellStyle name="표준 2 2 28 2 3 2" xfId="22264"/>
    <cellStyle name="표준 2 2 28 2 4" xfId="15682"/>
    <cellStyle name="표준 2 2 28 2 4 2" xfId="24450"/>
    <cellStyle name="표준 2 2 28 2 5" xfId="17881"/>
    <cellStyle name="표준 2 2 28 2 6" xfId="26686"/>
    <cellStyle name="표준 2 2 28 2 7" xfId="6350"/>
    <cellStyle name="표준 2 2 28 3" xfId="2918"/>
    <cellStyle name="표준 2 2 28 3 2" xfId="18975"/>
    <cellStyle name="표준 2 2 28 3 3" xfId="27778"/>
    <cellStyle name="표준 2 2 28 3 4" xfId="7676"/>
    <cellStyle name="표준 2 2 28 4" xfId="12402"/>
    <cellStyle name="표준 2 2 28 4 2" xfId="21170"/>
    <cellStyle name="표준 2 2 28 5" xfId="14588"/>
    <cellStyle name="표준 2 2 28 5 2" xfId="23356"/>
    <cellStyle name="표준 2 2 28 6" xfId="16786"/>
    <cellStyle name="표준 2 2 28 7" xfId="25592"/>
    <cellStyle name="표준 2 2 28 8" xfId="5256"/>
    <cellStyle name="표준 2 2 29" xfId="1695"/>
    <cellStyle name="표준 2 2 29 2" xfId="4045"/>
    <cellStyle name="표준 2 2 29 2 2" xfId="8777"/>
    <cellStyle name="표준 2 2 29 2 2 2" xfId="20076"/>
    <cellStyle name="표준 2 2 29 2 2 3" xfId="28879"/>
    <cellStyle name="표준 2 2 29 2 3" xfId="13503"/>
    <cellStyle name="표준 2 2 29 2 3 2" xfId="22271"/>
    <cellStyle name="표준 2 2 29 2 4" xfId="15689"/>
    <cellStyle name="표준 2 2 29 2 4 2" xfId="24457"/>
    <cellStyle name="표준 2 2 29 2 5" xfId="17888"/>
    <cellStyle name="표준 2 2 29 2 6" xfId="26693"/>
    <cellStyle name="표준 2 2 29 2 7" xfId="6357"/>
    <cellStyle name="표준 2 2 29 3" xfId="2925"/>
    <cellStyle name="표준 2 2 29 3 2" xfId="18982"/>
    <cellStyle name="표준 2 2 29 3 3" xfId="27785"/>
    <cellStyle name="표준 2 2 29 3 4" xfId="7683"/>
    <cellStyle name="표준 2 2 29 4" xfId="12409"/>
    <cellStyle name="표준 2 2 29 4 2" xfId="21177"/>
    <cellStyle name="표준 2 2 29 5" xfId="14595"/>
    <cellStyle name="표준 2 2 29 5 2" xfId="23363"/>
    <cellStyle name="표준 2 2 29 6" xfId="16793"/>
    <cellStyle name="표준 2 2 29 7" xfId="25599"/>
    <cellStyle name="표준 2 2 29 8" xfId="5263"/>
    <cellStyle name="표준 2 2 3" xfId="132"/>
    <cellStyle name="표준 2 2 3 10" xfId="4347"/>
    <cellStyle name="표준 2 2 3 2" xfId="320"/>
    <cellStyle name="표준 2 2 3 2 2" xfId="3295"/>
    <cellStyle name="표준 2 2 3 2 2 2" xfId="8049"/>
    <cellStyle name="표준 2 2 3 2 2 2 2" xfId="19348"/>
    <cellStyle name="표준 2 2 3 2 2 2 3" xfId="28151"/>
    <cellStyle name="표준 2 2 3 2 2 3" xfId="12775"/>
    <cellStyle name="표준 2 2 3 2 2 3 2" xfId="21543"/>
    <cellStyle name="표준 2 2 3 2 2 4" xfId="14961"/>
    <cellStyle name="표준 2 2 3 2 2 4 2" xfId="23729"/>
    <cellStyle name="표준 2 2 3 2 2 5" xfId="17160"/>
    <cellStyle name="표준 2 2 3 2 2 6" xfId="25965"/>
    <cellStyle name="표준 2 2 3 2 2 7" xfId="5629"/>
    <cellStyle name="표준 2 2 3 2 3" xfId="2197"/>
    <cellStyle name="표준 2 2 3 2 3 2" xfId="18254"/>
    <cellStyle name="표준 2 2 3 2 3 3" xfId="27057"/>
    <cellStyle name="표준 2 2 3 2 3 4" xfId="6955"/>
    <cellStyle name="표준 2 2 3 2 4" xfId="11681"/>
    <cellStyle name="표준 2 2 3 2 4 2" xfId="20449"/>
    <cellStyle name="표준 2 2 3 2 5" xfId="13867"/>
    <cellStyle name="표준 2 2 3 2 5 2" xfId="22635"/>
    <cellStyle name="표준 2 2 3 2 6" xfId="16056"/>
    <cellStyle name="표준 2 2 3 2 7" xfId="24871"/>
    <cellStyle name="표준 2 2 3 2 8" xfId="4535"/>
    <cellStyle name="표준 2 2 3 3" xfId="3107"/>
    <cellStyle name="표준 2 2 3 3 2" xfId="7861"/>
    <cellStyle name="표준 2 2 3 3 2 2" xfId="19160"/>
    <cellStyle name="표준 2 2 3 3 2 3" xfId="27963"/>
    <cellStyle name="표준 2 2 3 3 3" xfId="12587"/>
    <cellStyle name="표준 2 2 3 3 3 2" xfId="21355"/>
    <cellStyle name="표준 2 2 3 3 4" xfId="14773"/>
    <cellStyle name="표준 2 2 3 3 4 2" xfId="23541"/>
    <cellStyle name="표준 2 2 3 3 5" xfId="16972"/>
    <cellStyle name="표준 2 2 3 3 6" xfId="25777"/>
    <cellStyle name="표준 2 2 3 3 7" xfId="5441"/>
    <cellStyle name="표준 2 2 3 4" xfId="2009"/>
    <cellStyle name="표준 2 2 3 4 2" xfId="26869"/>
    <cellStyle name="표준 2 2 3 4 3" xfId="6625"/>
    <cellStyle name="표준 2 2 3 5" xfId="6767"/>
    <cellStyle name="표준 2 2 3 5 2" xfId="18066"/>
    <cellStyle name="표준 2 2 3 6" xfId="11493"/>
    <cellStyle name="표준 2 2 3 6 2" xfId="20261"/>
    <cellStyle name="표준 2 2 3 7" xfId="13679"/>
    <cellStyle name="표준 2 2 3 7 2" xfId="22447"/>
    <cellStyle name="표준 2 2 3 8" xfId="15877"/>
    <cellStyle name="표준 2 2 3 9" xfId="24683"/>
    <cellStyle name="표준 2 2 30" xfId="1714"/>
    <cellStyle name="표준 2 2 30 2" xfId="4052"/>
    <cellStyle name="표준 2 2 30 2 2" xfId="8784"/>
    <cellStyle name="표준 2 2 30 2 2 2" xfId="20083"/>
    <cellStyle name="표준 2 2 30 2 2 3" xfId="28886"/>
    <cellStyle name="표준 2 2 30 2 3" xfId="13510"/>
    <cellStyle name="표준 2 2 30 2 3 2" xfId="22278"/>
    <cellStyle name="표준 2 2 30 2 4" xfId="15696"/>
    <cellStyle name="표준 2 2 30 2 4 2" xfId="24464"/>
    <cellStyle name="표준 2 2 30 2 5" xfId="17895"/>
    <cellStyle name="표준 2 2 30 2 6" xfId="26700"/>
    <cellStyle name="표준 2 2 30 2 7" xfId="6364"/>
    <cellStyle name="표준 2 2 30 3" xfId="2932"/>
    <cellStyle name="표준 2 2 30 3 2" xfId="18989"/>
    <cellStyle name="표준 2 2 30 3 3" xfId="27792"/>
    <cellStyle name="표준 2 2 30 3 4" xfId="7690"/>
    <cellStyle name="표준 2 2 30 4" xfId="12416"/>
    <cellStyle name="표준 2 2 30 4 2" xfId="21184"/>
    <cellStyle name="표준 2 2 30 5" xfId="14602"/>
    <cellStyle name="표준 2 2 30 5 2" xfId="23370"/>
    <cellStyle name="표준 2 2 30 6" xfId="16800"/>
    <cellStyle name="표준 2 2 30 7" xfId="25606"/>
    <cellStyle name="표준 2 2 30 8" xfId="5270"/>
    <cellStyle name="표준 2 2 31" xfId="1732"/>
    <cellStyle name="표준 2 2 31 2" xfId="4058"/>
    <cellStyle name="표준 2 2 31 2 2" xfId="8790"/>
    <cellStyle name="표준 2 2 31 2 2 2" xfId="20089"/>
    <cellStyle name="표준 2 2 31 2 2 3" xfId="28892"/>
    <cellStyle name="표준 2 2 31 2 3" xfId="13516"/>
    <cellStyle name="표준 2 2 31 2 3 2" xfId="22284"/>
    <cellStyle name="표준 2 2 31 2 4" xfId="15702"/>
    <cellStyle name="표준 2 2 31 2 4 2" xfId="24470"/>
    <cellStyle name="표준 2 2 31 2 5" xfId="17901"/>
    <cellStyle name="표준 2 2 31 2 6" xfId="26706"/>
    <cellStyle name="표준 2 2 31 2 7" xfId="6370"/>
    <cellStyle name="표준 2 2 31 3" xfId="2938"/>
    <cellStyle name="표준 2 2 31 3 2" xfId="18995"/>
    <cellStyle name="표준 2 2 31 3 3" xfId="27798"/>
    <cellStyle name="표준 2 2 31 3 4" xfId="7696"/>
    <cellStyle name="표준 2 2 31 4" xfId="12422"/>
    <cellStyle name="표준 2 2 31 4 2" xfId="21190"/>
    <cellStyle name="표준 2 2 31 5" xfId="14608"/>
    <cellStyle name="표준 2 2 31 5 2" xfId="23376"/>
    <cellStyle name="표준 2 2 31 6" xfId="16806"/>
    <cellStyle name="표준 2 2 31 7" xfId="25612"/>
    <cellStyle name="표준 2 2 31 8" xfId="5276"/>
    <cellStyle name="표준 2 2 32" xfId="1750"/>
    <cellStyle name="표준 2 2 32 2" xfId="4064"/>
    <cellStyle name="표준 2 2 32 2 2" xfId="8796"/>
    <cellStyle name="표준 2 2 32 2 2 2" xfId="20095"/>
    <cellStyle name="표준 2 2 32 2 2 3" xfId="28898"/>
    <cellStyle name="표준 2 2 32 2 3" xfId="13522"/>
    <cellStyle name="표준 2 2 32 2 3 2" xfId="22290"/>
    <cellStyle name="표준 2 2 32 2 4" xfId="15708"/>
    <cellStyle name="표준 2 2 32 2 4 2" xfId="24476"/>
    <cellStyle name="표준 2 2 32 2 5" xfId="17907"/>
    <cellStyle name="표준 2 2 32 2 6" xfId="26712"/>
    <cellStyle name="표준 2 2 32 2 7" xfId="6376"/>
    <cellStyle name="표준 2 2 32 3" xfId="2944"/>
    <cellStyle name="표준 2 2 32 3 2" xfId="19001"/>
    <cellStyle name="표준 2 2 32 3 3" xfId="27804"/>
    <cellStyle name="표준 2 2 32 3 4" xfId="7702"/>
    <cellStyle name="표준 2 2 32 4" xfId="12428"/>
    <cellStyle name="표준 2 2 32 4 2" xfId="21196"/>
    <cellStyle name="표준 2 2 32 5" xfId="14614"/>
    <cellStyle name="표준 2 2 32 5 2" xfId="23382"/>
    <cellStyle name="표준 2 2 32 6" xfId="16812"/>
    <cellStyle name="표준 2 2 32 7" xfId="25618"/>
    <cellStyle name="표준 2 2 32 8" xfId="5282"/>
    <cellStyle name="표준 2 2 33" xfId="1767"/>
    <cellStyle name="표준 2 2 33 2" xfId="4070"/>
    <cellStyle name="표준 2 2 33 2 2" xfId="8802"/>
    <cellStyle name="표준 2 2 33 2 2 2" xfId="20101"/>
    <cellStyle name="표준 2 2 33 2 2 3" xfId="28904"/>
    <cellStyle name="표준 2 2 33 2 3" xfId="13528"/>
    <cellStyle name="표준 2 2 33 2 3 2" xfId="22296"/>
    <cellStyle name="표준 2 2 33 2 4" xfId="15714"/>
    <cellStyle name="표준 2 2 33 2 4 2" xfId="24482"/>
    <cellStyle name="표준 2 2 33 2 5" xfId="17913"/>
    <cellStyle name="표준 2 2 33 2 6" xfId="26718"/>
    <cellStyle name="표준 2 2 33 2 7" xfId="6382"/>
    <cellStyle name="표준 2 2 33 3" xfId="2950"/>
    <cellStyle name="표준 2 2 33 3 2" xfId="19007"/>
    <cellStyle name="표준 2 2 33 3 3" xfId="27810"/>
    <cellStyle name="표준 2 2 33 3 4" xfId="7708"/>
    <cellStyle name="표준 2 2 33 4" xfId="12434"/>
    <cellStyle name="표준 2 2 33 4 2" xfId="21202"/>
    <cellStyle name="표준 2 2 33 5" xfId="14620"/>
    <cellStyle name="표준 2 2 33 5 2" xfId="23388"/>
    <cellStyle name="표준 2 2 33 6" xfId="16818"/>
    <cellStyle name="표준 2 2 33 7" xfId="25624"/>
    <cellStyle name="표준 2 2 33 8" xfId="5288"/>
    <cellStyle name="표준 2 2 34" xfId="1785"/>
    <cellStyle name="표준 2 2 34 2" xfId="4077"/>
    <cellStyle name="표준 2 2 34 2 2" xfId="8809"/>
    <cellStyle name="표준 2 2 34 2 2 2" xfId="20108"/>
    <cellStyle name="표준 2 2 34 2 2 3" xfId="28911"/>
    <cellStyle name="표준 2 2 34 2 3" xfId="13535"/>
    <cellStyle name="표준 2 2 34 2 3 2" xfId="22303"/>
    <cellStyle name="표준 2 2 34 2 4" xfId="15721"/>
    <cellStyle name="표준 2 2 34 2 4 2" xfId="24489"/>
    <cellStyle name="표준 2 2 34 2 5" xfId="17920"/>
    <cellStyle name="표준 2 2 34 2 6" xfId="26725"/>
    <cellStyle name="표준 2 2 34 2 7" xfId="6389"/>
    <cellStyle name="표준 2 2 34 3" xfId="2957"/>
    <cellStyle name="표준 2 2 34 3 2" xfId="19014"/>
    <cellStyle name="표준 2 2 34 3 3" xfId="27817"/>
    <cellStyle name="표준 2 2 34 3 4" xfId="7715"/>
    <cellStyle name="표준 2 2 34 4" xfId="12441"/>
    <cellStyle name="표준 2 2 34 4 2" xfId="21209"/>
    <cellStyle name="표준 2 2 34 5" xfId="14627"/>
    <cellStyle name="표준 2 2 34 5 2" xfId="23395"/>
    <cellStyle name="표준 2 2 34 6" xfId="16825"/>
    <cellStyle name="표준 2 2 34 7" xfId="25631"/>
    <cellStyle name="표준 2 2 34 8" xfId="5295"/>
    <cellStyle name="표준 2 2 35" xfId="1803"/>
    <cellStyle name="표준 2 2 35 2" xfId="4084"/>
    <cellStyle name="표준 2 2 35 2 2" xfId="8816"/>
    <cellStyle name="표준 2 2 35 2 2 2" xfId="20115"/>
    <cellStyle name="표준 2 2 35 2 2 3" xfId="28918"/>
    <cellStyle name="표준 2 2 35 2 3" xfId="13542"/>
    <cellStyle name="표준 2 2 35 2 3 2" xfId="22310"/>
    <cellStyle name="표준 2 2 35 2 4" xfId="15728"/>
    <cellStyle name="표준 2 2 35 2 4 2" xfId="24496"/>
    <cellStyle name="표준 2 2 35 2 5" xfId="17927"/>
    <cellStyle name="표준 2 2 35 2 6" xfId="26732"/>
    <cellStyle name="표준 2 2 35 2 7" xfId="6396"/>
    <cellStyle name="표준 2 2 35 3" xfId="2964"/>
    <cellStyle name="표준 2 2 35 3 2" xfId="19021"/>
    <cellStyle name="표준 2 2 35 3 3" xfId="27824"/>
    <cellStyle name="표준 2 2 35 3 4" xfId="7722"/>
    <cellStyle name="표준 2 2 35 4" xfId="12448"/>
    <cellStyle name="표준 2 2 35 4 2" xfId="21216"/>
    <cellStyle name="표준 2 2 35 5" xfId="14634"/>
    <cellStyle name="표준 2 2 35 5 2" xfId="23402"/>
    <cellStyle name="표준 2 2 35 6" xfId="16832"/>
    <cellStyle name="표준 2 2 35 7" xfId="25638"/>
    <cellStyle name="표준 2 2 35 8" xfId="5302"/>
    <cellStyle name="표준 2 2 36" xfId="1820"/>
    <cellStyle name="표준 2 2 36 2" xfId="4091"/>
    <cellStyle name="표준 2 2 36 2 2" xfId="8822"/>
    <cellStyle name="표준 2 2 36 2 2 2" xfId="20121"/>
    <cellStyle name="표준 2 2 36 2 2 3" xfId="28924"/>
    <cellStyle name="표준 2 2 36 2 3" xfId="13548"/>
    <cellStyle name="표준 2 2 36 2 3 2" xfId="22316"/>
    <cellStyle name="표준 2 2 36 2 4" xfId="15734"/>
    <cellStyle name="표준 2 2 36 2 4 2" xfId="24502"/>
    <cellStyle name="표준 2 2 36 2 5" xfId="17933"/>
    <cellStyle name="표준 2 2 36 2 6" xfId="26738"/>
    <cellStyle name="표준 2 2 36 2 7" xfId="6402"/>
    <cellStyle name="표준 2 2 36 3" xfId="2970"/>
    <cellStyle name="표준 2 2 36 3 2" xfId="19027"/>
    <cellStyle name="표준 2 2 36 3 3" xfId="27830"/>
    <cellStyle name="표준 2 2 36 3 4" xfId="7728"/>
    <cellStyle name="표준 2 2 36 4" xfId="12454"/>
    <cellStyle name="표준 2 2 36 4 2" xfId="21222"/>
    <cellStyle name="표준 2 2 36 5" xfId="14640"/>
    <cellStyle name="표준 2 2 36 5 2" xfId="23408"/>
    <cellStyle name="표준 2 2 36 6" xfId="16838"/>
    <cellStyle name="표준 2 2 36 7" xfId="25644"/>
    <cellStyle name="표준 2 2 36 8" xfId="5308"/>
    <cellStyle name="표준 2 2 37" xfId="1837"/>
    <cellStyle name="표준 2 2 37 2" xfId="4097"/>
    <cellStyle name="표준 2 2 37 2 2" xfId="8828"/>
    <cellStyle name="표준 2 2 37 2 2 2" xfId="20127"/>
    <cellStyle name="표준 2 2 37 2 2 3" xfId="28930"/>
    <cellStyle name="표준 2 2 37 2 3" xfId="13554"/>
    <cellStyle name="표준 2 2 37 2 3 2" xfId="22322"/>
    <cellStyle name="표준 2 2 37 2 4" xfId="15740"/>
    <cellStyle name="표준 2 2 37 2 4 2" xfId="24508"/>
    <cellStyle name="표준 2 2 37 2 5" xfId="17939"/>
    <cellStyle name="표준 2 2 37 2 6" xfId="26744"/>
    <cellStyle name="표준 2 2 37 2 7" xfId="6408"/>
    <cellStyle name="표준 2 2 37 3" xfId="2976"/>
    <cellStyle name="표준 2 2 37 3 2" xfId="19033"/>
    <cellStyle name="표준 2 2 37 3 3" xfId="27836"/>
    <cellStyle name="표준 2 2 37 3 4" xfId="7734"/>
    <cellStyle name="표준 2 2 37 4" xfId="12460"/>
    <cellStyle name="표준 2 2 37 4 2" xfId="21228"/>
    <cellStyle name="표준 2 2 37 5" xfId="14646"/>
    <cellStyle name="표준 2 2 37 5 2" xfId="23414"/>
    <cellStyle name="표준 2 2 37 6" xfId="16844"/>
    <cellStyle name="표준 2 2 37 7" xfId="25650"/>
    <cellStyle name="표준 2 2 37 8" xfId="5314"/>
    <cellStyle name="표준 2 2 38" xfId="1853"/>
    <cellStyle name="표준 2 2 38 2" xfId="4102"/>
    <cellStyle name="표준 2 2 38 2 2" xfId="8833"/>
    <cellStyle name="표준 2 2 38 2 2 2" xfId="20132"/>
    <cellStyle name="표준 2 2 38 2 2 3" xfId="28935"/>
    <cellStyle name="표준 2 2 38 2 3" xfId="13559"/>
    <cellStyle name="표준 2 2 38 2 3 2" xfId="22327"/>
    <cellStyle name="표준 2 2 38 2 4" xfId="15745"/>
    <cellStyle name="표준 2 2 38 2 4 2" xfId="24513"/>
    <cellStyle name="표준 2 2 38 2 5" xfId="17944"/>
    <cellStyle name="표준 2 2 38 2 6" xfId="26749"/>
    <cellStyle name="표준 2 2 38 2 7" xfId="6413"/>
    <cellStyle name="표준 2 2 38 3" xfId="2981"/>
    <cellStyle name="표준 2 2 38 3 2" xfId="19038"/>
    <cellStyle name="표준 2 2 38 3 3" xfId="27841"/>
    <cellStyle name="표준 2 2 38 3 4" xfId="7739"/>
    <cellStyle name="표준 2 2 38 4" xfId="12465"/>
    <cellStyle name="표준 2 2 38 4 2" xfId="21233"/>
    <cellStyle name="표준 2 2 38 5" xfId="14651"/>
    <cellStyle name="표준 2 2 38 5 2" xfId="23419"/>
    <cellStyle name="표준 2 2 38 6" xfId="16850"/>
    <cellStyle name="표준 2 2 38 7" xfId="25655"/>
    <cellStyle name="표준 2 2 38 8" xfId="5319"/>
    <cellStyle name="표준 2 2 39" xfId="1869"/>
    <cellStyle name="표준 2 2 39 2" xfId="4108"/>
    <cellStyle name="표준 2 2 39 2 2" xfId="8838"/>
    <cellStyle name="표준 2 2 39 2 2 2" xfId="20137"/>
    <cellStyle name="표준 2 2 39 2 2 3" xfId="28940"/>
    <cellStyle name="표준 2 2 39 2 3" xfId="13564"/>
    <cellStyle name="표준 2 2 39 2 3 2" xfId="22332"/>
    <cellStyle name="표준 2 2 39 2 4" xfId="15750"/>
    <cellStyle name="표준 2 2 39 2 4 2" xfId="24518"/>
    <cellStyle name="표준 2 2 39 2 5" xfId="17949"/>
    <cellStyle name="표준 2 2 39 2 6" xfId="26754"/>
    <cellStyle name="표준 2 2 39 2 7" xfId="6418"/>
    <cellStyle name="표준 2 2 39 3" xfId="2986"/>
    <cellStyle name="표준 2 2 39 3 2" xfId="19043"/>
    <cellStyle name="표준 2 2 39 3 3" xfId="27846"/>
    <cellStyle name="표준 2 2 39 3 4" xfId="7744"/>
    <cellStyle name="표준 2 2 39 4" xfId="12470"/>
    <cellStyle name="표준 2 2 39 4 2" xfId="21238"/>
    <cellStyle name="표준 2 2 39 5" xfId="14656"/>
    <cellStyle name="표준 2 2 39 5 2" xfId="23424"/>
    <cellStyle name="표준 2 2 39 6" xfId="16855"/>
    <cellStyle name="표준 2 2 39 7" xfId="25660"/>
    <cellStyle name="표준 2 2 39 8" xfId="5324"/>
    <cellStyle name="표준 2 2 4" xfId="206"/>
    <cellStyle name="표준 2 2 4 10" xfId="4421"/>
    <cellStyle name="표준 2 2 4 2" xfId="378"/>
    <cellStyle name="표준 2 2 4 2 2" xfId="3353"/>
    <cellStyle name="표준 2 2 4 2 2 2" xfId="8107"/>
    <cellStyle name="표준 2 2 4 2 2 2 2" xfId="19406"/>
    <cellStyle name="표준 2 2 4 2 2 2 3" xfId="28209"/>
    <cellStyle name="표준 2 2 4 2 2 3" xfId="12833"/>
    <cellStyle name="표준 2 2 4 2 2 3 2" xfId="21601"/>
    <cellStyle name="표준 2 2 4 2 2 4" xfId="15019"/>
    <cellStyle name="표준 2 2 4 2 2 4 2" xfId="23787"/>
    <cellStyle name="표준 2 2 4 2 2 5" xfId="17218"/>
    <cellStyle name="표준 2 2 4 2 2 6" xfId="26023"/>
    <cellStyle name="표준 2 2 4 2 2 7" xfId="5687"/>
    <cellStyle name="표준 2 2 4 2 3" xfId="2255"/>
    <cellStyle name="표준 2 2 4 2 3 2" xfId="18312"/>
    <cellStyle name="표준 2 2 4 2 3 3" xfId="27115"/>
    <cellStyle name="표준 2 2 4 2 3 4" xfId="7013"/>
    <cellStyle name="표준 2 2 4 2 4" xfId="11739"/>
    <cellStyle name="표준 2 2 4 2 4 2" xfId="20507"/>
    <cellStyle name="표준 2 2 4 2 5" xfId="13925"/>
    <cellStyle name="표준 2 2 4 2 5 2" xfId="22693"/>
    <cellStyle name="표준 2 2 4 2 6" xfId="16114"/>
    <cellStyle name="표준 2 2 4 2 7" xfId="24929"/>
    <cellStyle name="표준 2 2 4 2 8" xfId="4593"/>
    <cellStyle name="표준 2 2 4 3" xfId="3181"/>
    <cellStyle name="표준 2 2 4 3 2" xfId="7935"/>
    <cellStyle name="표준 2 2 4 3 2 2" xfId="19234"/>
    <cellStyle name="표준 2 2 4 3 2 3" xfId="28037"/>
    <cellStyle name="표준 2 2 4 3 3" xfId="12661"/>
    <cellStyle name="표준 2 2 4 3 3 2" xfId="21429"/>
    <cellStyle name="표준 2 2 4 3 4" xfId="14847"/>
    <cellStyle name="표준 2 2 4 3 4 2" xfId="23615"/>
    <cellStyle name="표준 2 2 4 3 5" xfId="17046"/>
    <cellStyle name="표준 2 2 4 3 6" xfId="25851"/>
    <cellStyle name="표준 2 2 4 3 7" xfId="5515"/>
    <cellStyle name="표준 2 2 4 4" xfId="2083"/>
    <cellStyle name="표준 2 2 4 4 2" xfId="26943"/>
    <cellStyle name="표준 2 2 4 4 3" xfId="6626"/>
    <cellStyle name="표준 2 2 4 5" xfId="6841"/>
    <cellStyle name="표준 2 2 4 5 2" xfId="18140"/>
    <cellStyle name="표준 2 2 4 6" xfId="11567"/>
    <cellStyle name="표준 2 2 4 6 2" xfId="20335"/>
    <cellStyle name="표준 2 2 4 7" xfId="13753"/>
    <cellStyle name="표준 2 2 4 7 2" xfId="22521"/>
    <cellStyle name="표준 2 2 4 8" xfId="15796"/>
    <cellStyle name="표준 2 2 4 9" xfId="24757"/>
    <cellStyle name="표준 2 2 40" xfId="1884"/>
    <cellStyle name="표준 2 2 40 2" xfId="4114"/>
    <cellStyle name="표준 2 2 40 2 2" xfId="8844"/>
    <cellStyle name="표준 2 2 40 2 2 2" xfId="20143"/>
    <cellStyle name="표준 2 2 40 2 2 3" xfId="28946"/>
    <cellStyle name="표준 2 2 40 2 3" xfId="13570"/>
    <cellStyle name="표준 2 2 40 2 3 2" xfId="22338"/>
    <cellStyle name="표준 2 2 40 2 4" xfId="15756"/>
    <cellStyle name="표준 2 2 40 2 4 2" xfId="24524"/>
    <cellStyle name="표준 2 2 40 2 5" xfId="17955"/>
    <cellStyle name="표준 2 2 40 2 6" xfId="26760"/>
    <cellStyle name="표준 2 2 40 2 7" xfId="6424"/>
    <cellStyle name="표준 2 2 40 3" xfId="2992"/>
    <cellStyle name="표준 2 2 40 3 2" xfId="19049"/>
    <cellStyle name="표준 2 2 40 3 3" xfId="27852"/>
    <cellStyle name="표준 2 2 40 3 4" xfId="7750"/>
    <cellStyle name="표준 2 2 40 4" xfId="12476"/>
    <cellStyle name="표준 2 2 40 4 2" xfId="21244"/>
    <cellStyle name="표준 2 2 40 5" xfId="14662"/>
    <cellStyle name="표준 2 2 40 5 2" xfId="23430"/>
    <cellStyle name="표준 2 2 40 6" xfId="16861"/>
    <cellStyle name="표준 2 2 40 7" xfId="25666"/>
    <cellStyle name="표준 2 2 40 8" xfId="5330"/>
    <cellStyle name="표준 2 2 41" xfId="1028"/>
    <cellStyle name="표준 2 2 41 2" xfId="3675"/>
    <cellStyle name="표준 2 2 41 2 2" xfId="8418"/>
    <cellStyle name="표준 2 2 41 2 2 2" xfId="19717"/>
    <cellStyle name="표준 2 2 41 2 2 3" xfId="28520"/>
    <cellStyle name="표준 2 2 41 2 3" xfId="13144"/>
    <cellStyle name="표준 2 2 41 2 3 2" xfId="21912"/>
    <cellStyle name="표준 2 2 41 2 4" xfId="15330"/>
    <cellStyle name="표준 2 2 41 2 4 2" xfId="24098"/>
    <cellStyle name="표준 2 2 41 2 5" xfId="17529"/>
    <cellStyle name="표준 2 2 41 2 6" xfId="26334"/>
    <cellStyle name="표준 2 2 41 2 7" xfId="5998"/>
    <cellStyle name="표준 2 2 41 3" xfId="2566"/>
    <cellStyle name="표준 2 2 41 3 2" xfId="18623"/>
    <cellStyle name="표준 2 2 41 3 3" xfId="27426"/>
    <cellStyle name="표준 2 2 41 3 4" xfId="7324"/>
    <cellStyle name="표준 2 2 41 4" xfId="12050"/>
    <cellStyle name="표준 2 2 41 4 2" xfId="20818"/>
    <cellStyle name="표준 2 2 41 5" xfId="14236"/>
    <cellStyle name="표준 2 2 41 5 2" xfId="23004"/>
    <cellStyle name="표준 2 2 41 6" xfId="16429"/>
    <cellStyle name="표준 2 2 41 7" xfId="25240"/>
    <cellStyle name="표준 2 2 41 8" xfId="4904"/>
    <cellStyle name="표준 2 2 42" xfId="1231"/>
    <cellStyle name="표준 2 2 42 2" xfId="3802"/>
    <cellStyle name="표준 2 2 42 2 2" xfId="8543"/>
    <cellStyle name="표준 2 2 42 2 2 2" xfId="19842"/>
    <cellStyle name="표준 2 2 42 2 2 3" xfId="28645"/>
    <cellStyle name="표준 2 2 42 2 3" xfId="13269"/>
    <cellStyle name="표준 2 2 42 2 3 2" xfId="22037"/>
    <cellStyle name="표준 2 2 42 2 4" xfId="15455"/>
    <cellStyle name="표준 2 2 42 2 4 2" xfId="24223"/>
    <cellStyle name="표준 2 2 42 2 5" xfId="17654"/>
    <cellStyle name="표준 2 2 42 2 6" xfId="26459"/>
    <cellStyle name="표준 2 2 42 2 7" xfId="6123"/>
    <cellStyle name="표준 2 2 42 3" xfId="2691"/>
    <cellStyle name="표준 2 2 42 3 2" xfId="18748"/>
    <cellStyle name="표준 2 2 42 3 3" xfId="27551"/>
    <cellStyle name="표준 2 2 42 3 4" xfId="7449"/>
    <cellStyle name="표준 2 2 42 4" xfId="12175"/>
    <cellStyle name="표준 2 2 42 4 2" xfId="20943"/>
    <cellStyle name="표준 2 2 42 5" xfId="14361"/>
    <cellStyle name="표준 2 2 42 5 2" xfId="23129"/>
    <cellStyle name="표준 2 2 42 6" xfId="16554"/>
    <cellStyle name="표준 2 2 42 7" xfId="25365"/>
    <cellStyle name="표준 2 2 42 8" xfId="5029"/>
    <cellStyle name="표준 2 2 43" xfId="3043"/>
    <cellStyle name="표준 2 2 43 2" xfId="7798"/>
    <cellStyle name="표준 2 2 43 2 2" xfId="19097"/>
    <cellStyle name="표준 2 2 43 2 3" xfId="27900"/>
    <cellStyle name="표준 2 2 43 3" xfId="12524"/>
    <cellStyle name="표준 2 2 43 3 2" xfId="21292"/>
    <cellStyle name="표준 2 2 43 4" xfId="14710"/>
    <cellStyle name="표준 2 2 43 4 2" xfId="23478"/>
    <cellStyle name="표준 2 2 43 5" xfId="16909"/>
    <cellStyle name="표준 2 2 43 6" xfId="25714"/>
    <cellStyle name="표준 2 2 43 7" xfId="5378"/>
    <cellStyle name="표준 2 2 44" xfId="1934"/>
    <cellStyle name="표준 2 2 44 2" xfId="26804"/>
    <cellStyle name="표준 2 2 44 3" xfId="6624"/>
    <cellStyle name="표준 2 2 45" xfId="6692"/>
    <cellStyle name="표준 2 2 45 2" xfId="17991"/>
    <cellStyle name="표준 2 2 46" xfId="11418"/>
    <cellStyle name="표준 2 2 46 2" xfId="20186"/>
    <cellStyle name="표준 2 2 47" xfId="13604"/>
    <cellStyle name="표준 2 2 47 2" xfId="22372"/>
    <cellStyle name="표준 2 2 48" xfId="15814"/>
    <cellStyle name="표준 2 2 49" xfId="24608"/>
    <cellStyle name="표준 2 2 5" xfId="255"/>
    <cellStyle name="표준 2 2 5 2" xfId="3230"/>
    <cellStyle name="표준 2 2 5 2 2" xfId="7984"/>
    <cellStyle name="표준 2 2 5 2 2 2" xfId="19283"/>
    <cellStyle name="표준 2 2 5 2 2 3" xfId="28086"/>
    <cellStyle name="표준 2 2 5 2 3" xfId="12710"/>
    <cellStyle name="표준 2 2 5 2 3 2" xfId="21478"/>
    <cellStyle name="표준 2 2 5 2 4" xfId="14896"/>
    <cellStyle name="표준 2 2 5 2 4 2" xfId="23664"/>
    <cellStyle name="표준 2 2 5 2 5" xfId="17095"/>
    <cellStyle name="표준 2 2 5 2 6" xfId="25900"/>
    <cellStyle name="표준 2 2 5 2 7" xfId="5564"/>
    <cellStyle name="표준 2 2 5 3" xfId="2132"/>
    <cellStyle name="표준 2 2 5 3 2" xfId="26992"/>
    <cellStyle name="표준 2 2 5 3 3" xfId="6627"/>
    <cellStyle name="표준 2 2 5 4" xfId="6890"/>
    <cellStyle name="표준 2 2 5 4 2" xfId="18189"/>
    <cellStyle name="표준 2 2 5 5" xfId="11616"/>
    <cellStyle name="표준 2 2 5 5 2" xfId="20384"/>
    <cellStyle name="표준 2 2 5 6" xfId="13802"/>
    <cellStyle name="표준 2 2 5 6 2" xfId="22570"/>
    <cellStyle name="표준 2 2 5 7" xfId="15905"/>
    <cellStyle name="표준 2 2 5 8" xfId="24806"/>
    <cellStyle name="표준 2 2 5 9" xfId="4470"/>
    <cellStyle name="표준 2 2 50" xfId="4272"/>
    <cellStyle name="표준 2 2 51" xfId="68"/>
    <cellStyle name="표준 2 2 6" xfId="456"/>
    <cellStyle name="표준 2 2 6 2" xfId="3430"/>
    <cellStyle name="표준 2 2 6 2 2" xfId="8184"/>
    <cellStyle name="표준 2 2 6 2 2 2" xfId="19483"/>
    <cellStyle name="표준 2 2 6 2 2 3" xfId="28286"/>
    <cellStyle name="표준 2 2 6 2 3" xfId="12910"/>
    <cellStyle name="표준 2 2 6 2 3 2" xfId="21678"/>
    <cellStyle name="표준 2 2 6 2 4" xfId="15096"/>
    <cellStyle name="표준 2 2 6 2 4 2" xfId="23864"/>
    <cellStyle name="표준 2 2 6 2 5" xfId="17295"/>
    <cellStyle name="표준 2 2 6 2 6" xfId="26100"/>
    <cellStyle name="표준 2 2 6 2 7" xfId="5764"/>
    <cellStyle name="표준 2 2 6 3" xfId="2332"/>
    <cellStyle name="표준 2 2 6 3 2" xfId="18389"/>
    <cellStyle name="표준 2 2 6 3 3" xfId="27192"/>
    <cellStyle name="표준 2 2 6 3 4" xfId="7090"/>
    <cellStyle name="표준 2 2 6 4" xfId="11816"/>
    <cellStyle name="표준 2 2 6 4 2" xfId="20584"/>
    <cellStyle name="표준 2 2 6 5" xfId="14002"/>
    <cellStyle name="표준 2 2 6 5 2" xfId="22770"/>
    <cellStyle name="표준 2 2 6 6" xfId="16189"/>
    <cellStyle name="표준 2 2 6 7" xfId="25006"/>
    <cellStyle name="표준 2 2 6 8" xfId="4670"/>
    <cellStyle name="표준 2 2 7" xfId="562"/>
    <cellStyle name="표준 2 2 7 2" xfId="3492"/>
    <cellStyle name="표준 2 2 7 2 2" xfId="8245"/>
    <cellStyle name="표준 2 2 7 2 2 2" xfId="19544"/>
    <cellStyle name="표준 2 2 7 2 2 3" xfId="28347"/>
    <cellStyle name="표준 2 2 7 2 3" xfId="12971"/>
    <cellStyle name="표준 2 2 7 2 3 2" xfId="21739"/>
    <cellStyle name="표준 2 2 7 2 4" xfId="15157"/>
    <cellStyle name="표준 2 2 7 2 4 2" xfId="23925"/>
    <cellStyle name="표준 2 2 7 2 5" xfId="17356"/>
    <cellStyle name="표준 2 2 7 2 6" xfId="26161"/>
    <cellStyle name="표준 2 2 7 2 7" xfId="5825"/>
    <cellStyle name="표준 2 2 7 3" xfId="2393"/>
    <cellStyle name="표준 2 2 7 3 2" xfId="18450"/>
    <cellStyle name="표준 2 2 7 3 3" xfId="27253"/>
    <cellStyle name="표준 2 2 7 3 4" xfId="7151"/>
    <cellStyle name="표준 2 2 7 4" xfId="11877"/>
    <cellStyle name="표준 2 2 7 4 2" xfId="20645"/>
    <cellStyle name="표준 2 2 7 5" xfId="14063"/>
    <cellStyle name="표준 2 2 7 5 2" xfId="22831"/>
    <cellStyle name="표준 2 2 7 6" xfId="16250"/>
    <cellStyle name="표준 2 2 7 7" xfId="25067"/>
    <cellStyle name="표준 2 2 7 8" xfId="4731"/>
    <cellStyle name="표준 2 2 8" xfId="1030"/>
    <cellStyle name="표준 2 2 8 2" xfId="3676"/>
    <cellStyle name="표준 2 2 8 2 2" xfId="8419"/>
    <cellStyle name="표준 2 2 8 2 2 2" xfId="19718"/>
    <cellStyle name="표준 2 2 8 2 2 3" xfId="28521"/>
    <cellStyle name="표준 2 2 8 2 3" xfId="13145"/>
    <cellStyle name="표준 2 2 8 2 3 2" xfId="21913"/>
    <cellStyle name="표준 2 2 8 2 4" xfId="15331"/>
    <cellStyle name="표준 2 2 8 2 4 2" xfId="24099"/>
    <cellStyle name="표준 2 2 8 2 5" xfId="17530"/>
    <cellStyle name="표준 2 2 8 2 6" xfId="26335"/>
    <cellStyle name="표준 2 2 8 2 7" xfId="5999"/>
    <cellStyle name="표준 2 2 8 3" xfId="2567"/>
    <cellStyle name="표준 2 2 8 3 2" xfId="18624"/>
    <cellStyle name="표준 2 2 8 3 3" xfId="27427"/>
    <cellStyle name="표준 2 2 8 3 4" xfId="7325"/>
    <cellStyle name="표준 2 2 8 4" xfId="12051"/>
    <cellStyle name="표준 2 2 8 4 2" xfId="20819"/>
    <cellStyle name="표준 2 2 8 5" xfId="14237"/>
    <cellStyle name="표준 2 2 8 5 2" xfId="23005"/>
    <cellStyle name="표준 2 2 8 6" xfId="16430"/>
    <cellStyle name="표준 2 2 8 7" xfId="25241"/>
    <cellStyle name="표준 2 2 8 8" xfId="4905"/>
    <cellStyle name="표준 2 2 9" xfId="1295"/>
    <cellStyle name="표준 2 2 9 2" xfId="3848"/>
    <cellStyle name="표준 2 2 9 2 2" xfId="8588"/>
    <cellStyle name="표준 2 2 9 2 2 2" xfId="19887"/>
    <cellStyle name="표준 2 2 9 2 2 3" xfId="28690"/>
    <cellStyle name="표준 2 2 9 2 3" xfId="13314"/>
    <cellStyle name="표준 2 2 9 2 3 2" xfId="22082"/>
    <cellStyle name="표준 2 2 9 2 4" xfId="15500"/>
    <cellStyle name="표준 2 2 9 2 4 2" xfId="24268"/>
    <cellStyle name="표준 2 2 9 2 5" xfId="17699"/>
    <cellStyle name="표준 2 2 9 2 6" xfId="26504"/>
    <cellStyle name="표준 2 2 9 2 7" xfId="6168"/>
    <cellStyle name="표준 2 2 9 3" xfId="2736"/>
    <cellStyle name="표준 2 2 9 3 2" xfId="18793"/>
    <cellStyle name="표준 2 2 9 3 3" xfId="27596"/>
    <cellStyle name="표준 2 2 9 3 4" xfId="7494"/>
    <cellStyle name="표준 2 2 9 4" xfId="12220"/>
    <cellStyle name="표준 2 2 9 4 2" xfId="20988"/>
    <cellStyle name="표준 2 2 9 5" xfId="14406"/>
    <cellStyle name="표준 2 2 9 5 2" xfId="23174"/>
    <cellStyle name="표준 2 2 9 6" xfId="16599"/>
    <cellStyle name="표준 2 2 9 7" xfId="25410"/>
    <cellStyle name="표준 2 2 9 8" xfId="5074"/>
    <cellStyle name="표준 2 20" xfId="599"/>
    <cellStyle name="표준 2 20 2" xfId="3514"/>
    <cellStyle name="표준 2 20 2 2" xfId="8267"/>
    <cellStyle name="표준 2 20 2 2 2" xfId="19566"/>
    <cellStyle name="표준 2 20 2 2 3" xfId="28369"/>
    <cellStyle name="표준 2 20 2 3" xfId="12993"/>
    <cellStyle name="표준 2 20 2 3 2" xfId="21761"/>
    <cellStyle name="표준 2 20 2 4" xfId="15179"/>
    <cellStyle name="표준 2 20 2 4 2" xfId="23947"/>
    <cellStyle name="표준 2 20 2 5" xfId="17378"/>
    <cellStyle name="표준 2 20 2 6" xfId="26183"/>
    <cellStyle name="표준 2 20 2 7" xfId="5847"/>
    <cellStyle name="표준 2 20 3" xfId="2415"/>
    <cellStyle name="표준 2 20 3 2" xfId="27275"/>
    <cellStyle name="표준 2 20 3 3" xfId="9060"/>
    <cellStyle name="표준 2 20 4" xfId="7173"/>
    <cellStyle name="표준 2 20 4 2" xfId="18472"/>
    <cellStyle name="표준 2 20 5" xfId="11899"/>
    <cellStyle name="표준 2 20 5 2" xfId="20667"/>
    <cellStyle name="표준 2 20 6" xfId="14085"/>
    <cellStyle name="표준 2 20 6 2" xfId="22853"/>
    <cellStyle name="표준 2 20 7" xfId="16272"/>
    <cellStyle name="표준 2 20 8" xfId="25089"/>
    <cellStyle name="표준 2 20 9" xfId="4753"/>
    <cellStyle name="표준 2 200" xfId="1705"/>
    <cellStyle name="표준 2 201" xfId="1724"/>
    <cellStyle name="표준 2 202" xfId="1742"/>
    <cellStyle name="표준 2 203" xfId="1886"/>
    <cellStyle name="표준 2 203 2" xfId="4115"/>
    <cellStyle name="표준 2 203 2 2" xfId="8845"/>
    <cellStyle name="표준 2 203 2 2 2" xfId="20144"/>
    <cellStyle name="표준 2 203 2 2 3" xfId="28947"/>
    <cellStyle name="표준 2 203 2 3" xfId="13571"/>
    <cellStyle name="표준 2 203 2 3 2" xfId="22339"/>
    <cellStyle name="표준 2 203 2 4" xfId="15757"/>
    <cellStyle name="표준 2 203 2 4 2" xfId="24525"/>
    <cellStyle name="표준 2 203 2 5" xfId="17956"/>
    <cellStyle name="표준 2 203 2 6" xfId="26761"/>
    <cellStyle name="표준 2 203 2 7" xfId="6425"/>
    <cellStyle name="표준 2 203 3" xfId="2993"/>
    <cellStyle name="표준 2 203 3 2" xfId="19050"/>
    <cellStyle name="표준 2 203 3 3" xfId="27853"/>
    <cellStyle name="표준 2 203 3 4" xfId="7751"/>
    <cellStyle name="표준 2 203 4" xfId="12477"/>
    <cellStyle name="표준 2 203 4 2" xfId="21245"/>
    <cellStyle name="표준 2 203 5" xfId="14663"/>
    <cellStyle name="표준 2 203 5 2" xfId="23431"/>
    <cellStyle name="표준 2 203 6" xfId="16862"/>
    <cellStyle name="표준 2 203 7" xfId="25667"/>
    <cellStyle name="표준 2 203 8" xfId="5331"/>
    <cellStyle name="표준 2 204" xfId="1908"/>
    <cellStyle name="표준 2 204 2" xfId="4122"/>
    <cellStyle name="표준 2 204 2 2" xfId="8852"/>
    <cellStyle name="표준 2 204 2 2 2" xfId="20151"/>
    <cellStyle name="표준 2 204 2 2 3" xfId="28954"/>
    <cellStyle name="표준 2 204 2 3" xfId="13578"/>
    <cellStyle name="표준 2 204 2 3 2" xfId="22346"/>
    <cellStyle name="표준 2 204 2 4" xfId="15764"/>
    <cellStyle name="표준 2 204 2 4 2" xfId="24532"/>
    <cellStyle name="표준 2 204 2 5" xfId="17963"/>
    <cellStyle name="표준 2 204 2 6" xfId="26768"/>
    <cellStyle name="표준 2 204 2 7" xfId="6432"/>
    <cellStyle name="표준 2 204 3" xfId="3000"/>
    <cellStyle name="표준 2 204 3 2" xfId="19057"/>
    <cellStyle name="표준 2 204 3 3" xfId="27860"/>
    <cellStyle name="표준 2 204 3 4" xfId="7758"/>
    <cellStyle name="표준 2 204 4" xfId="12484"/>
    <cellStyle name="표준 2 204 4 2" xfId="21252"/>
    <cellStyle name="표준 2 204 5" xfId="14670"/>
    <cellStyle name="표준 2 204 5 2" xfId="23438"/>
    <cellStyle name="표준 2 204 6" xfId="16869"/>
    <cellStyle name="표준 2 204 7" xfId="25674"/>
    <cellStyle name="표준 2 204 8" xfId="5338"/>
    <cellStyle name="표준 2 205" xfId="3040"/>
    <cellStyle name="표준 2 205 2" xfId="7795"/>
    <cellStyle name="표준 2 205 2 2" xfId="19094"/>
    <cellStyle name="표준 2 205 2 3" xfId="27897"/>
    <cellStyle name="표준 2 205 3" xfId="12521"/>
    <cellStyle name="표준 2 205 3 2" xfId="21289"/>
    <cellStyle name="표준 2 205 4" xfId="14707"/>
    <cellStyle name="표준 2 205 4 2" xfId="23475"/>
    <cellStyle name="표준 2 205 5" xfId="16906"/>
    <cellStyle name="표준 2 205 6" xfId="25711"/>
    <cellStyle name="표준 2 205 7" xfId="5375"/>
    <cellStyle name="표준 2 206" xfId="4183"/>
    <cellStyle name="표준 2 207" xfId="1931"/>
    <cellStyle name="표준 2 207 2" xfId="17988"/>
    <cellStyle name="표준 2 207 3" xfId="26803"/>
    <cellStyle name="표준 2 207 4" xfId="6689"/>
    <cellStyle name="표준 2 208" xfId="11415"/>
    <cellStyle name="표준 2 208 2" xfId="20183"/>
    <cellStyle name="표준 2 209" xfId="13601"/>
    <cellStyle name="표준 2 209 2" xfId="22369"/>
    <cellStyle name="표준 2 21" xfId="601"/>
    <cellStyle name="표준 2 21 2" xfId="3515"/>
    <cellStyle name="표준 2 21 2 2" xfId="8268"/>
    <cellStyle name="표준 2 21 2 2 2" xfId="19567"/>
    <cellStyle name="표준 2 21 2 2 3" xfId="28370"/>
    <cellStyle name="표준 2 21 2 3" xfId="12994"/>
    <cellStyle name="표준 2 21 2 3 2" xfId="21762"/>
    <cellStyle name="표준 2 21 2 4" xfId="15180"/>
    <cellStyle name="표준 2 21 2 4 2" xfId="23948"/>
    <cellStyle name="표준 2 21 2 5" xfId="17379"/>
    <cellStyle name="표준 2 21 2 6" xfId="26184"/>
    <cellStyle name="표준 2 21 2 7" xfId="5848"/>
    <cellStyle name="표준 2 21 3" xfId="2416"/>
    <cellStyle name="표준 2 21 3 2" xfId="27276"/>
    <cellStyle name="표준 2 21 3 3" xfId="9061"/>
    <cellStyle name="표준 2 21 4" xfId="7174"/>
    <cellStyle name="표준 2 21 4 2" xfId="18473"/>
    <cellStyle name="표준 2 21 5" xfId="11900"/>
    <cellStyle name="표준 2 21 5 2" xfId="20668"/>
    <cellStyle name="표준 2 21 6" xfId="14086"/>
    <cellStyle name="표준 2 21 6 2" xfId="22854"/>
    <cellStyle name="표준 2 21 7" xfId="16273"/>
    <cellStyle name="표준 2 21 8" xfId="25090"/>
    <cellStyle name="표준 2 21 9" xfId="4754"/>
    <cellStyle name="표준 2 210" xfId="15936"/>
    <cellStyle name="표준 2 211" xfId="24605"/>
    <cellStyle name="표준 2 212" xfId="4269"/>
    <cellStyle name="표준 2 213" xfId="65"/>
    <cellStyle name="표준 2 22" xfId="603"/>
    <cellStyle name="표준 2 22 2" xfId="3516"/>
    <cellStyle name="표준 2 22 2 2" xfId="8269"/>
    <cellStyle name="표준 2 22 2 2 2" xfId="19568"/>
    <cellStyle name="표준 2 22 2 2 3" xfId="28371"/>
    <cellStyle name="표준 2 22 2 3" xfId="12995"/>
    <cellStyle name="표준 2 22 2 3 2" xfId="21763"/>
    <cellStyle name="표준 2 22 2 4" xfId="15181"/>
    <cellStyle name="표준 2 22 2 4 2" xfId="23949"/>
    <cellStyle name="표준 2 22 2 5" xfId="17380"/>
    <cellStyle name="표준 2 22 2 6" xfId="26185"/>
    <cellStyle name="표준 2 22 2 7" xfId="5849"/>
    <cellStyle name="표준 2 22 3" xfId="2417"/>
    <cellStyle name="표준 2 22 3 2" xfId="27277"/>
    <cellStyle name="표준 2 22 3 3" xfId="9062"/>
    <cellStyle name="표준 2 22 4" xfId="7175"/>
    <cellStyle name="표준 2 22 4 2" xfId="18474"/>
    <cellStyle name="표준 2 22 5" xfId="11901"/>
    <cellStyle name="표준 2 22 5 2" xfId="20669"/>
    <cellStyle name="표준 2 22 6" xfId="14087"/>
    <cellStyle name="표준 2 22 6 2" xfId="22855"/>
    <cellStyle name="표준 2 22 7" xfId="16274"/>
    <cellStyle name="표준 2 22 8" xfId="25091"/>
    <cellStyle name="표준 2 22 9" xfId="4755"/>
    <cellStyle name="표준 2 23" xfId="605"/>
    <cellStyle name="표준 2 23 2" xfId="3517"/>
    <cellStyle name="표준 2 23 2 2" xfId="8270"/>
    <cellStyle name="표준 2 23 2 2 2" xfId="19569"/>
    <cellStyle name="표준 2 23 2 2 3" xfId="28372"/>
    <cellStyle name="표준 2 23 2 3" xfId="12996"/>
    <cellStyle name="표준 2 23 2 3 2" xfId="21764"/>
    <cellStyle name="표준 2 23 2 4" xfId="15182"/>
    <cellStyle name="표준 2 23 2 4 2" xfId="23950"/>
    <cellStyle name="표준 2 23 2 5" xfId="17381"/>
    <cellStyle name="표준 2 23 2 6" xfId="26186"/>
    <cellStyle name="표준 2 23 2 7" xfId="5850"/>
    <cellStyle name="표준 2 23 3" xfId="2418"/>
    <cellStyle name="표준 2 23 3 2" xfId="27278"/>
    <cellStyle name="표준 2 23 3 3" xfId="9063"/>
    <cellStyle name="표준 2 23 4" xfId="7176"/>
    <cellStyle name="표준 2 23 4 2" xfId="18475"/>
    <cellStyle name="표준 2 23 5" xfId="11902"/>
    <cellStyle name="표준 2 23 5 2" xfId="20670"/>
    <cellStyle name="표준 2 23 6" xfId="14088"/>
    <cellStyle name="표준 2 23 6 2" xfId="22856"/>
    <cellStyle name="표준 2 23 7" xfId="16275"/>
    <cellStyle name="표준 2 23 8" xfId="25092"/>
    <cellStyle name="표준 2 23 9" xfId="4756"/>
    <cellStyle name="표준 2 24" xfId="607"/>
    <cellStyle name="표준 2 24 2" xfId="3518"/>
    <cellStyle name="표준 2 24 2 2" xfId="8271"/>
    <cellStyle name="표준 2 24 2 2 2" xfId="19570"/>
    <cellStyle name="표준 2 24 2 2 3" xfId="28373"/>
    <cellStyle name="표준 2 24 2 3" xfId="12997"/>
    <cellStyle name="표준 2 24 2 3 2" xfId="21765"/>
    <cellStyle name="표준 2 24 2 4" xfId="15183"/>
    <cellStyle name="표준 2 24 2 4 2" xfId="23951"/>
    <cellStyle name="표준 2 24 2 5" xfId="17382"/>
    <cellStyle name="표준 2 24 2 6" xfId="26187"/>
    <cellStyle name="표준 2 24 2 7" xfId="5851"/>
    <cellStyle name="표준 2 24 3" xfId="2419"/>
    <cellStyle name="표준 2 24 3 2" xfId="27279"/>
    <cellStyle name="표준 2 24 3 3" xfId="9064"/>
    <cellStyle name="표준 2 24 4" xfId="7177"/>
    <cellStyle name="표준 2 24 4 2" xfId="18476"/>
    <cellStyle name="표준 2 24 5" xfId="11903"/>
    <cellStyle name="표준 2 24 5 2" xfId="20671"/>
    <cellStyle name="표준 2 24 6" xfId="14089"/>
    <cellStyle name="표준 2 24 6 2" xfId="22857"/>
    <cellStyle name="표준 2 24 7" xfId="16276"/>
    <cellStyle name="표준 2 24 8" xfId="25093"/>
    <cellStyle name="표준 2 24 9" xfId="4757"/>
    <cellStyle name="표준 2 25" xfId="609"/>
    <cellStyle name="표준 2 25 2" xfId="3519"/>
    <cellStyle name="표준 2 25 2 2" xfId="8272"/>
    <cellStyle name="표준 2 25 2 2 2" xfId="19571"/>
    <cellStyle name="표준 2 25 2 2 3" xfId="28374"/>
    <cellStyle name="표준 2 25 2 3" xfId="12998"/>
    <cellStyle name="표준 2 25 2 3 2" xfId="21766"/>
    <cellStyle name="표준 2 25 2 4" xfId="15184"/>
    <cellStyle name="표준 2 25 2 4 2" xfId="23952"/>
    <cellStyle name="표준 2 25 2 5" xfId="17383"/>
    <cellStyle name="표준 2 25 2 6" xfId="26188"/>
    <cellStyle name="표준 2 25 2 7" xfId="5852"/>
    <cellStyle name="표준 2 25 3" xfId="2420"/>
    <cellStyle name="표준 2 25 3 2" xfId="27280"/>
    <cellStyle name="표준 2 25 3 3" xfId="9065"/>
    <cellStyle name="표준 2 25 4" xfId="7178"/>
    <cellStyle name="표준 2 25 4 2" xfId="18477"/>
    <cellStyle name="표준 2 25 5" xfId="11904"/>
    <cellStyle name="표준 2 25 5 2" xfId="20672"/>
    <cellStyle name="표준 2 25 6" xfId="14090"/>
    <cellStyle name="표준 2 25 6 2" xfId="22858"/>
    <cellStyle name="표준 2 25 7" xfId="16277"/>
    <cellStyle name="표준 2 25 8" xfId="25094"/>
    <cellStyle name="표준 2 25 9" xfId="4758"/>
    <cellStyle name="표준 2 26" xfId="611"/>
    <cellStyle name="표준 2 26 2" xfId="3520"/>
    <cellStyle name="표준 2 26 2 2" xfId="8273"/>
    <cellStyle name="표준 2 26 2 2 2" xfId="19572"/>
    <cellStyle name="표준 2 26 2 2 3" xfId="28375"/>
    <cellStyle name="표준 2 26 2 3" xfId="12999"/>
    <cellStyle name="표준 2 26 2 3 2" xfId="21767"/>
    <cellStyle name="표준 2 26 2 4" xfId="15185"/>
    <cellStyle name="표준 2 26 2 4 2" xfId="23953"/>
    <cellStyle name="표준 2 26 2 5" xfId="17384"/>
    <cellStyle name="표준 2 26 2 6" xfId="26189"/>
    <cellStyle name="표준 2 26 2 7" xfId="5853"/>
    <cellStyle name="표준 2 26 3" xfId="2421"/>
    <cellStyle name="표준 2 26 3 2" xfId="27281"/>
    <cellStyle name="표준 2 26 3 3" xfId="9066"/>
    <cellStyle name="표준 2 26 4" xfId="7179"/>
    <cellStyle name="표준 2 26 4 2" xfId="18478"/>
    <cellStyle name="표준 2 26 5" xfId="11905"/>
    <cellStyle name="표준 2 26 5 2" xfId="20673"/>
    <cellStyle name="표준 2 26 6" xfId="14091"/>
    <cellStyle name="표준 2 26 6 2" xfId="22859"/>
    <cellStyle name="표준 2 26 7" xfId="16278"/>
    <cellStyle name="표준 2 26 8" xfId="25095"/>
    <cellStyle name="표준 2 26 9" xfId="4759"/>
    <cellStyle name="표준 2 27" xfId="613"/>
    <cellStyle name="표준 2 27 2" xfId="3521"/>
    <cellStyle name="표준 2 27 2 2" xfId="8274"/>
    <cellStyle name="표준 2 27 2 2 2" xfId="19573"/>
    <cellStyle name="표준 2 27 2 2 3" xfId="28376"/>
    <cellStyle name="표준 2 27 2 3" xfId="13000"/>
    <cellStyle name="표준 2 27 2 3 2" xfId="21768"/>
    <cellStyle name="표준 2 27 2 4" xfId="15186"/>
    <cellStyle name="표준 2 27 2 4 2" xfId="23954"/>
    <cellStyle name="표준 2 27 2 5" xfId="17385"/>
    <cellStyle name="표준 2 27 2 6" xfId="26190"/>
    <cellStyle name="표준 2 27 2 7" xfId="5854"/>
    <cellStyle name="표준 2 27 3" xfId="2422"/>
    <cellStyle name="표준 2 27 3 2" xfId="27282"/>
    <cellStyle name="표준 2 27 3 3" xfId="9067"/>
    <cellStyle name="표준 2 27 4" xfId="7180"/>
    <cellStyle name="표준 2 27 4 2" xfId="18479"/>
    <cellStyle name="표준 2 27 5" xfId="11906"/>
    <cellStyle name="표준 2 27 5 2" xfId="20674"/>
    <cellStyle name="표준 2 27 6" xfId="14092"/>
    <cellStyle name="표준 2 27 6 2" xfId="22860"/>
    <cellStyle name="표준 2 27 7" xfId="16279"/>
    <cellStyle name="표준 2 27 8" xfId="25096"/>
    <cellStyle name="표준 2 27 9" xfId="4760"/>
    <cellStyle name="표준 2 28" xfId="615"/>
    <cellStyle name="표준 2 28 2" xfId="3522"/>
    <cellStyle name="표준 2 28 2 2" xfId="8275"/>
    <cellStyle name="표준 2 28 2 2 2" xfId="19574"/>
    <cellStyle name="표준 2 28 2 2 3" xfId="28377"/>
    <cellStyle name="표준 2 28 2 3" xfId="13001"/>
    <cellStyle name="표준 2 28 2 3 2" xfId="21769"/>
    <cellStyle name="표준 2 28 2 4" xfId="15187"/>
    <cellStyle name="표준 2 28 2 4 2" xfId="23955"/>
    <cellStyle name="표준 2 28 2 5" xfId="17386"/>
    <cellStyle name="표준 2 28 2 6" xfId="26191"/>
    <cellStyle name="표준 2 28 2 7" xfId="5855"/>
    <cellStyle name="표준 2 28 3" xfId="2423"/>
    <cellStyle name="표준 2 28 3 2" xfId="27283"/>
    <cellStyle name="표준 2 28 3 3" xfId="9068"/>
    <cellStyle name="표준 2 28 4" xfId="7181"/>
    <cellStyle name="표준 2 28 4 2" xfId="18480"/>
    <cellStyle name="표준 2 28 5" xfId="11907"/>
    <cellStyle name="표준 2 28 5 2" xfId="20675"/>
    <cellStyle name="표준 2 28 6" xfId="14093"/>
    <cellStyle name="표준 2 28 6 2" xfId="22861"/>
    <cellStyle name="표준 2 28 7" xfId="16280"/>
    <cellStyle name="표준 2 28 8" xfId="25097"/>
    <cellStyle name="표준 2 28 9" xfId="4761"/>
    <cellStyle name="표준 2 29" xfId="617"/>
    <cellStyle name="표준 2 29 2" xfId="3523"/>
    <cellStyle name="표준 2 29 2 2" xfId="8276"/>
    <cellStyle name="표준 2 29 2 2 2" xfId="19575"/>
    <cellStyle name="표준 2 29 2 2 3" xfId="28378"/>
    <cellStyle name="표준 2 29 2 3" xfId="13002"/>
    <cellStyle name="표준 2 29 2 3 2" xfId="21770"/>
    <cellStyle name="표준 2 29 2 4" xfId="15188"/>
    <cellStyle name="표준 2 29 2 4 2" xfId="23956"/>
    <cellStyle name="표준 2 29 2 5" xfId="17387"/>
    <cellStyle name="표준 2 29 2 6" xfId="26192"/>
    <cellStyle name="표준 2 29 2 7" xfId="5856"/>
    <cellStyle name="표준 2 29 3" xfId="2424"/>
    <cellStyle name="표준 2 29 3 2" xfId="27284"/>
    <cellStyle name="표준 2 29 3 3" xfId="9069"/>
    <cellStyle name="표준 2 29 4" xfId="7182"/>
    <cellStyle name="표준 2 29 4 2" xfId="18481"/>
    <cellStyle name="표준 2 29 5" xfId="11908"/>
    <cellStyle name="표준 2 29 5 2" xfId="20676"/>
    <cellStyle name="표준 2 29 6" xfId="14094"/>
    <cellStyle name="표준 2 29 6 2" xfId="22862"/>
    <cellStyle name="표준 2 29 7" xfId="16281"/>
    <cellStyle name="표준 2 29 8" xfId="25098"/>
    <cellStyle name="표준 2 29 9" xfId="4762"/>
    <cellStyle name="표준 2 3" xfId="72"/>
    <cellStyle name="표준 2 3 10" xfId="1458"/>
    <cellStyle name="표준 2 3 10 2" xfId="3935"/>
    <cellStyle name="표준 2 3 10 2 2" xfId="8672"/>
    <cellStyle name="표준 2 3 10 2 2 2" xfId="19971"/>
    <cellStyle name="표준 2 3 10 2 2 3" xfId="28774"/>
    <cellStyle name="표준 2 3 10 2 3" xfId="13398"/>
    <cellStyle name="표준 2 3 10 2 3 2" xfId="22166"/>
    <cellStyle name="표준 2 3 10 2 4" xfId="15584"/>
    <cellStyle name="표준 2 3 10 2 4 2" xfId="24352"/>
    <cellStyle name="표준 2 3 10 2 5" xfId="17783"/>
    <cellStyle name="표준 2 3 10 2 6" xfId="26588"/>
    <cellStyle name="표준 2 3 10 2 7" xfId="6252"/>
    <cellStyle name="표준 2 3 10 3" xfId="2820"/>
    <cellStyle name="표준 2 3 10 3 2" xfId="18877"/>
    <cellStyle name="표준 2 3 10 3 3" xfId="27680"/>
    <cellStyle name="표준 2 3 10 3 4" xfId="7578"/>
    <cellStyle name="표준 2 3 10 4" xfId="12304"/>
    <cellStyle name="표준 2 3 10 4 2" xfId="21072"/>
    <cellStyle name="표준 2 3 10 5" xfId="14490"/>
    <cellStyle name="표준 2 3 10 5 2" xfId="23258"/>
    <cellStyle name="표준 2 3 10 6" xfId="16686"/>
    <cellStyle name="표준 2 3 10 7" xfId="25494"/>
    <cellStyle name="표준 2 3 10 8" xfId="5158"/>
    <cellStyle name="표준 2 3 11" xfId="1481"/>
    <cellStyle name="표준 2 3 11 2" xfId="3945"/>
    <cellStyle name="표준 2 3 11 2 2" xfId="8682"/>
    <cellStyle name="표준 2 3 11 2 2 2" xfId="19981"/>
    <cellStyle name="표준 2 3 11 2 2 3" xfId="28784"/>
    <cellStyle name="표준 2 3 11 2 3" xfId="13408"/>
    <cellStyle name="표준 2 3 11 2 3 2" xfId="22176"/>
    <cellStyle name="표준 2 3 11 2 4" xfId="15594"/>
    <cellStyle name="표준 2 3 11 2 4 2" xfId="24362"/>
    <cellStyle name="표준 2 3 11 2 5" xfId="17793"/>
    <cellStyle name="표준 2 3 11 2 6" xfId="26598"/>
    <cellStyle name="표준 2 3 11 2 7" xfId="6262"/>
    <cellStyle name="표준 2 3 11 3" xfId="2830"/>
    <cellStyle name="표준 2 3 11 3 2" xfId="18887"/>
    <cellStyle name="표준 2 3 11 3 3" xfId="27690"/>
    <cellStyle name="표준 2 3 11 3 4" xfId="7588"/>
    <cellStyle name="표준 2 3 11 4" xfId="12314"/>
    <cellStyle name="표준 2 3 11 4 2" xfId="21082"/>
    <cellStyle name="표준 2 3 11 5" xfId="14500"/>
    <cellStyle name="표준 2 3 11 5 2" xfId="23268"/>
    <cellStyle name="표준 2 3 11 6" xfId="16696"/>
    <cellStyle name="표준 2 3 11 7" xfId="25504"/>
    <cellStyle name="표준 2 3 11 8" xfId="5168"/>
    <cellStyle name="표준 2 3 12" xfId="1504"/>
    <cellStyle name="표준 2 3 12 2" xfId="3956"/>
    <cellStyle name="표준 2 3 12 2 2" xfId="8692"/>
    <cellStyle name="표준 2 3 12 2 2 2" xfId="19991"/>
    <cellStyle name="표준 2 3 12 2 2 3" xfId="28794"/>
    <cellStyle name="표준 2 3 12 2 3" xfId="13418"/>
    <cellStyle name="표준 2 3 12 2 3 2" xfId="22186"/>
    <cellStyle name="표준 2 3 12 2 4" xfId="15604"/>
    <cellStyle name="표준 2 3 12 2 4 2" xfId="24372"/>
    <cellStyle name="표준 2 3 12 2 5" xfId="17803"/>
    <cellStyle name="표준 2 3 12 2 6" xfId="26608"/>
    <cellStyle name="표준 2 3 12 2 7" xfId="6272"/>
    <cellStyle name="표준 2 3 12 3" xfId="2840"/>
    <cellStyle name="표준 2 3 12 3 2" xfId="18897"/>
    <cellStyle name="표준 2 3 12 3 3" xfId="27700"/>
    <cellStyle name="표준 2 3 12 3 4" xfId="7598"/>
    <cellStyle name="표준 2 3 12 4" xfId="12324"/>
    <cellStyle name="표준 2 3 12 4 2" xfId="21092"/>
    <cellStyle name="표준 2 3 12 5" xfId="14510"/>
    <cellStyle name="표준 2 3 12 5 2" xfId="23278"/>
    <cellStyle name="표준 2 3 12 6" xfId="16708"/>
    <cellStyle name="표준 2 3 12 7" xfId="25514"/>
    <cellStyle name="표준 2 3 12 8" xfId="5178"/>
    <cellStyle name="표준 2 3 13" xfId="1527"/>
    <cellStyle name="표준 2 3 13 2" xfId="3966"/>
    <cellStyle name="표준 2 3 13 2 2" xfId="8702"/>
    <cellStyle name="표준 2 3 13 2 2 2" xfId="20001"/>
    <cellStyle name="표준 2 3 13 2 2 3" xfId="28804"/>
    <cellStyle name="표준 2 3 13 2 3" xfId="13428"/>
    <cellStyle name="표준 2 3 13 2 3 2" xfId="22196"/>
    <cellStyle name="표준 2 3 13 2 4" xfId="15614"/>
    <cellStyle name="표준 2 3 13 2 4 2" xfId="24382"/>
    <cellStyle name="표준 2 3 13 2 5" xfId="17813"/>
    <cellStyle name="표준 2 3 13 2 6" xfId="26618"/>
    <cellStyle name="표준 2 3 13 2 7" xfId="6282"/>
    <cellStyle name="표준 2 3 13 3" xfId="2850"/>
    <cellStyle name="표준 2 3 13 3 2" xfId="18907"/>
    <cellStyle name="표준 2 3 13 3 3" xfId="27710"/>
    <cellStyle name="표준 2 3 13 3 4" xfId="7608"/>
    <cellStyle name="표준 2 3 13 4" xfId="12334"/>
    <cellStyle name="표준 2 3 13 4 2" xfId="21102"/>
    <cellStyle name="표준 2 3 13 5" xfId="14520"/>
    <cellStyle name="표준 2 3 13 5 2" xfId="23288"/>
    <cellStyle name="표준 2 3 13 6" xfId="16718"/>
    <cellStyle name="표준 2 3 13 7" xfId="25524"/>
    <cellStyle name="표준 2 3 13 8" xfId="5188"/>
    <cellStyle name="표준 2 3 14" xfId="1550"/>
    <cellStyle name="표준 2 3 14 2" xfId="3976"/>
    <cellStyle name="표준 2 3 14 2 2" xfId="8712"/>
    <cellStyle name="표준 2 3 14 2 2 2" xfId="20011"/>
    <cellStyle name="표준 2 3 14 2 2 3" xfId="28814"/>
    <cellStyle name="표준 2 3 14 2 3" xfId="13438"/>
    <cellStyle name="표준 2 3 14 2 3 2" xfId="22206"/>
    <cellStyle name="표준 2 3 14 2 4" xfId="15624"/>
    <cellStyle name="표준 2 3 14 2 4 2" xfId="24392"/>
    <cellStyle name="표준 2 3 14 2 5" xfId="17823"/>
    <cellStyle name="표준 2 3 14 2 6" xfId="26628"/>
    <cellStyle name="표준 2 3 14 2 7" xfId="6292"/>
    <cellStyle name="표준 2 3 14 3" xfId="2860"/>
    <cellStyle name="표준 2 3 14 3 2" xfId="18917"/>
    <cellStyle name="표준 2 3 14 3 3" xfId="27720"/>
    <cellStyle name="표준 2 3 14 3 4" xfId="7618"/>
    <cellStyle name="표준 2 3 14 4" xfId="12344"/>
    <cellStyle name="표준 2 3 14 4 2" xfId="21112"/>
    <cellStyle name="표준 2 3 14 5" xfId="14530"/>
    <cellStyle name="표준 2 3 14 5 2" xfId="23298"/>
    <cellStyle name="표준 2 3 14 6" xfId="16728"/>
    <cellStyle name="표준 2 3 14 7" xfId="25534"/>
    <cellStyle name="표준 2 3 14 8" xfId="5198"/>
    <cellStyle name="표준 2 3 15" xfId="1573"/>
    <cellStyle name="표준 2 3 15 2" xfId="3987"/>
    <cellStyle name="표준 2 3 15 2 2" xfId="8722"/>
    <cellStyle name="표준 2 3 15 2 2 2" xfId="20021"/>
    <cellStyle name="표준 2 3 15 2 2 3" xfId="28824"/>
    <cellStyle name="표준 2 3 15 2 3" xfId="13448"/>
    <cellStyle name="표준 2 3 15 2 3 2" xfId="22216"/>
    <cellStyle name="표준 2 3 15 2 4" xfId="15634"/>
    <cellStyle name="표준 2 3 15 2 4 2" xfId="24402"/>
    <cellStyle name="표준 2 3 15 2 5" xfId="17833"/>
    <cellStyle name="표준 2 3 15 2 6" xfId="26638"/>
    <cellStyle name="표준 2 3 15 2 7" xfId="6302"/>
    <cellStyle name="표준 2 3 15 3" xfId="2870"/>
    <cellStyle name="표준 2 3 15 3 2" xfId="18927"/>
    <cellStyle name="표준 2 3 15 3 3" xfId="27730"/>
    <cellStyle name="표준 2 3 15 3 4" xfId="7628"/>
    <cellStyle name="표준 2 3 15 4" xfId="12354"/>
    <cellStyle name="표준 2 3 15 4 2" xfId="21122"/>
    <cellStyle name="표준 2 3 15 5" xfId="14540"/>
    <cellStyle name="표준 2 3 15 5 2" xfId="23308"/>
    <cellStyle name="표준 2 3 15 6" xfId="16738"/>
    <cellStyle name="표준 2 3 15 7" xfId="25544"/>
    <cellStyle name="표준 2 3 15 8" xfId="5208"/>
    <cellStyle name="표준 2 3 16" xfId="1595"/>
    <cellStyle name="표준 2 3 16 2" xfId="3998"/>
    <cellStyle name="표준 2 3 16 2 2" xfId="8732"/>
    <cellStyle name="표준 2 3 16 2 2 2" xfId="20031"/>
    <cellStyle name="표준 2 3 16 2 2 3" xfId="28834"/>
    <cellStyle name="표준 2 3 16 2 3" xfId="13458"/>
    <cellStyle name="표준 2 3 16 2 3 2" xfId="22226"/>
    <cellStyle name="표준 2 3 16 2 4" xfId="15644"/>
    <cellStyle name="표준 2 3 16 2 4 2" xfId="24412"/>
    <cellStyle name="표준 2 3 16 2 5" xfId="17843"/>
    <cellStyle name="표준 2 3 16 2 6" xfId="26648"/>
    <cellStyle name="표준 2 3 16 2 7" xfId="6312"/>
    <cellStyle name="표준 2 3 16 3" xfId="2880"/>
    <cellStyle name="표준 2 3 16 3 2" xfId="18937"/>
    <cellStyle name="표준 2 3 16 3 3" xfId="27740"/>
    <cellStyle name="표준 2 3 16 3 4" xfId="7638"/>
    <cellStyle name="표준 2 3 16 4" xfId="12364"/>
    <cellStyle name="표준 2 3 16 4 2" xfId="21132"/>
    <cellStyle name="표준 2 3 16 5" xfId="14550"/>
    <cellStyle name="표준 2 3 16 5 2" xfId="23318"/>
    <cellStyle name="표준 2 3 16 6" xfId="16748"/>
    <cellStyle name="표준 2 3 16 7" xfId="25554"/>
    <cellStyle name="표준 2 3 16 8" xfId="5218"/>
    <cellStyle name="표준 2 3 17" xfId="1617"/>
    <cellStyle name="표준 2 3 17 2" xfId="4010"/>
    <cellStyle name="표준 2 3 17 2 2" xfId="8742"/>
    <cellStyle name="표준 2 3 17 2 2 2" xfId="20041"/>
    <cellStyle name="표준 2 3 17 2 2 3" xfId="28844"/>
    <cellStyle name="표준 2 3 17 2 3" xfId="13468"/>
    <cellStyle name="표준 2 3 17 2 3 2" xfId="22236"/>
    <cellStyle name="표준 2 3 17 2 4" xfId="15654"/>
    <cellStyle name="표준 2 3 17 2 4 2" xfId="24422"/>
    <cellStyle name="표준 2 3 17 2 5" xfId="17853"/>
    <cellStyle name="표준 2 3 17 2 6" xfId="26658"/>
    <cellStyle name="표준 2 3 17 2 7" xfId="6322"/>
    <cellStyle name="표준 2 3 17 3" xfId="2890"/>
    <cellStyle name="표준 2 3 17 3 2" xfId="18947"/>
    <cellStyle name="표준 2 3 17 3 3" xfId="27750"/>
    <cellStyle name="표준 2 3 17 3 4" xfId="7648"/>
    <cellStyle name="표준 2 3 17 4" xfId="12374"/>
    <cellStyle name="표준 2 3 17 4 2" xfId="21142"/>
    <cellStyle name="표준 2 3 17 5" xfId="14560"/>
    <cellStyle name="표준 2 3 17 5 2" xfId="23328"/>
    <cellStyle name="표준 2 3 17 6" xfId="16758"/>
    <cellStyle name="표준 2 3 17 7" xfId="25564"/>
    <cellStyle name="표준 2 3 17 8" xfId="5228"/>
    <cellStyle name="표준 2 3 18" xfId="1640"/>
    <cellStyle name="표준 2 3 18 2" xfId="4021"/>
    <cellStyle name="표준 2 3 18 2 2" xfId="8753"/>
    <cellStyle name="표준 2 3 18 2 2 2" xfId="20052"/>
    <cellStyle name="표준 2 3 18 2 2 3" xfId="28855"/>
    <cellStyle name="표준 2 3 18 2 3" xfId="13479"/>
    <cellStyle name="표준 2 3 18 2 3 2" xfId="22247"/>
    <cellStyle name="표준 2 3 18 2 4" xfId="15665"/>
    <cellStyle name="표준 2 3 18 2 4 2" xfId="24433"/>
    <cellStyle name="표준 2 3 18 2 5" xfId="17864"/>
    <cellStyle name="표준 2 3 18 2 6" xfId="26669"/>
    <cellStyle name="표준 2 3 18 2 7" xfId="6333"/>
    <cellStyle name="표준 2 3 18 3" xfId="2901"/>
    <cellStyle name="표준 2 3 18 3 2" xfId="18958"/>
    <cellStyle name="표준 2 3 18 3 3" xfId="27761"/>
    <cellStyle name="표준 2 3 18 3 4" xfId="7659"/>
    <cellStyle name="표준 2 3 18 4" xfId="12385"/>
    <cellStyle name="표준 2 3 18 4 2" xfId="21153"/>
    <cellStyle name="표준 2 3 18 5" xfId="14571"/>
    <cellStyle name="표준 2 3 18 5 2" xfId="23339"/>
    <cellStyle name="표준 2 3 18 6" xfId="16769"/>
    <cellStyle name="표준 2 3 18 7" xfId="25575"/>
    <cellStyle name="표준 2 3 18 8" xfId="5239"/>
    <cellStyle name="표준 2 3 19" xfId="1662"/>
    <cellStyle name="표준 2 3 19 2" xfId="4031"/>
    <cellStyle name="표준 2 3 19 2 2" xfId="8763"/>
    <cellStyle name="표준 2 3 19 2 2 2" xfId="20062"/>
    <cellStyle name="표준 2 3 19 2 2 3" xfId="28865"/>
    <cellStyle name="표준 2 3 19 2 3" xfId="13489"/>
    <cellStyle name="표준 2 3 19 2 3 2" xfId="22257"/>
    <cellStyle name="표준 2 3 19 2 4" xfId="15675"/>
    <cellStyle name="표준 2 3 19 2 4 2" xfId="24443"/>
    <cellStyle name="표준 2 3 19 2 5" xfId="17874"/>
    <cellStyle name="표준 2 3 19 2 6" xfId="26679"/>
    <cellStyle name="표준 2 3 19 2 7" xfId="6343"/>
    <cellStyle name="표준 2 3 19 3" xfId="2911"/>
    <cellStyle name="표준 2 3 19 3 2" xfId="18968"/>
    <cellStyle name="표준 2 3 19 3 3" xfId="27771"/>
    <cellStyle name="표준 2 3 19 3 4" xfId="7669"/>
    <cellStyle name="표준 2 3 19 4" xfId="12395"/>
    <cellStyle name="표준 2 3 19 4 2" xfId="21163"/>
    <cellStyle name="표준 2 3 19 5" xfId="14581"/>
    <cellStyle name="표준 2 3 19 5 2" xfId="23349"/>
    <cellStyle name="표준 2 3 19 6" xfId="16779"/>
    <cellStyle name="표준 2 3 19 7" xfId="25585"/>
    <cellStyle name="표준 2 3 19 8" xfId="5249"/>
    <cellStyle name="표준 2 3 2" xfId="568"/>
    <cellStyle name="표준 2 3 2 2" xfId="3497"/>
    <cellStyle name="표준 2 3 2 2 2" xfId="8250"/>
    <cellStyle name="표준 2 3 2 2 2 2" xfId="19549"/>
    <cellStyle name="표준 2 3 2 2 2 3" xfId="28352"/>
    <cellStyle name="표준 2 3 2 2 3" xfId="12976"/>
    <cellStyle name="표준 2 3 2 2 3 2" xfId="21744"/>
    <cellStyle name="표준 2 3 2 2 4" xfId="15162"/>
    <cellStyle name="표준 2 3 2 2 4 2" xfId="23930"/>
    <cellStyle name="표준 2 3 2 2 5" xfId="17361"/>
    <cellStyle name="표준 2 3 2 2 6" xfId="26166"/>
    <cellStyle name="표준 2 3 2 2 7" xfId="5830"/>
    <cellStyle name="표준 2 3 2 3" xfId="2398"/>
    <cellStyle name="표준 2 3 2 3 2" xfId="18455"/>
    <cellStyle name="표준 2 3 2 3 3" xfId="27258"/>
    <cellStyle name="표준 2 3 2 3 4" xfId="7156"/>
    <cellStyle name="표준 2 3 2 4" xfId="11882"/>
    <cellStyle name="표준 2 3 2 4 2" xfId="20650"/>
    <cellStyle name="표준 2 3 2 5" xfId="14068"/>
    <cellStyle name="표준 2 3 2 5 2" xfId="22836"/>
    <cellStyle name="표준 2 3 2 6" xfId="16255"/>
    <cellStyle name="표준 2 3 2 7" xfId="25072"/>
    <cellStyle name="표준 2 3 2 8" xfId="4736"/>
    <cellStyle name="표준 2 3 20" xfId="1684"/>
    <cellStyle name="표준 2 3 20 2" xfId="4041"/>
    <cellStyle name="표준 2 3 20 2 2" xfId="8773"/>
    <cellStyle name="표준 2 3 20 2 2 2" xfId="20072"/>
    <cellStyle name="표준 2 3 20 2 2 3" xfId="28875"/>
    <cellStyle name="표준 2 3 20 2 3" xfId="13499"/>
    <cellStyle name="표준 2 3 20 2 3 2" xfId="22267"/>
    <cellStyle name="표준 2 3 20 2 4" xfId="15685"/>
    <cellStyle name="표준 2 3 20 2 4 2" xfId="24453"/>
    <cellStyle name="표준 2 3 20 2 5" xfId="17884"/>
    <cellStyle name="표준 2 3 20 2 6" xfId="26689"/>
    <cellStyle name="표준 2 3 20 2 7" xfId="6353"/>
    <cellStyle name="표준 2 3 20 3" xfId="2921"/>
    <cellStyle name="표준 2 3 20 3 2" xfId="18978"/>
    <cellStyle name="표준 2 3 20 3 3" xfId="27781"/>
    <cellStyle name="표준 2 3 20 3 4" xfId="7679"/>
    <cellStyle name="표준 2 3 20 4" xfId="12405"/>
    <cellStyle name="표준 2 3 20 4 2" xfId="21173"/>
    <cellStyle name="표준 2 3 20 5" xfId="14591"/>
    <cellStyle name="표준 2 3 20 5 2" xfId="23359"/>
    <cellStyle name="표준 2 3 20 6" xfId="16789"/>
    <cellStyle name="표준 2 3 20 7" xfId="25595"/>
    <cellStyle name="표준 2 3 20 8" xfId="5259"/>
    <cellStyle name="표준 2 3 21" xfId="1703"/>
    <cellStyle name="표준 2 3 21 2" xfId="4048"/>
    <cellStyle name="표준 2 3 21 2 2" xfId="8780"/>
    <cellStyle name="표준 2 3 21 2 2 2" xfId="20079"/>
    <cellStyle name="표준 2 3 21 2 2 3" xfId="28882"/>
    <cellStyle name="표준 2 3 21 2 3" xfId="13506"/>
    <cellStyle name="표준 2 3 21 2 3 2" xfId="22274"/>
    <cellStyle name="표준 2 3 21 2 4" xfId="15692"/>
    <cellStyle name="표준 2 3 21 2 4 2" xfId="24460"/>
    <cellStyle name="표준 2 3 21 2 5" xfId="17891"/>
    <cellStyle name="표준 2 3 21 2 6" xfId="26696"/>
    <cellStyle name="표준 2 3 21 2 7" xfId="6360"/>
    <cellStyle name="표준 2 3 21 3" xfId="2928"/>
    <cellStyle name="표준 2 3 21 3 2" xfId="18985"/>
    <cellStyle name="표준 2 3 21 3 3" xfId="27788"/>
    <cellStyle name="표준 2 3 21 3 4" xfId="7686"/>
    <cellStyle name="표준 2 3 21 4" xfId="12412"/>
    <cellStyle name="표준 2 3 21 4 2" xfId="21180"/>
    <cellStyle name="표준 2 3 21 5" xfId="14598"/>
    <cellStyle name="표준 2 3 21 5 2" xfId="23366"/>
    <cellStyle name="표준 2 3 21 6" xfId="16796"/>
    <cellStyle name="표준 2 3 21 7" xfId="25602"/>
    <cellStyle name="표준 2 3 21 8" xfId="5266"/>
    <cellStyle name="표준 2 3 22" xfId="1722"/>
    <cellStyle name="표준 2 3 22 2" xfId="4055"/>
    <cellStyle name="표준 2 3 22 2 2" xfId="8787"/>
    <cellStyle name="표준 2 3 22 2 2 2" xfId="20086"/>
    <cellStyle name="표준 2 3 22 2 2 3" xfId="28889"/>
    <cellStyle name="표준 2 3 22 2 3" xfId="13513"/>
    <cellStyle name="표준 2 3 22 2 3 2" xfId="22281"/>
    <cellStyle name="표준 2 3 22 2 4" xfId="15699"/>
    <cellStyle name="표준 2 3 22 2 4 2" xfId="24467"/>
    <cellStyle name="표준 2 3 22 2 5" xfId="17898"/>
    <cellStyle name="표준 2 3 22 2 6" xfId="26703"/>
    <cellStyle name="표준 2 3 22 2 7" xfId="6367"/>
    <cellStyle name="표준 2 3 22 3" xfId="2935"/>
    <cellStyle name="표준 2 3 22 3 2" xfId="18992"/>
    <cellStyle name="표준 2 3 22 3 3" xfId="27795"/>
    <cellStyle name="표준 2 3 22 3 4" xfId="7693"/>
    <cellStyle name="표준 2 3 22 4" xfId="12419"/>
    <cellStyle name="표준 2 3 22 4 2" xfId="21187"/>
    <cellStyle name="표준 2 3 22 5" xfId="14605"/>
    <cellStyle name="표준 2 3 22 5 2" xfId="23373"/>
    <cellStyle name="표준 2 3 22 6" xfId="16803"/>
    <cellStyle name="표준 2 3 22 7" xfId="25609"/>
    <cellStyle name="표준 2 3 22 8" xfId="5273"/>
    <cellStyle name="표준 2 3 23" xfId="1740"/>
    <cellStyle name="표준 2 3 23 2" xfId="4061"/>
    <cellStyle name="표준 2 3 23 2 2" xfId="8793"/>
    <cellStyle name="표준 2 3 23 2 2 2" xfId="20092"/>
    <cellStyle name="표준 2 3 23 2 2 3" xfId="28895"/>
    <cellStyle name="표준 2 3 23 2 3" xfId="13519"/>
    <cellStyle name="표준 2 3 23 2 3 2" xfId="22287"/>
    <cellStyle name="표준 2 3 23 2 4" xfId="15705"/>
    <cellStyle name="표준 2 3 23 2 4 2" xfId="24473"/>
    <cellStyle name="표준 2 3 23 2 5" xfId="17904"/>
    <cellStyle name="표준 2 3 23 2 6" xfId="26709"/>
    <cellStyle name="표준 2 3 23 2 7" xfId="6373"/>
    <cellStyle name="표준 2 3 23 3" xfId="2941"/>
    <cellStyle name="표준 2 3 23 3 2" xfId="18998"/>
    <cellStyle name="표준 2 3 23 3 3" xfId="27801"/>
    <cellStyle name="표준 2 3 23 3 4" xfId="7699"/>
    <cellStyle name="표준 2 3 23 4" xfId="12425"/>
    <cellStyle name="표준 2 3 23 4 2" xfId="21193"/>
    <cellStyle name="표준 2 3 23 5" xfId="14611"/>
    <cellStyle name="표준 2 3 23 5 2" xfId="23379"/>
    <cellStyle name="표준 2 3 23 6" xfId="16809"/>
    <cellStyle name="표준 2 3 23 7" xfId="25615"/>
    <cellStyle name="표준 2 3 23 8" xfId="5279"/>
    <cellStyle name="표준 2 3 24" xfId="1758"/>
    <cellStyle name="표준 2 3 24 2" xfId="4067"/>
    <cellStyle name="표준 2 3 24 2 2" xfId="8799"/>
    <cellStyle name="표준 2 3 24 2 2 2" xfId="20098"/>
    <cellStyle name="표준 2 3 24 2 2 3" xfId="28901"/>
    <cellStyle name="표준 2 3 24 2 3" xfId="13525"/>
    <cellStyle name="표준 2 3 24 2 3 2" xfId="22293"/>
    <cellStyle name="표준 2 3 24 2 4" xfId="15711"/>
    <cellStyle name="표준 2 3 24 2 4 2" xfId="24479"/>
    <cellStyle name="표준 2 3 24 2 5" xfId="17910"/>
    <cellStyle name="표준 2 3 24 2 6" xfId="26715"/>
    <cellStyle name="표준 2 3 24 2 7" xfId="6379"/>
    <cellStyle name="표준 2 3 24 3" xfId="2947"/>
    <cellStyle name="표준 2 3 24 3 2" xfId="19004"/>
    <cellStyle name="표준 2 3 24 3 3" xfId="27807"/>
    <cellStyle name="표준 2 3 24 3 4" xfId="7705"/>
    <cellStyle name="표준 2 3 24 4" xfId="12431"/>
    <cellStyle name="표준 2 3 24 4 2" xfId="21199"/>
    <cellStyle name="표준 2 3 24 5" xfId="14617"/>
    <cellStyle name="표준 2 3 24 5 2" xfId="23385"/>
    <cellStyle name="표준 2 3 24 6" xfId="16815"/>
    <cellStyle name="표준 2 3 24 7" xfId="25621"/>
    <cellStyle name="표준 2 3 24 8" xfId="5285"/>
    <cellStyle name="표준 2 3 25" xfId="1775"/>
    <cellStyle name="표준 2 3 25 2" xfId="4073"/>
    <cellStyle name="표준 2 3 25 2 2" xfId="8805"/>
    <cellStyle name="표준 2 3 25 2 2 2" xfId="20104"/>
    <cellStyle name="표준 2 3 25 2 2 3" xfId="28907"/>
    <cellStyle name="표준 2 3 25 2 3" xfId="13531"/>
    <cellStyle name="표준 2 3 25 2 3 2" xfId="22299"/>
    <cellStyle name="표준 2 3 25 2 4" xfId="15717"/>
    <cellStyle name="표준 2 3 25 2 4 2" xfId="24485"/>
    <cellStyle name="표준 2 3 25 2 5" xfId="17916"/>
    <cellStyle name="표준 2 3 25 2 6" xfId="26721"/>
    <cellStyle name="표준 2 3 25 2 7" xfId="6385"/>
    <cellStyle name="표준 2 3 25 3" xfId="2953"/>
    <cellStyle name="표준 2 3 25 3 2" xfId="19010"/>
    <cellStyle name="표준 2 3 25 3 3" xfId="27813"/>
    <cellStyle name="표준 2 3 25 3 4" xfId="7711"/>
    <cellStyle name="표준 2 3 25 4" xfId="12437"/>
    <cellStyle name="표준 2 3 25 4 2" xfId="21205"/>
    <cellStyle name="표준 2 3 25 5" xfId="14623"/>
    <cellStyle name="표준 2 3 25 5 2" xfId="23391"/>
    <cellStyle name="표준 2 3 25 6" xfId="16821"/>
    <cellStyle name="표준 2 3 25 7" xfId="25627"/>
    <cellStyle name="표준 2 3 25 8" xfId="5291"/>
    <cellStyle name="표준 2 3 26" xfId="1793"/>
    <cellStyle name="표준 2 3 26 2" xfId="4080"/>
    <cellStyle name="표준 2 3 26 2 2" xfId="8812"/>
    <cellStyle name="표준 2 3 26 2 2 2" xfId="20111"/>
    <cellStyle name="표준 2 3 26 2 2 3" xfId="28914"/>
    <cellStyle name="표준 2 3 26 2 3" xfId="13538"/>
    <cellStyle name="표준 2 3 26 2 3 2" xfId="22306"/>
    <cellStyle name="표준 2 3 26 2 4" xfId="15724"/>
    <cellStyle name="표준 2 3 26 2 4 2" xfId="24492"/>
    <cellStyle name="표준 2 3 26 2 5" xfId="17923"/>
    <cellStyle name="표준 2 3 26 2 6" xfId="26728"/>
    <cellStyle name="표준 2 3 26 2 7" xfId="6392"/>
    <cellStyle name="표준 2 3 26 3" xfId="2960"/>
    <cellStyle name="표준 2 3 26 3 2" xfId="19017"/>
    <cellStyle name="표준 2 3 26 3 3" xfId="27820"/>
    <cellStyle name="표준 2 3 26 3 4" xfId="7718"/>
    <cellStyle name="표준 2 3 26 4" xfId="12444"/>
    <cellStyle name="표준 2 3 26 4 2" xfId="21212"/>
    <cellStyle name="표준 2 3 26 5" xfId="14630"/>
    <cellStyle name="표준 2 3 26 5 2" xfId="23398"/>
    <cellStyle name="표준 2 3 26 6" xfId="16828"/>
    <cellStyle name="표준 2 3 26 7" xfId="25634"/>
    <cellStyle name="표준 2 3 26 8" xfId="5298"/>
    <cellStyle name="표준 2 3 27" xfId="1811"/>
    <cellStyle name="표준 2 3 27 2" xfId="4087"/>
    <cellStyle name="표준 2 3 27 2 2" xfId="8819"/>
    <cellStyle name="표준 2 3 27 2 2 2" xfId="20118"/>
    <cellStyle name="표준 2 3 27 2 2 3" xfId="28921"/>
    <cellStyle name="표준 2 3 27 2 3" xfId="13545"/>
    <cellStyle name="표준 2 3 27 2 3 2" xfId="22313"/>
    <cellStyle name="표준 2 3 27 2 4" xfId="15731"/>
    <cellStyle name="표준 2 3 27 2 4 2" xfId="24499"/>
    <cellStyle name="표준 2 3 27 2 5" xfId="17930"/>
    <cellStyle name="표준 2 3 27 2 6" xfId="26735"/>
    <cellStyle name="표준 2 3 27 2 7" xfId="6399"/>
    <cellStyle name="표준 2 3 27 3" xfId="2967"/>
    <cellStyle name="표준 2 3 27 3 2" xfId="19024"/>
    <cellStyle name="표준 2 3 27 3 3" xfId="27827"/>
    <cellStyle name="표준 2 3 27 3 4" xfId="7725"/>
    <cellStyle name="표준 2 3 27 4" xfId="12451"/>
    <cellStyle name="표준 2 3 27 4 2" xfId="21219"/>
    <cellStyle name="표준 2 3 27 5" xfId="14637"/>
    <cellStyle name="표준 2 3 27 5 2" xfId="23405"/>
    <cellStyle name="표준 2 3 27 6" xfId="16835"/>
    <cellStyle name="표준 2 3 27 7" xfId="25641"/>
    <cellStyle name="표준 2 3 27 8" xfId="5305"/>
    <cellStyle name="표준 2 3 28" xfId="1828"/>
    <cellStyle name="표준 2 3 28 2" xfId="4094"/>
    <cellStyle name="표준 2 3 28 2 2" xfId="8825"/>
    <cellStyle name="표준 2 3 28 2 2 2" xfId="20124"/>
    <cellStyle name="표준 2 3 28 2 2 3" xfId="28927"/>
    <cellStyle name="표준 2 3 28 2 3" xfId="13551"/>
    <cellStyle name="표준 2 3 28 2 3 2" xfId="22319"/>
    <cellStyle name="표준 2 3 28 2 4" xfId="15737"/>
    <cellStyle name="표준 2 3 28 2 4 2" xfId="24505"/>
    <cellStyle name="표준 2 3 28 2 5" xfId="17936"/>
    <cellStyle name="표준 2 3 28 2 6" xfId="26741"/>
    <cellStyle name="표준 2 3 28 2 7" xfId="6405"/>
    <cellStyle name="표준 2 3 28 3" xfId="2973"/>
    <cellStyle name="표준 2 3 28 3 2" xfId="19030"/>
    <cellStyle name="표준 2 3 28 3 3" xfId="27833"/>
    <cellStyle name="표준 2 3 28 3 4" xfId="7731"/>
    <cellStyle name="표준 2 3 28 4" xfId="12457"/>
    <cellStyle name="표준 2 3 28 4 2" xfId="21225"/>
    <cellStyle name="표준 2 3 28 5" xfId="14643"/>
    <cellStyle name="표준 2 3 28 5 2" xfId="23411"/>
    <cellStyle name="표준 2 3 28 6" xfId="16841"/>
    <cellStyle name="표준 2 3 28 7" xfId="25647"/>
    <cellStyle name="표준 2 3 28 8" xfId="5311"/>
    <cellStyle name="표준 2 3 29" xfId="1844"/>
    <cellStyle name="표준 2 3 29 2" xfId="4099"/>
    <cellStyle name="표준 2 3 29 2 2" xfId="8830"/>
    <cellStyle name="표준 2 3 29 2 2 2" xfId="20129"/>
    <cellStyle name="표준 2 3 29 2 2 3" xfId="28932"/>
    <cellStyle name="표준 2 3 29 2 3" xfId="13556"/>
    <cellStyle name="표준 2 3 29 2 3 2" xfId="22324"/>
    <cellStyle name="표준 2 3 29 2 4" xfId="15742"/>
    <cellStyle name="표준 2 3 29 2 4 2" xfId="24510"/>
    <cellStyle name="표준 2 3 29 2 5" xfId="17941"/>
    <cellStyle name="표준 2 3 29 2 6" xfId="26746"/>
    <cellStyle name="표준 2 3 29 2 7" xfId="6410"/>
    <cellStyle name="표준 2 3 29 3" xfId="2978"/>
    <cellStyle name="표준 2 3 29 3 2" xfId="19035"/>
    <cellStyle name="표준 2 3 29 3 3" xfId="27838"/>
    <cellStyle name="표준 2 3 29 3 4" xfId="7736"/>
    <cellStyle name="표준 2 3 29 4" xfId="12462"/>
    <cellStyle name="표준 2 3 29 4 2" xfId="21230"/>
    <cellStyle name="표준 2 3 29 5" xfId="14648"/>
    <cellStyle name="표준 2 3 29 5 2" xfId="23416"/>
    <cellStyle name="표준 2 3 29 6" xfId="16847"/>
    <cellStyle name="표준 2 3 29 7" xfId="25652"/>
    <cellStyle name="표준 2 3 29 8" xfId="5316"/>
    <cellStyle name="표준 2 3 3" xfId="1036"/>
    <cellStyle name="표준 2 3 3 2" xfId="3681"/>
    <cellStyle name="표준 2 3 3 2 2" xfId="8424"/>
    <cellStyle name="표준 2 3 3 2 2 2" xfId="19723"/>
    <cellStyle name="표준 2 3 3 2 2 3" xfId="28526"/>
    <cellStyle name="표준 2 3 3 2 3" xfId="13150"/>
    <cellStyle name="표준 2 3 3 2 3 2" xfId="21918"/>
    <cellStyle name="표준 2 3 3 2 4" xfId="15336"/>
    <cellStyle name="표준 2 3 3 2 4 2" xfId="24104"/>
    <cellStyle name="표준 2 3 3 2 5" xfId="17535"/>
    <cellStyle name="표준 2 3 3 2 6" xfId="26340"/>
    <cellStyle name="표준 2 3 3 2 7" xfId="6004"/>
    <cellStyle name="표준 2 3 3 3" xfId="2572"/>
    <cellStyle name="표준 2 3 3 3 2" xfId="18629"/>
    <cellStyle name="표준 2 3 3 3 3" xfId="27432"/>
    <cellStyle name="표준 2 3 3 3 4" xfId="7330"/>
    <cellStyle name="표준 2 3 3 4" xfId="12056"/>
    <cellStyle name="표준 2 3 3 4 2" xfId="20824"/>
    <cellStyle name="표준 2 3 3 5" xfId="14242"/>
    <cellStyle name="표준 2 3 3 5 2" xfId="23010"/>
    <cellStyle name="표준 2 3 3 6" xfId="16435"/>
    <cellStyle name="표준 2 3 3 7" xfId="25246"/>
    <cellStyle name="표준 2 3 3 8" xfId="4910"/>
    <cellStyle name="표준 2 3 30" xfId="1860"/>
    <cellStyle name="표준 2 3 30 2" xfId="4105"/>
    <cellStyle name="표준 2 3 30 2 2" xfId="8835"/>
    <cellStyle name="표준 2 3 30 2 2 2" xfId="20134"/>
    <cellStyle name="표준 2 3 30 2 2 3" xfId="28937"/>
    <cellStyle name="표준 2 3 30 2 3" xfId="13561"/>
    <cellStyle name="표준 2 3 30 2 3 2" xfId="22329"/>
    <cellStyle name="표준 2 3 30 2 4" xfId="15747"/>
    <cellStyle name="표준 2 3 30 2 4 2" xfId="24515"/>
    <cellStyle name="표준 2 3 30 2 5" xfId="17946"/>
    <cellStyle name="표준 2 3 30 2 6" xfId="26751"/>
    <cellStyle name="표준 2 3 30 2 7" xfId="6415"/>
    <cellStyle name="표준 2 3 30 3" xfId="2983"/>
    <cellStyle name="표준 2 3 30 3 2" xfId="19040"/>
    <cellStyle name="표준 2 3 30 3 3" xfId="27843"/>
    <cellStyle name="표준 2 3 30 3 4" xfId="7741"/>
    <cellStyle name="표준 2 3 30 4" xfId="12467"/>
    <cellStyle name="표준 2 3 30 4 2" xfId="21235"/>
    <cellStyle name="표준 2 3 30 5" xfId="14653"/>
    <cellStyle name="표준 2 3 30 5 2" xfId="23421"/>
    <cellStyle name="표준 2 3 30 6" xfId="16852"/>
    <cellStyle name="표준 2 3 30 7" xfId="25657"/>
    <cellStyle name="표준 2 3 30 8" xfId="5321"/>
    <cellStyle name="표준 2 3 31" xfId="1876"/>
    <cellStyle name="표준 2 3 31 2" xfId="4111"/>
    <cellStyle name="표준 2 3 31 2 2" xfId="8841"/>
    <cellStyle name="표준 2 3 31 2 2 2" xfId="20140"/>
    <cellStyle name="표준 2 3 31 2 2 3" xfId="28943"/>
    <cellStyle name="표준 2 3 31 2 3" xfId="13567"/>
    <cellStyle name="표준 2 3 31 2 3 2" xfId="22335"/>
    <cellStyle name="표준 2 3 31 2 4" xfId="15753"/>
    <cellStyle name="표준 2 3 31 2 4 2" xfId="24521"/>
    <cellStyle name="표준 2 3 31 2 5" xfId="17952"/>
    <cellStyle name="표준 2 3 31 2 6" xfId="26757"/>
    <cellStyle name="표준 2 3 31 2 7" xfId="6421"/>
    <cellStyle name="표준 2 3 31 3" xfId="2989"/>
    <cellStyle name="표준 2 3 31 3 2" xfId="19046"/>
    <cellStyle name="표준 2 3 31 3 3" xfId="27849"/>
    <cellStyle name="표준 2 3 31 3 4" xfId="7747"/>
    <cellStyle name="표준 2 3 31 4" xfId="12473"/>
    <cellStyle name="표준 2 3 31 4 2" xfId="21241"/>
    <cellStyle name="표준 2 3 31 5" xfId="14659"/>
    <cellStyle name="표준 2 3 31 5 2" xfId="23427"/>
    <cellStyle name="표준 2 3 31 6" xfId="16858"/>
    <cellStyle name="표준 2 3 31 7" xfId="25663"/>
    <cellStyle name="표준 2 3 31 8" xfId="5327"/>
    <cellStyle name="표준 2 3 32" xfId="1890"/>
    <cellStyle name="표준 2 3 32 2" xfId="4116"/>
    <cellStyle name="표준 2 3 32 2 2" xfId="8846"/>
    <cellStyle name="표준 2 3 32 2 2 2" xfId="20145"/>
    <cellStyle name="표준 2 3 32 2 2 3" xfId="28948"/>
    <cellStyle name="표준 2 3 32 2 3" xfId="13572"/>
    <cellStyle name="표준 2 3 32 2 3 2" xfId="22340"/>
    <cellStyle name="표준 2 3 32 2 4" xfId="15758"/>
    <cellStyle name="표준 2 3 32 2 4 2" xfId="24526"/>
    <cellStyle name="표준 2 3 32 2 5" xfId="17957"/>
    <cellStyle name="표준 2 3 32 2 6" xfId="26762"/>
    <cellStyle name="표준 2 3 32 2 7" xfId="6426"/>
    <cellStyle name="표준 2 3 32 3" xfId="2994"/>
    <cellStyle name="표준 2 3 32 3 2" xfId="19051"/>
    <cellStyle name="표준 2 3 32 3 3" xfId="27854"/>
    <cellStyle name="표준 2 3 32 3 4" xfId="7752"/>
    <cellStyle name="표준 2 3 32 4" xfId="12478"/>
    <cellStyle name="표준 2 3 32 4 2" xfId="21246"/>
    <cellStyle name="표준 2 3 32 5" xfId="14664"/>
    <cellStyle name="표준 2 3 32 5 2" xfId="23432"/>
    <cellStyle name="표준 2 3 32 6" xfId="16863"/>
    <cellStyle name="표준 2 3 32 7" xfId="25668"/>
    <cellStyle name="표준 2 3 32 8" xfId="5332"/>
    <cellStyle name="표준 2 3 33" xfId="1901"/>
    <cellStyle name="표준 2 3 33 2" xfId="4119"/>
    <cellStyle name="표준 2 3 33 2 2" xfId="8849"/>
    <cellStyle name="표준 2 3 33 2 2 2" xfId="20148"/>
    <cellStyle name="표준 2 3 33 2 2 3" xfId="28951"/>
    <cellStyle name="표준 2 3 33 2 3" xfId="13575"/>
    <cellStyle name="표준 2 3 33 2 3 2" xfId="22343"/>
    <cellStyle name="표준 2 3 33 2 4" xfId="15761"/>
    <cellStyle name="표준 2 3 33 2 4 2" xfId="24529"/>
    <cellStyle name="표준 2 3 33 2 5" xfId="17960"/>
    <cellStyle name="표준 2 3 33 2 6" xfId="26765"/>
    <cellStyle name="표준 2 3 33 2 7" xfId="6429"/>
    <cellStyle name="표준 2 3 33 3" xfId="2997"/>
    <cellStyle name="표준 2 3 33 3 2" xfId="19054"/>
    <cellStyle name="표준 2 3 33 3 3" xfId="27857"/>
    <cellStyle name="표준 2 3 33 3 4" xfId="7755"/>
    <cellStyle name="표준 2 3 33 4" xfId="12481"/>
    <cellStyle name="표준 2 3 33 4 2" xfId="21249"/>
    <cellStyle name="표준 2 3 33 5" xfId="14667"/>
    <cellStyle name="표준 2 3 33 5 2" xfId="23435"/>
    <cellStyle name="표준 2 3 33 6" xfId="16866"/>
    <cellStyle name="표준 2 3 33 7" xfId="25671"/>
    <cellStyle name="표준 2 3 33 8" xfId="5335"/>
    <cellStyle name="표준 2 3 34" xfId="1913"/>
    <cellStyle name="표준 2 3 34 2" xfId="4124"/>
    <cellStyle name="표준 2 3 34 2 2" xfId="8853"/>
    <cellStyle name="표준 2 3 34 2 2 2" xfId="20152"/>
    <cellStyle name="표준 2 3 34 2 2 3" xfId="28955"/>
    <cellStyle name="표준 2 3 34 2 3" xfId="13579"/>
    <cellStyle name="표준 2 3 34 2 3 2" xfId="22347"/>
    <cellStyle name="표준 2 3 34 2 4" xfId="15765"/>
    <cellStyle name="표준 2 3 34 2 4 2" xfId="24533"/>
    <cellStyle name="표준 2 3 34 2 5" xfId="17964"/>
    <cellStyle name="표준 2 3 34 2 6" xfId="26769"/>
    <cellStyle name="표준 2 3 34 2 7" xfId="6433"/>
    <cellStyle name="표준 2 3 34 3" xfId="3001"/>
    <cellStyle name="표준 2 3 34 3 2" xfId="19058"/>
    <cellStyle name="표준 2 3 34 3 3" xfId="27861"/>
    <cellStyle name="표준 2 3 34 3 4" xfId="7759"/>
    <cellStyle name="표준 2 3 34 4" xfId="12485"/>
    <cellStyle name="표준 2 3 34 4 2" xfId="21253"/>
    <cellStyle name="표준 2 3 34 5" xfId="14671"/>
    <cellStyle name="표준 2 3 34 5 2" xfId="23439"/>
    <cellStyle name="표준 2 3 34 6" xfId="16870"/>
    <cellStyle name="표준 2 3 34 7" xfId="25675"/>
    <cellStyle name="표준 2 3 34 8" xfId="5339"/>
    <cellStyle name="표준 2 3 35" xfId="1922"/>
    <cellStyle name="표준 2 3 35 2" xfId="4127"/>
    <cellStyle name="표준 2 3 35 2 2" xfId="8856"/>
    <cellStyle name="표준 2 3 35 2 2 2" xfId="20155"/>
    <cellStyle name="표준 2 3 35 2 2 3" xfId="28958"/>
    <cellStyle name="표준 2 3 35 2 3" xfId="13582"/>
    <cellStyle name="표준 2 3 35 2 3 2" xfId="22350"/>
    <cellStyle name="표준 2 3 35 2 4" xfId="15768"/>
    <cellStyle name="표준 2 3 35 2 4 2" xfId="24536"/>
    <cellStyle name="표준 2 3 35 2 5" xfId="17967"/>
    <cellStyle name="표준 2 3 35 2 6" xfId="26772"/>
    <cellStyle name="표준 2 3 35 2 7" xfId="6436"/>
    <cellStyle name="표준 2 3 35 3" xfId="3004"/>
    <cellStyle name="표준 2 3 35 3 2" xfId="19061"/>
    <cellStyle name="표준 2 3 35 3 3" xfId="27864"/>
    <cellStyle name="표준 2 3 35 3 4" xfId="7762"/>
    <cellStyle name="표준 2 3 35 4" xfId="12488"/>
    <cellStyle name="표준 2 3 35 4 2" xfId="21256"/>
    <cellStyle name="표준 2 3 35 5" xfId="14674"/>
    <cellStyle name="표준 2 3 35 5 2" xfId="23442"/>
    <cellStyle name="표준 2 3 35 6" xfId="16873"/>
    <cellStyle name="표준 2 3 35 7" xfId="25678"/>
    <cellStyle name="표준 2 3 35 8" xfId="5342"/>
    <cellStyle name="표준 2 3 36" xfId="4202"/>
    <cellStyle name="표준 2 3 4" xfId="1277"/>
    <cellStyle name="표준 2 3 4 2" xfId="3836"/>
    <cellStyle name="표준 2 3 4 2 2" xfId="8577"/>
    <cellStyle name="표준 2 3 4 2 2 2" xfId="19876"/>
    <cellStyle name="표준 2 3 4 2 2 3" xfId="28679"/>
    <cellStyle name="표준 2 3 4 2 3" xfId="13303"/>
    <cellStyle name="표준 2 3 4 2 3 2" xfId="22071"/>
    <cellStyle name="표준 2 3 4 2 4" xfId="15489"/>
    <cellStyle name="표준 2 3 4 2 4 2" xfId="24257"/>
    <cellStyle name="표준 2 3 4 2 5" xfId="17688"/>
    <cellStyle name="표준 2 3 4 2 6" xfId="26493"/>
    <cellStyle name="표준 2 3 4 2 7" xfId="6157"/>
    <cellStyle name="표준 2 3 4 3" xfId="2725"/>
    <cellStyle name="표준 2 3 4 3 2" xfId="18782"/>
    <cellStyle name="표준 2 3 4 3 3" xfId="27585"/>
    <cellStyle name="표준 2 3 4 3 4" xfId="7483"/>
    <cellStyle name="표준 2 3 4 4" xfId="12209"/>
    <cellStyle name="표준 2 3 4 4 2" xfId="20977"/>
    <cellStyle name="표준 2 3 4 5" xfId="14395"/>
    <cellStyle name="표준 2 3 4 5 2" xfId="23163"/>
    <cellStyle name="표준 2 3 4 6" xfId="16588"/>
    <cellStyle name="표준 2 3 4 7" xfId="25399"/>
    <cellStyle name="표준 2 3 4 8" xfId="5063"/>
    <cellStyle name="표준 2 3 5" xfId="1333"/>
    <cellStyle name="표준 2 3 5 2" xfId="3873"/>
    <cellStyle name="표준 2 3 5 2 2" xfId="8612"/>
    <cellStyle name="표준 2 3 5 2 2 2" xfId="19911"/>
    <cellStyle name="표준 2 3 5 2 2 3" xfId="28714"/>
    <cellStyle name="표준 2 3 5 2 3" xfId="13338"/>
    <cellStyle name="표준 2 3 5 2 3 2" xfId="22106"/>
    <cellStyle name="표준 2 3 5 2 4" xfId="15524"/>
    <cellStyle name="표준 2 3 5 2 4 2" xfId="24292"/>
    <cellStyle name="표준 2 3 5 2 5" xfId="17723"/>
    <cellStyle name="표준 2 3 5 2 6" xfId="26528"/>
    <cellStyle name="표준 2 3 5 2 7" xfId="6192"/>
    <cellStyle name="표준 2 3 5 3" xfId="2760"/>
    <cellStyle name="표준 2 3 5 3 2" xfId="18817"/>
    <cellStyle name="표준 2 3 5 3 3" xfId="27620"/>
    <cellStyle name="표준 2 3 5 3 4" xfId="7518"/>
    <cellStyle name="표준 2 3 5 4" xfId="12244"/>
    <cellStyle name="표준 2 3 5 4 2" xfId="21012"/>
    <cellStyle name="표준 2 3 5 5" xfId="14430"/>
    <cellStyle name="표준 2 3 5 5 2" xfId="23198"/>
    <cellStyle name="표준 2 3 5 6" xfId="16623"/>
    <cellStyle name="표준 2 3 5 7" xfId="25434"/>
    <cellStyle name="표준 2 3 5 8" xfId="5098"/>
    <cellStyle name="표준 2 3 6" xfId="1361"/>
    <cellStyle name="표준 2 3 6 2" xfId="3891"/>
    <cellStyle name="표준 2 3 6 2 2" xfId="8630"/>
    <cellStyle name="표준 2 3 6 2 2 2" xfId="19929"/>
    <cellStyle name="표준 2 3 6 2 2 3" xfId="28732"/>
    <cellStyle name="표준 2 3 6 2 3" xfId="13356"/>
    <cellStyle name="표준 2 3 6 2 3 2" xfId="22124"/>
    <cellStyle name="표준 2 3 6 2 4" xfId="15542"/>
    <cellStyle name="표준 2 3 6 2 4 2" xfId="24310"/>
    <cellStyle name="표준 2 3 6 2 5" xfId="17741"/>
    <cellStyle name="표준 2 3 6 2 6" xfId="26546"/>
    <cellStyle name="표준 2 3 6 2 7" xfId="6210"/>
    <cellStyle name="표준 2 3 6 3" xfId="2778"/>
    <cellStyle name="표준 2 3 6 3 2" xfId="18835"/>
    <cellStyle name="표준 2 3 6 3 3" xfId="27638"/>
    <cellStyle name="표준 2 3 6 3 4" xfId="7536"/>
    <cellStyle name="표준 2 3 6 4" xfId="12262"/>
    <cellStyle name="표준 2 3 6 4 2" xfId="21030"/>
    <cellStyle name="표준 2 3 6 5" xfId="14448"/>
    <cellStyle name="표준 2 3 6 5 2" xfId="23216"/>
    <cellStyle name="표준 2 3 6 6" xfId="16642"/>
    <cellStyle name="표준 2 3 6 7" xfId="25452"/>
    <cellStyle name="표준 2 3 6 8" xfId="5116"/>
    <cellStyle name="표준 2 3 7" xfId="1386"/>
    <cellStyle name="표준 2 3 7 2" xfId="3902"/>
    <cellStyle name="표준 2 3 7 2 2" xfId="8641"/>
    <cellStyle name="표준 2 3 7 2 2 2" xfId="19940"/>
    <cellStyle name="표준 2 3 7 2 2 3" xfId="28743"/>
    <cellStyle name="표준 2 3 7 2 3" xfId="13367"/>
    <cellStyle name="표준 2 3 7 2 3 2" xfId="22135"/>
    <cellStyle name="표준 2 3 7 2 4" xfId="15553"/>
    <cellStyle name="표준 2 3 7 2 4 2" xfId="24321"/>
    <cellStyle name="표준 2 3 7 2 5" xfId="17752"/>
    <cellStyle name="표준 2 3 7 2 6" xfId="26557"/>
    <cellStyle name="표준 2 3 7 2 7" xfId="6221"/>
    <cellStyle name="표준 2 3 7 3" xfId="2789"/>
    <cellStyle name="표준 2 3 7 3 2" xfId="18846"/>
    <cellStyle name="표준 2 3 7 3 3" xfId="27649"/>
    <cellStyle name="표준 2 3 7 3 4" xfId="7547"/>
    <cellStyle name="표준 2 3 7 4" xfId="12273"/>
    <cellStyle name="표준 2 3 7 4 2" xfId="21041"/>
    <cellStyle name="표준 2 3 7 5" xfId="14459"/>
    <cellStyle name="표준 2 3 7 5 2" xfId="23227"/>
    <cellStyle name="표준 2 3 7 6" xfId="16653"/>
    <cellStyle name="표준 2 3 7 7" xfId="25463"/>
    <cellStyle name="표준 2 3 7 8" xfId="5127"/>
    <cellStyle name="표준 2 3 8" xfId="1411"/>
    <cellStyle name="표준 2 3 8 2" xfId="3914"/>
    <cellStyle name="표준 2 3 8 2 2" xfId="8652"/>
    <cellStyle name="표준 2 3 8 2 2 2" xfId="19951"/>
    <cellStyle name="표준 2 3 8 2 2 3" xfId="28754"/>
    <cellStyle name="표준 2 3 8 2 3" xfId="13378"/>
    <cellStyle name="표준 2 3 8 2 3 2" xfId="22146"/>
    <cellStyle name="표준 2 3 8 2 4" xfId="15564"/>
    <cellStyle name="표준 2 3 8 2 4 2" xfId="24332"/>
    <cellStyle name="표준 2 3 8 2 5" xfId="17763"/>
    <cellStyle name="표준 2 3 8 2 6" xfId="26568"/>
    <cellStyle name="표준 2 3 8 2 7" xfId="6232"/>
    <cellStyle name="표준 2 3 8 3" xfId="2800"/>
    <cellStyle name="표준 2 3 8 3 2" xfId="18857"/>
    <cellStyle name="표준 2 3 8 3 3" xfId="27660"/>
    <cellStyle name="표준 2 3 8 3 4" xfId="7558"/>
    <cellStyle name="표준 2 3 8 4" xfId="12284"/>
    <cellStyle name="표준 2 3 8 4 2" xfId="21052"/>
    <cellStyle name="표준 2 3 8 5" xfId="14470"/>
    <cellStyle name="표준 2 3 8 5 2" xfId="23238"/>
    <cellStyle name="표준 2 3 8 6" xfId="16664"/>
    <cellStyle name="표준 2 3 8 7" xfId="25474"/>
    <cellStyle name="표준 2 3 8 8" xfId="5138"/>
    <cellStyle name="표준 2 3 9" xfId="1435"/>
    <cellStyle name="표준 2 3 9 2" xfId="3925"/>
    <cellStyle name="표준 2 3 9 2 2" xfId="8662"/>
    <cellStyle name="표준 2 3 9 2 2 2" xfId="19961"/>
    <cellStyle name="표준 2 3 9 2 2 3" xfId="28764"/>
    <cellStyle name="표준 2 3 9 2 3" xfId="13388"/>
    <cellStyle name="표준 2 3 9 2 3 2" xfId="22156"/>
    <cellStyle name="표준 2 3 9 2 4" xfId="15574"/>
    <cellStyle name="표준 2 3 9 2 4 2" xfId="24342"/>
    <cellStyle name="표준 2 3 9 2 5" xfId="17773"/>
    <cellStyle name="표준 2 3 9 2 6" xfId="26578"/>
    <cellStyle name="표준 2 3 9 2 7" xfId="6242"/>
    <cellStyle name="표준 2 3 9 3" xfId="2810"/>
    <cellStyle name="표준 2 3 9 3 2" xfId="18867"/>
    <cellStyle name="표준 2 3 9 3 3" xfId="27670"/>
    <cellStyle name="표준 2 3 9 3 4" xfId="7568"/>
    <cellStyle name="표준 2 3 9 4" xfId="12294"/>
    <cellStyle name="표준 2 3 9 4 2" xfId="21062"/>
    <cellStyle name="표준 2 3 9 5" xfId="14480"/>
    <cellStyle name="표준 2 3 9 5 2" xfId="23248"/>
    <cellStyle name="표준 2 3 9 6" xfId="16676"/>
    <cellStyle name="표준 2 3 9 7" xfId="25484"/>
    <cellStyle name="표준 2 3 9 8" xfId="5148"/>
    <cellStyle name="표준 2 30" xfId="619"/>
    <cellStyle name="표준 2 30 2" xfId="3524"/>
    <cellStyle name="표준 2 30 2 2" xfId="8277"/>
    <cellStyle name="표준 2 30 2 2 2" xfId="19576"/>
    <cellStyle name="표준 2 30 2 2 3" xfId="28379"/>
    <cellStyle name="표준 2 30 2 3" xfId="13003"/>
    <cellStyle name="표준 2 30 2 3 2" xfId="21771"/>
    <cellStyle name="표준 2 30 2 4" xfId="15189"/>
    <cellStyle name="표준 2 30 2 4 2" xfId="23957"/>
    <cellStyle name="표준 2 30 2 5" xfId="17388"/>
    <cellStyle name="표준 2 30 2 6" xfId="26193"/>
    <cellStyle name="표준 2 30 2 7" xfId="5857"/>
    <cellStyle name="표준 2 30 3" xfId="2425"/>
    <cellStyle name="표준 2 30 3 2" xfId="27285"/>
    <cellStyle name="표준 2 30 3 3" xfId="9071"/>
    <cellStyle name="표준 2 30 4" xfId="7183"/>
    <cellStyle name="표준 2 30 4 2" xfId="18482"/>
    <cellStyle name="표준 2 30 5" xfId="11909"/>
    <cellStyle name="표준 2 30 5 2" xfId="20677"/>
    <cellStyle name="표준 2 30 6" xfId="14095"/>
    <cellStyle name="표준 2 30 6 2" xfId="22863"/>
    <cellStyle name="표준 2 30 7" xfId="16282"/>
    <cellStyle name="표준 2 30 8" xfId="25099"/>
    <cellStyle name="표준 2 30 9" xfId="4763"/>
    <cellStyle name="표준 2 31" xfId="621"/>
    <cellStyle name="표준 2 31 2" xfId="3525"/>
    <cellStyle name="표준 2 31 2 2" xfId="8278"/>
    <cellStyle name="표준 2 31 2 2 2" xfId="19577"/>
    <cellStyle name="표준 2 31 2 2 3" xfId="28380"/>
    <cellStyle name="표준 2 31 2 3" xfId="13004"/>
    <cellStyle name="표준 2 31 2 3 2" xfId="21772"/>
    <cellStyle name="표준 2 31 2 4" xfId="15190"/>
    <cellStyle name="표준 2 31 2 4 2" xfId="23958"/>
    <cellStyle name="표준 2 31 2 5" xfId="17389"/>
    <cellStyle name="표준 2 31 2 6" xfId="26194"/>
    <cellStyle name="표준 2 31 2 7" xfId="5858"/>
    <cellStyle name="표준 2 31 3" xfId="2426"/>
    <cellStyle name="표준 2 31 3 2" xfId="27286"/>
    <cellStyle name="표준 2 31 3 3" xfId="9072"/>
    <cellStyle name="표준 2 31 4" xfId="7184"/>
    <cellStyle name="표준 2 31 4 2" xfId="18483"/>
    <cellStyle name="표준 2 31 5" xfId="11910"/>
    <cellStyle name="표준 2 31 5 2" xfId="20678"/>
    <cellStyle name="표준 2 31 6" xfId="14096"/>
    <cellStyle name="표준 2 31 6 2" xfId="22864"/>
    <cellStyle name="표준 2 31 7" xfId="16283"/>
    <cellStyle name="표준 2 31 8" xfId="25100"/>
    <cellStyle name="표준 2 31 9" xfId="4764"/>
    <cellStyle name="표준 2 32" xfId="623"/>
    <cellStyle name="표준 2 32 2" xfId="3526"/>
    <cellStyle name="표준 2 32 2 2" xfId="8279"/>
    <cellStyle name="표준 2 32 2 2 2" xfId="19578"/>
    <cellStyle name="표준 2 32 2 2 3" xfId="28381"/>
    <cellStyle name="표준 2 32 2 3" xfId="13005"/>
    <cellStyle name="표준 2 32 2 3 2" xfId="21773"/>
    <cellStyle name="표준 2 32 2 4" xfId="15191"/>
    <cellStyle name="표준 2 32 2 4 2" xfId="23959"/>
    <cellStyle name="표준 2 32 2 5" xfId="17390"/>
    <cellStyle name="표준 2 32 2 6" xfId="26195"/>
    <cellStyle name="표준 2 32 2 7" xfId="5859"/>
    <cellStyle name="표준 2 32 3" xfId="2427"/>
    <cellStyle name="표준 2 32 3 2" xfId="27287"/>
    <cellStyle name="표준 2 32 3 3" xfId="9073"/>
    <cellStyle name="표준 2 32 4" xfId="7185"/>
    <cellStyle name="표준 2 32 4 2" xfId="18484"/>
    <cellStyle name="표준 2 32 5" xfId="11911"/>
    <cellStyle name="표준 2 32 5 2" xfId="20679"/>
    <cellStyle name="표준 2 32 6" xfId="14097"/>
    <cellStyle name="표준 2 32 6 2" xfId="22865"/>
    <cellStyle name="표준 2 32 7" xfId="16284"/>
    <cellStyle name="표준 2 32 8" xfId="25101"/>
    <cellStyle name="표준 2 32 9" xfId="4765"/>
    <cellStyle name="표준 2 33" xfId="625"/>
    <cellStyle name="표준 2 33 2" xfId="3527"/>
    <cellStyle name="표준 2 33 2 2" xfId="8280"/>
    <cellStyle name="표준 2 33 2 2 2" xfId="19579"/>
    <cellStyle name="표준 2 33 2 2 3" xfId="28382"/>
    <cellStyle name="표준 2 33 2 3" xfId="13006"/>
    <cellStyle name="표준 2 33 2 3 2" xfId="21774"/>
    <cellStyle name="표준 2 33 2 4" xfId="15192"/>
    <cellStyle name="표준 2 33 2 4 2" xfId="23960"/>
    <cellStyle name="표준 2 33 2 5" xfId="17391"/>
    <cellStyle name="표준 2 33 2 6" xfId="26196"/>
    <cellStyle name="표준 2 33 2 7" xfId="5860"/>
    <cellStyle name="표준 2 33 3" xfId="2428"/>
    <cellStyle name="표준 2 33 3 2" xfId="27288"/>
    <cellStyle name="표준 2 33 3 3" xfId="9074"/>
    <cellStyle name="표준 2 33 4" xfId="7186"/>
    <cellStyle name="표준 2 33 4 2" xfId="18485"/>
    <cellStyle name="표준 2 33 5" xfId="11912"/>
    <cellStyle name="표준 2 33 5 2" xfId="20680"/>
    <cellStyle name="표준 2 33 6" xfId="14098"/>
    <cellStyle name="표준 2 33 6 2" xfId="22866"/>
    <cellStyle name="표준 2 33 7" xfId="16285"/>
    <cellStyle name="표준 2 33 8" xfId="25102"/>
    <cellStyle name="표준 2 33 9" xfId="4766"/>
    <cellStyle name="표준 2 34" xfId="627"/>
    <cellStyle name="표준 2 34 2" xfId="3528"/>
    <cellStyle name="표준 2 34 2 2" xfId="8281"/>
    <cellStyle name="표준 2 34 2 2 2" xfId="19580"/>
    <cellStyle name="표준 2 34 2 2 3" xfId="28383"/>
    <cellStyle name="표준 2 34 2 3" xfId="13007"/>
    <cellStyle name="표준 2 34 2 3 2" xfId="21775"/>
    <cellStyle name="표준 2 34 2 4" xfId="15193"/>
    <cellStyle name="표준 2 34 2 4 2" xfId="23961"/>
    <cellStyle name="표준 2 34 2 5" xfId="17392"/>
    <cellStyle name="표준 2 34 2 6" xfId="26197"/>
    <cellStyle name="표준 2 34 2 7" xfId="5861"/>
    <cellStyle name="표준 2 34 3" xfId="2429"/>
    <cellStyle name="표준 2 34 3 2" xfId="27289"/>
    <cellStyle name="표준 2 34 3 3" xfId="9075"/>
    <cellStyle name="표준 2 34 4" xfId="7187"/>
    <cellStyle name="표준 2 34 4 2" xfId="18486"/>
    <cellStyle name="표준 2 34 5" xfId="11913"/>
    <cellStyle name="표준 2 34 5 2" xfId="20681"/>
    <cellStyle name="표준 2 34 6" xfId="14099"/>
    <cellStyle name="표준 2 34 6 2" xfId="22867"/>
    <cellStyle name="표준 2 34 7" xfId="16286"/>
    <cellStyle name="표준 2 34 8" xfId="25103"/>
    <cellStyle name="표준 2 34 9" xfId="4767"/>
    <cellStyle name="표준 2 35" xfId="629"/>
    <cellStyle name="표준 2 35 2" xfId="3529"/>
    <cellStyle name="표준 2 35 2 2" xfId="8282"/>
    <cellStyle name="표준 2 35 2 2 2" xfId="19581"/>
    <cellStyle name="표준 2 35 2 2 3" xfId="28384"/>
    <cellStyle name="표준 2 35 2 3" xfId="13008"/>
    <cellStyle name="표준 2 35 2 3 2" xfId="21776"/>
    <cellStyle name="표준 2 35 2 4" xfId="15194"/>
    <cellStyle name="표준 2 35 2 4 2" xfId="23962"/>
    <cellStyle name="표준 2 35 2 5" xfId="17393"/>
    <cellStyle name="표준 2 35 2 6" xfId="26198"/>
    <cellStyle name="표준 2 35 2 7" xfId="5862"/>
    <cellStyle name="표준 2 35 3" xfId="2430"/>
    <cellStyle name="표준 2 35 3 2" xfId="27290"/>
    <cellStyle name="표준 2 35 3 3" xfId="9076"/>
    <cellStyle name="표준 2 35 4" xfId="7188"/>
    <cellStyle name="표준 2 35 4 2" xfId="18487"/>
    <cellStyle name="표준 2 35 5" xfId="11914"/>
    <cellStyle name="표준 2 35 5 2" xfId="20682"/>
    <cellStyle name="표준 2 35 6" xfId="14100"/>
    <cellStyle name="표준 2 35 6 2" xfId="22868"/>
    <cellStyle name="표준 2 35 7" xfId="16287"/>
    <cellStyle name="표준 2 35 8" xfId="25104"/>
    <cellStyle name="표준 2 35 9" xfId="4768"/>
    <cellStyle name="표준 2 36" xfId="631"/>
    <cellStyle name="표준 2 36 2" xfId="3530"/>
    <cellStyle name="표준 2 36 2 2" xfId="8283"/>
    <cellStyle name="표준 2 36 2 2 2" xfId="19582"/>
    <cellStyle name="표준 2 36 2 2 3" xfId="28385"/>
    <cellStyle name="표준 2 36 2 3" xfId="13009"/>
    <cellStyle name="표준 2 36 2 3 2" xfId="21777"/>
    <cellStyle name="표준 2 36 2 4" xfId="15195"/>
    <cellStyle name="표준 2 36 2 4 2" xfId="23963"/>
    <cellStyle name="표준 2 36 2 5" xfId="17394"/>
    <cellStyle name="표준 2 36 2 6" xfId="26199"/>
    <cellStyle name="표준 2 36 2 7" xfId="5863"/>
    <cellStyle name="표준 2 36 3" xfId="2431"/>
    <cellStyle name="표준 2 36 3 2" xfId="27291"/>
    <cellStyle name="표준 2 36 3 3" xfId="9077"/>
    <cellStyle name="표준 2 36 4" xfId="7189"/>
    <cellStyle name="표준 2 36 4 2" xfId="18488"/>
    <cellStyle name="표준 2 36 5" xfId="11915"/>
    <cellStyle name="표준 2 36 5 2" xfId="20683"/>
    <cellStyle name="표준 2 36 6" xfId="14101"/>
    <cellStyle name="표준 2 36 6 2" xfId="22869"/>
    <cellStyle name="표준 2 36 7" xfId="16288"/>
    <cellStyle name="표준 2 36 8" xfId="25105"/>
    <cellStyle name="표준 2 36 9" xfId="4769"/>
    <cellStyle name="표준 2 37" xfId="633"/>
    <cellStyle name="표준 2 37 2" xfId="3531"/>
    <cellStyle name="표준 2 37 2 2" xfId="8284"/>
    <cellStyle name="표준 2 37 2 2 2" xfId="19583"/>
    <cellStyle name="표준 2 37 2 2 3" xfId="28386"/>
    <cellStyle name="표준 2 37 2 3" xfId="13010"/>
    <cellStyle name="표준 2 37 2 3 2" xfId="21778"/>
    <cellStyle name="표준 2 37 2 4" xfId="15196"/>
    <cellStyle name="표준 2 37 2 4 2" xfId="23964"/>
    <cellStyle name="표준 2 37 2 5" xfId="17395"/>
    <cellStyle name="표준 2 37 2 6" xfId="26200"/>
    <cellStyle name="표준 2 37 2 7" xfId="5864"/>
    <cellStyle name="표준 2 37 3" xfId="2432"/>
    <cellStyle name="표준 2 37 3 2" xfId="27292"/>
    <cellStyle name="표준 2 37 3 3" xfId="9078"/>
    <cellStyle name="표준 2 37 4" xfId="7190"/>
    <cellStyle name="표준 2 37 4 2" xfId="18489"/>
    <cellStyle name="표준 2 37 5" xfId="11916"/>
    <cellStyle name="표준 2 37 5 2" xfId="20684"/>
    <cellStyle name="표준 2 37 6" xfId="14102"/>
    <cellStyle name="표준 2 37 6 2" xfId="22870"/>
    <cellStyle name="표준 2 37 7" xfId="16289"/>
    <cellStyle name="표준 2 37 8" xfId="25106"/>
    <cellStyle name="표준 2 37 9" xfId="4770"/>
    <cellStyle name="표준 2 38" xfId="635"/>
    <cellStyle name="표준 2 38 2" xfId="3532"/>
    <cellStyle name="표준 2 38 2 2" xfId="8285"/>
    <cellStyle name="표준 2 38 2 2 2" xfId="19584"/>
    <cellStyle name="표준 2 38 2 2 3" xfId="28387"/>
    <cellStyle name="표준 2 38 2 3" xfId="13011"/>
    <cellStyle name="표준 2 38 2 3 2" xfId="21779"/>
    <cellStyle name="표준 2 38 2 4" xfId="15197"/>
    <cellStyle name="표준 2 38 2 4 2" xfId="23965"/>
    <cellStyle name="표준 2 38 2 5" xfId="17396"/>
    <cellStyle name="표준 2 38 2 6" xfId="26201"/>
    <cellStyle name="표준 2 38 2 7" xfId="5865"/>
    <cellStyle name="표준 2 38 3" xfId="2433"/>
    <cellStyle name="표준 2 38 3 2" xfId="27293"/>
    <cellStyle name="표준 2 38 3 3" xfId="9079"/>
    <cellStyle name="표준 2 38 4" xfId="7191"/>
    <cellStyle name="표준 2 38 4 2" xfId="18490"/>
    <cellStyle name="표준 2 38 5" xfId="11917"/>
    <cellStyle name="표준 2 38 5 2" xfId="20685"/>
    <cellStyle name="표준 2 38 6" xfId="14103"/>
    <cellStyle name="표준 2 38 6 2" xfId="22871"/>
    <cellStyle name="표준 2 38 7" xfId="16290"/>
    <cellStyle name="표준 2 38 8" xfId="25107"/>
    <cellStyle name="표준 2 38 9" xfId="4771"/>
    <cellStyle name="표준 2 39" xfId="637"/>
    <cellStyle name="표준 2 39 2" xfId="3533"/>
    <cellStyle name="표준 2 39 2 2" xfId="8286"/>
    <cellStyle name="표준 2 39 2 2 2" xfId="19585"/>
    <cellStyle name="표준 2 39 2 2 3" xfId="28388"/>
    <cellStyle name="표준 2 39 2 3" xfId="13012"/>
    <cellStyle name="표준 2 39 2 3 2" xfId="21780"/>
    <cellStyle name="표준 2 39 2 4" xfId="15198"/>
    <cellStyle name="표준 2 39 2 4 2" xfId="23966"/>
    <cellStyle name="표준 2 39 2 5" xfId="17397"/>
    <cellStyle name="표준 2 39 2 6" xfId="26202"/>
    <cellStyle name="표준 2 39 2 7" xfId="5866"/>
    <cellStyle name="표준 2 39 3" xfId="2434"/>
    <cellStyle name="표준 2 39 3 2" xfId="27294"/>
    <cellStyle name="표준 2 39 3 3" xfId="9080"/>
    <cellStyle name="표준 2 39 4" xfId="7192"/>
    <cellStyle name="표준 2 39 4 2" xfId="18491"/>
    <cellStyle name="표준 2 39 5" xfId="11918"/>
    <cellStyle name="표준 2 39 5 2" xfId="20686"/>
    <cellStyle name="표준 2 39 6" xfId="14104"/>
    <cellStyle name="표준 2 39 6 2" xfId="22872"/>
    <cellStyle name="표준 2 39 7" xfId="16291"/>
    <cellStyle name="표준 2 39 8" xfId="25108"/>
    <cellStyle name="표준 2 39 9" xfId="4772"/>
    <cellStyle name="표준 2 4" xfId="129"/>
    <cellStyle name="표준 2 4 10" xfId="1398"/>
    <cellStyle name="표준 2 4 10 2" xfId="3908"/>
    <cellStyle name="표준 2 4 10 2 2" xfId="8647"/>
    <cellStyle name="표준 2 4 10 2 2 2" xfId="19946"/>
    <cellStyle name="표준 2 4 10 2 2 3" xfId="28749"/>
    <cellStyle name="표준 2 4 10 2 3" xfId="13373"/>
    <cellStyle name="표준 2 4 10 2 3 2" xfId="22141"/>
    <cellStyle name="표준 2 4 10 2 4" xfId="15559"/>
    <cellStyle name="표준 2 4 10 2 4 2" xfId="24327"/>
    <cellStyle name="표준 2 4 10 2 5" xfId="17758"/>
    <cellStyle name="표준 2 4 10 2 6" xfId="26563"/>
    <cellStyle name="표준 2 4 10 2 7" xfId="6227"/>
    <cellStyle name="표준 2 4 10 3" xfId="2795"/>
    <cellStyle name="표준 2 4 10 3 2" xfId="18852"/>
    <cellStyle name="표준 2 4 10 3 3" xfId="27655"/>
    <cellStyle name="표준 2 4 10 3 4" xfId="7553"/>
    <cellStyle name="표준 2 4 10 4" xfId="12279"/>
    <cellStyle name="표준 2 4 10 4 2" xfId="21047"/>
    <cellStyle name="표준 2 4 10 5" xfId="14465"/>
    <cellStyle name="표준 2 4 10 5 2" xfId="23233"/>
    <cellStyle name="표준 2 4 10 6" xfId="16659"/>
    <cellStyle name="표준 2 4 10 7" xfId="25469"/>
    <cellStyle name="표준 2 4 10 8" xfId="5133"/>
    <cellStyle name="표준 2 4 11" xfId="1422"/>
    <cellStyle name="표준 2 4 11 2" xfId="3920"/>
    <cellStyle name="표준 2 4 11 2 2" xfId="8657"/>
    <cellStyle name="표준 2 4 11 2 2 2" xfId="19956"/>
    <cellStyle name="표준 2 4 11 2 2 3" xfId="28759"/>
    <cellStyle name="표준 2 4 11 2 3" xfId="13383"/>
    <cellStyle name="표준 2 4 11 2 3 2" xfId="22151"/>
    <cellStyle name="표준 2 4 11 2 4" xfId="15569"/>
    <cellStyle name="표준 2 4 11 2 4 2" xfId="24337"/>
    <cellStyle name="표준 2 4 11 2 5" xfId="17768"/>
    <cellStyle name="표준 2 4 11 2 6" xfId="26573"/>
    <cellStyle name="표준 2 4 11 2 7" xfId="6237"/>
    <cellStyle name="표준 2 4 11 3" xfId="2805"/>
    <cellStyle name="표준 2 4 11 3 2" xfId="18862"/>
    <cellStyle name="표준 2 4 11 3 3" xfId="27665"/>
    <cellStyle name="표준 2 4 11 3 4" xfId="7563"/>
    <cellStyle name="표준 2 4 11 4" xfId="12289"/>
    <cellStyle name="표준 2 4 11 4 2" xfId="21057"/>
    <cellStyle name="표준 2 4 11 5" xfId="14475"/>
    <cellStyle name="표준 2 4 11 5 2" xfId="23243"/>
    <cellStyle name="표준 2 4 11 6" xfId="16670"/>
    <cellStyle name="표준 2 4 11 7" xfId="25479"/>
    <cellStyle name="표준 2 4 11 8" xfId="5143"/>
    <cellStyle name="표준 2 4 12" xfId="1445"/>
    <cellStyle name="표준 2 4 12 2" xfId="3930"/>
    <cellStyle name="표준 2 4 12 2 2" xfId="8667"/>
    <cellStyle name="표준 2 4 12 2 2 2" xfId="19966"/>
    <cellStyle name="표준 2 4 12 2 2 3" xfId="28769"/>
    <cellStyle name="표준 2 4 12 2 3" xfId="13393"/>
    <cellStyle name="표준 2 4 12 2 3 2" xfId="22161"/>
    <cellStyle name="표준 2 4 12 2 4" xfId="15579"/>
    <cellStyle name="표준 2 4 12 2 4 2" xfId="24347"/>
    <cellStyle name="표준 2 4 12 2 5" xfId="17778"/>
    <cellStyle name="표준 2 4 12 2 6" xfId="26583"/>
    <cellStyle name="표준 2 4 12 2 7" xfId="6247"/>
    <cellStyle name="표준 2 4 12 3" xfId="2815"/>
    <cellStyle name="표준 2 4 12 3 2" xfId="18872"/>
    <cellStyle name="표준 2 4 12 3 3" xfId="27675"/>
    <cellStyle name="표준 2 4 12 3 4" xfId="7573"/>
    <cellStyle name="표준 2 4 12 4" xfId="12299"/>
    <cellStyle name="표준 2 4 12 4 2" xfId="21067"/>
    <cellStyle name="표준 2 4 12 5" xfId="14485"/>
    <cellStyle name="표준 2 4 12 5 2" xfId="23253"/>
    <cellStyle name="표준 2 4 12 6" xfId="16681"/>
    <cellStyle name="표준 2 4 12 7" xfId="25489"/>
    <cellStyle name="표준 2 4 12 8" xfId="5153"/>
    <cellStyle name="표준 2 4 13" xfId="1468"/>
    <cellStyle name="표준 2 4 13 2" xfId="3940"/>
    <cellStyle name="표준 2 4 13 2 2" xfId="8677"/>
    <cellStyle name="표준 2 4 13 2 2 2" xfId="19976"/>
    <cellStyle name="표준 2 4 13 2 2 3" xfId="28779"/>
    <cellStyle name="표준 2 4 13 2 3" xfId="13403"/>
    <cellStyle name="표준 2 4 13 2 3 2" xfId="22171"/>
    <cellStyle name="표준 2 4 13 2 4" xfId="15589"/>
    <cellStyle name="표준 2 4 13 2 4 2" xfId="24357"/>
    <cellStyle name="표준 2 4 13 2 5" xfId="17788"/>
    <cellStyle name="표준 2 4 13 2 6" xfId="26593"/>
    <cellStyle name="표준 2 4 13 2 7" xfId="6257"/>
    <cellStyle name="표준 2 4 13 3" xfId="2825"/>
    <cellStyle name="표준 2 4 13 3 2" xfId="18882"/>
    <cellStyle name="표준 2 4 13 3 3" xfId="27685"/>
    <cellStyle name="표준 2 4 13 3 4" xfId="7583"/>
    <cellStyle name="표준 2 4 13 4" xfId="12309"/>
    <cellStyle name="표준 2 4 13 4 2" xfId="21077"/>
    <cellStyle name="표준 2 4 13 5" xfId="14495"/>
    <cellStyle name="표준 2 4 13 5 2" xfId="23263"/>
    <cellStyle name="표준 2 4 13 6" xfId="16691"/>
    <cellStyle name="표준 2 4 13 7" xfId="25499"/>
    <cellStyle name="표준 2 4 13 8" xfId="5163"/>
    <cellStyle name="표준 2 4 14" xfId="1491"/>
    <cellStyle name="표준 2 4 14 2" xfId="3950"/>
    <cellStyle name="표준 2 4 14 2 2" xfId="8687"/>
    <cellStyle name="표준 2 4 14 2 2 2" xfId="19986"/>
    <cellStyle name="표준 2 4 14 2 2 3" xfId="28789"/>
    <cellStyle name="표준 2 4 14 2 3" xfId="13413"/>
    <cellStyle name="표준 2 4 14 2 3 2" xfId="22181"/>
    <cellStyle name="표준 2 4 14 2 4" xfId="15599"/>
    <cellStyle name="표준 2 4 14 2 4 2" xfId="24367"/>
    <cellStyle name="표준 2 4 14 2 5" xfId="17798"/>
    <cellStyle name="표준 2 4 14 2 6" xfId="26603"/>
    <cellStyle name="표준 2 4 14 2 7" xfId="6267"/>
    <cellStyle name="표준 2 4 14 3" xfId="2835"/>
    <cellStyle name="표준 2 4 14 3 2" xfId="18892"/>
    <cellStyle name="표준 2 4 14 3 3" xfId="27695"/>
    <cellStyle name="표준 2 4 14 3 4" xfId="7593"/>
    <cellStyle name="표준 2 4 14 4" xfId="12319"/>
    <cellStyle name="표준 2 4 14 4 2" xfId="21087"/>
    <cellStyle name="표준 2 4 14 5" xfId="14505"/>
    <cellStyle name="표준 2 4 14 5 2" xfId="23273"/>
    <cellStyle name="표준 2 4 14 6" xfId="16702"/>
    <cellStyle name="표준 2 4 14 7" xfId="25509"/>
    <cellStyle name="표준 2 4 14 8" xfId="5173"/>
    <cellStyle name="표준 2 4 15" xfId="1514"/>
    <cellStyle name="표준 2 4 15 2" xfId="3961"/>
    <cellStyle name="표준 2 4 15 2 2" xfId="8697"/>
    <cellStyle name="표준 2 4 15 2 2 2" xfId="19996"/>
    <cellStyle name="표준 2 4 15 2 2 3" xfId="28799"/>
    <cellStyle name="표준 2 4 15 2 3" xfId="13423"/>
    <cellStyle name="표준 2 4 15 2 3 2" xfId="22191"/>
    <cellStyle name="표준 2 4 15 2 4" xfId="15609"/>
    <cellStyle name="표준 2 4 15 2 4 2" xfId="24377"/>
    <cellStyle name="표준 2 4 15 2 5" xfId="17808"/>
    <cellStyle name="표준 2 4 15 2 6" xfId="26613"/>
    <cellStyle name="표준 2 4 15 2 7" xfId="6277"/>
    <cellStyle name="표준 2 4 15 3" xfId="2845"/>
    <cellStyle name="표준 2 4 15 3 2" xfId="18902"/>
    <cellStyle name="표준 2 4 15 3 3" xfId="27705"/>
    <cellStyle name="표준 2 4 15 3 4" xfId="7603"/>
    <cellStyle name="표준 2 4 15 4" xfId="12329"/>
    <cellStyle name="표준 2 4 15 4 2" xfId="21097"/>
    <cellStyle name="표준 2 4 15 5" xfId="14515"/>
    <cellStyle name="표준 2 4 15 5 2" xfId="23283"/>
    <cellStyle name="표준 2 4 15 6" xfId="16713"/>
    <cellStyle name="표준 2 4 15 7" xfId="25519"/>
    <cellStyle name="표준 2 4 15 8" xfId="5183"/>
    <cellStyle name="표준 2 4 16" xfId="1537"/>
    <cellStyle name="표준 2 4 16 2" xfId="3971"/>
    <cellStyle name="표준 2 4 16 2 2" xfId="8707"/>
    <cellStyle name="표준 2 4 16 2 2 2" xfId="20006"/>
    <cellStyle name="표준 2 4 16 2 2 3" xfId="28809"/>
    <cellStyle name="표준 2 4 16 2 3" xfId="13433"/>
    <cellStyle name="표준 2 4 16 2 3 2" xfId="22201"/>
    <cellStyle name="표준 2 4 16 2 4" xfId="15619"/>
    <cellStyle name="표준 2 4 16 2 4 2" xfId="24387"/>
    <cellStyle name="표준 2 4 16 2 5" xfId="17818"/>
    <cellStyle name="표준 2 4 16 2 6" xfId="26623"/>
    <cellStyle name="표준 2 4 16 2 7" xfId="6287"/>
    <cellStyle name="표준 2 4 16 3" xfId="2855"/>
    <cellStyle name="표준 2 4 16 3 2" xfId="18912"/>
    <cellStyle name="표준 2 4 16 3 3" xfId="27715"/>
    <cellStyle name="표준 2 4 16 3 4" xfId="7613"/>
    <cellStyle name="표준 2 4 16 4" xfId="12339"/>
    <cellStyle name="표준 2 4 16 4 2" xfId="21107"/>
    <cellStyle name="표준 2 4 16 5" xfId="14525"/>
    <cellStyle name="표준 2 4 16 5 2" xfId="23293"/>
    <cellStyle name="표준 2 4 16 6" xfId="16723"/>
    <cellStyle name="표준 2 4 16 7" xfId="25529"/>
    <cellStyle name="표준 2 4 16 8" xfId="5193"/>
    <cellStyle name="표준 2 4 17" xfId="1560"/>
    <cellStyle name="표준 2 4 17 2" xfId="3982"/>
    <cellStyle name="표준 2 4 17 2 2" xfId="8717"/>
    <cellStyle name="표준 2 4 17 2 2 2" xfId="20016"/>
    <cellStyle name="표준 2 4 17 2 2 3" xfId="28819"/>
    <cellStyle name="표준 2 4 17 2 3" xfId="13443"/>
    <cellStyle name="표준 2 4 17 2 3 2" xfId="22211"/>
    <cellStyle name="표준 2 4 17 2 4" xfId="15629"/>
    <cellStyle name="표준 2 4 17 2 4 2" xfId="24397"/>
    <cellStyle name="표준 2 4 17 2 5" xfId="17828"/>
    <cellStyle name="표준 2 4 17 2 6" xfId="26633"/>
    <cellStyle name="표준 2 4 17 2 7" xfId="6297"/>
    <cellStyle name="표준 2 4 17 3" xfId="2865"/>
    <cellStyle name="표준 2 4 17 3 2" xfId="18922"/>
    <cellStyle name="표준 2 4 17 3 3" xfId="27725"/>
    <cellStyle name="표준 2 4 17 3 4" xfId="7623"/>
    <cellStyle name="표준 2 4 17 4" xfId="12349"/>
    <cellStyle name="표준 2 4 17 4 2" xfId="21117"/>
    <cellStyle name="표준 2 4 17 5" xfId="14535"/>
    <cellStyle name="표준 2 4 17 5 2" xfId="23303"/>
    <cellStyle name="표준 2 4 17 6" xfId="16733"/>
    <cellStyle name="표준 2 4 17 7" xfId="25539"/>
    <cellStyle name="표준 2 4 17 8" xfId="5203"/>
    <cellStyle name="표준 2 4 18" xfId="1583"/>
    <cellStyle name="표준 2 4 18 2" xfId="3992"/>
    <cellStyle name="표준 2 4 18 2 2" xfId="8727"/>
    <cellStyle name="표준 2 4 18 2 2 2" xfId="20026"/>
    <cellStyle name="표준 2 4 18 2 2 3" xfId="28829"/>
    <cellStyle name="표준 2 4 18 2 3" xfId="13453"/>
    <cellStyle name="표준 2 4 18 2 3 2" xfId="22221"/>
    <cellStyle name="표준 2 4 18 2 4" xfId="15639"/>
    <cellStyle name="표준 2 4 18 2 4 2" xfId="24407"/>
    <cellStyle name="표준 2 4 18 2 5" xfId="17838"/>
    <cellStyle name="표준 2 4 18 2 6" xfId="26643"/>
    <cellStyle name="표준 2 4 18 2 7" xfId="6307"/>
    <cellStyle name="표준 2 4 18 3" xfId="2875"/>
    <cellStyle name="표준 2 4 18 3 2" xfId="18932"/>
    <cellStyle name="표준 2 4 18 3 3" xfId="27735"/>
    <cellStyle name="표준 2 4 18 3 4" xfId="7633"/>
    <cellStyle name="표준 2 4 18 4" xfId="12359"/>
    <cellStyle name="표준 2 4 18 4 2" xfId="21127"/>
    <cellStyle name="표준 2 4 18 5" xfId="14545"/>
    <cellStyle name="표준 2 4 18 5 2" xfId="23313"/>
    <cellStyle name="표준 2 4 18 6" xfId="16743"/>
    <cellStyle name="표준 2 4 18 7" xfId="25549"/>
    <cellStyle name="표준 2 4 18 8" xfId="5213"/>
    <cellStyle name="표준 2 4 19" xfId="1605"/>
    <cellStyle name="표준 2 4 19 2" xfId="4004"/>
    <cellStyle name="표준 2 4 19 2 2" xfId="8737"/>
    <cellStyle name="표준 2 4 19 2 2 2" xfId="20036"/>
    <cellStyle name="표준 2 4 19 2 2 3" xfId="28839"/>
    <cellStyle name="표준 2 4 19 2 3" xfId="13463"/>
    <cellStyle name="표준 2 4 19 2 3 2" xfId="22231"/>
    <cellStyle name="표준 2 4 19 2 4" xfId="15649"/>
    <cellStyle name="표준 2 4 19 2 4 2" xfId="24417"/>
    <cellStyle name="표준 2 4 19 2 5" xfId="17848"/>
    <cellStyle name="표준 2 4 19 2 6" xfId="26653"/>
    <cellStyle name="표준 2 4 19 2 7" xfId="6317"/>
    <cellStyle name="표준 2 4 19 3" xfId="2885"/>
    <cellStyle name="표준 2 4 19 3 2" xfId="18942"/>
    <cellStyle name="표준 2 4 19 3 3" xfId="27745"/>
    <cellStyle name="표준 2 4 19 3 4" xfId="7643"/>
    <cellStyle name="표준 2 4 19 4" xfId="12369"/>
    <cellStyle name="표준 2 4 19 4 2" xfId="21137"/>
    <cellStyle name="표준 2 4 19 5" xfId="14555"/>
    <cellStyle name="표준 2 4 19 5 2" xfId="23323"/>
    <cellStyle name="표준 2 4 19 6" xfId="16753"/>
    <cellStyle name="표준 2 4 19 7" xfId="25559"/>
    <cellStyle name="표준 2 4 19 8" xfId="5223"/>
    <cellStyle name="표준 2 4 2" xfId="318"/>
    <cellStyle name="표준 2 4 2 2" xfId="3293"/>
    <cellStyle name="표준 2 4 2 2 2" xfId="8047"/>
    <cellStyle name="표준 2 4 2 2 2 2" xfId="19346"/>
    <cellStyle name="표준 2 4 2 2 2 3" xfId="28149"/>
    <cellStyle name="표준 2 4 2 2 3" xfId="12773"/>
    <cellStyle name="표준 2 4 2 2 3 2" xfId="21541"/>
    <cellStyle name="표준 2 4 2 2 4" xfId="14959"/>
    <cellStyle name="표준 2 4 2 2 4 2" xfId="23727"/>
    <cellStyle name="표준 2 4 2 2 5" xfId="17158"/>
    <cellStyle name="표준 2 4 2 2 6" xfId="25963"/>
    <cellStyle name="표준 2 4 2 2 7" xfId="5627"/>
    <cellStyle name="표준 2 4 2 3" xfId="2195"/>
    <cellStyle name="표준 2 4 2 3 2" xfId="18252"/>
    <cellStyle name="표준 2 4 2 3 3" xfId="27055"/>
    <cellStyle name="표준 2 4 2 3 4" xfId="6953"/>
    <cellStyle name="표준 2 4 2 4" xfId="11679"/>
    <cellStyle name="표준 2 4 2 4 2" xfId="20447"/>
    <cellStyle name="표준 2 4 2 5" xfId="13865"/>
    <cellStyle name="표준 2 4 2 5 2" xfId="22633"/>
    <cellStyle name="표준 2 4 2 6" xfId="16054"/>
    <cellStyle name="표준 2 4 2 7" xfId="24869"/>
    <cellStyle name="표준 2 4 2 8" xfId="4533"/>
    <cellStyle name="표준 2 4 20" xfId="1628"/>
    <cellStyle name="표준 2 4 20 2" xfId="4016"/>
    <cellStyle name="표준 2 4 20 2 2" xfId="8748"/>
    <cellStyle name="표준 2 4 20 2 2 2" xfId="20047"/>
    <cellStyle name="표준 2 4 20 2 2 3" xfId="28850"/>
    <cellStyle name="표준 2 4 20 2 3" xfId="13474"/>
    <cellStyle name="표준 2 4 20 2 3 2" xfId="22242"/>
    <cellStyle name="표준 2 4 20 2 4" xfId="15660"/>
    <cellStyle name="표준 2 4 20 2 4 2" xfId="24428"/>
    <cellStyle name="표준 2 4 20 2 5" xfId="17859"/>
    <cellStyle name="표준 2 4 20 2 6" xfId="26664"/>
    <cellStyle name="표준 2 4 20 2 7" xfId="6328"/>
    <cellStyle name="표준 2 4 20 3" xfId="2896"/>
    <cellStyle name="표준 2 4 20 3 2" xfId="18953"/>
    <cellStyle name="표준 2 4 20 3 3" xfId="27756"/>
    <cellStyle name="표준 2 4 20 3 4" xfId="7654"/>
    <cellStyle name="표준 2 4 20 4" xfId="12380"/>
    <cellStyle name="표준 2 4 20 4 2" xfId="21148"/>
    <cellStyle name="표준 2 4 20 5" xfId="14566"/>
    <cellStyle name="표준 2 4 20 5 2" xfId="23334"/>
    <cellStyle name="표준 2 4 20 6" xfId="16764"/>
    <cellStyle name="표준 2 4 20 7" xfId="25570"/>
    <cellStyle name="표준 2 4 20 8" xfId="5234"/>
    <cellStyle name="표준 2 4 21" xfId="1650"/>
    <cellStyle name="표준 2 4 21 2" xfId="4026"/>
    <cellStyle name="표준 2 4 21 2 2" xfId="8758"/>
    <cellStyle name="표준 2 4 21 2 2 2" xfId="20057"/>
    <cellStyle name="표준 2 4 21 2 2 3" xfId="28860"/>
    <cellStyle name="표준 2 4 21 2 3" xfId="13484"/>
    <cellStyle name="표준 2 4 21 2 3 2" xfId="22252"/>
    <cellStyle name="표준 2 4 21 2 4" xfId="15670"/>
    <cellStyle name="표준 2 4 21 2 4 2" xfId="24438"/>
    <cellStyle name="표준 2 4 21 2 5" xfId="17869"/>
    <cellStyle name="표준 2 4 21 2 6" xfId="26674"/>
    <cellStyle name="표준 2 4 21 2 7" xfId="6338"/>
    <cellStyle name="표준 2 4 21 3" xfId="2906"/>
    <cellStyle name="표준 2 4 21 3 2" xfId="18963"/>
    <cellStyle name="표준 2 4 21 3 3" xfId="27766"/>
    <cellStyle name="표준 2 4 21 3 4" xfId="7664"/>
    <cellStyle name="표준 2 4 21 4" xfId="12390"/>
    <cellStyle name="표준 2 4 21 4 2" xfId="21158"/>
    <cellStyle name="표준 2 4 21 5" xfId="14576"/>
    <cellStyle name="표준 2 4 21 5 2" xfId="23344"/>
    <cellStyle name="표준 2 4 21 6" xfId="16774"/>
    <cellStyle name="표준 2 4 21 7" xfId="25580"/>
    <cellStyle name="표준 2 4 21 8" xfId="5244"/>
    <cellStyle name="표준 2 4 22" xfId="1672"/>
    <cellStyle name="표준 2 4 22 2" xfId="4036"/>
    <cellStyle name="표준 2 4 22 2 2" xfId="8768"/>
    <cellStyle name="표준 2 4 22 2 2 2" xfId="20067"/>
    <cellStyle name="표준 2 4 22 2 2 3" xfId="28870"/>
    <cellStyle name="표준 2 4 22 2 3" xfId="13494"/>
    <cellStyle name="표준 2 4 22 2 3 2" xfId="22262"/>
    <cellStyle name="표준 2 4 22 2 4" xfId="15680"/>
    <cellStyle name="표준 2 4 22 2 4 2" xfId="24448"/>
    <cellStyle name="표준 2 4 22 2 5" xfId="17879"/>
    <cellStyle name="표준 2 4 22 2 6" xfId="26684"/>
    <cellStyle name="표준 2 4 22 2 7" xfId="6348"/>
    <cellStyle name="표준 2 4 22 3" xfId="2916"/>
    <cellStyle name="표준 2 4 22 3 2" xfId="18973"/>
    <cellStyle name="표준 2 4 22 3 3" xfId="27776"/>
    <cellStyle name="표준 2 4 22 3 4" xfId="7674"/>
    <cellStyle name="표준 2 4 22 4" xfId="12400"/>
    <cellStyle name="표준 2 4 22 4 2" xfId="21168"/>
    <cellStyle name="표준 2 4 22 5" xfId="14586"/>
    <cellStyle name="표준 2 4 22 5 2" xfId="23354"/>
    <cellStyle name="표준 2 4 22 6" xfId="16784"/>
    <cellStyle name="표준 2 4 22 7" xfId="25590"/>
    <cellStyle name="표준 2 4 22 8" xfId="5254"/>
    <cellStyle name="표준 2 4 23" xfId="1692"/>
    <cellStyle name="표준 2 4 23 2" xfId="4044"/>
    <cellStyle name="표준 2 4 23 2 2" xfId="8776"/>
    <cellStyle name="표준 2 4 23 2 2 2" xfId="20075"/>
    <cellStyle name="표준 2 4 23 2 2 3" xfId="28878"/>
    <cellStyle name="표준 2 4 23 2 3" xfId="13502"/>
    <cellStyle name="표준 2 4 23 2 3 2" xfId="22270"/>
    <cellStyle name="표준 2 4 23 2 4" xfId="15688"/>
    <cellStyle name="표준 2 4 23 2 4 2" xfId="24456"/>
    <cellStyle name="표준 2 4 23 2 5" xfId="17887"/>
    <cellStyle name="표준 2 4 23 2 6" xfId="26692"/>
    <cellStyle name="표준 2 4 23 2 7" xfId="6356"/>
    <cellStyle name="표준 2 4 23 3" xfId="2924"/>
    <cellStyle name="표준 2 4 23 3 2" xfId="18981"/>
    <cellStyle name="표준 2 4 23 3 3" xfId="27784"/>
    <cellStyle name="표준 2 4 23 3 4" xfId="7682"/>
    <cellStyle name="표준 2 4 23 4" xfId="12408"/>
    <cellStyle name="표준 2 4 23 4 2" xfId="21176"/>
    <cellStyle name="표준 2 4 23 5" xfId="14594"/>
    <cellStyle name="표준 2 4 23 5 2" xfId="23362"/>
    <cellStyle name="표준 2 4 23 6" xfId="16792"/>
    <cellStyle name="표준 2 4 23 7" xfId="25598"/>
    <cellStyle name="표준 2 4 23 8" xfId="5262"/>
    <cellStyle name="표준 2 4 24" xfId="1711"/>
    <cellStyle name="표준 2 4 24 2" xfId="4051"/>
    <cellStyle name="표준 2 4 24 2 2" xfId="8783"/>
    <cellStyle name="표준 2 4 24 2 2 2" xfId="20082"/>
    <cellStyle name="표준 2 4 24 2 2 3" xfId="28885"/>
    <cellStyle name="표준 2 4 24 2 3" xfId="13509"/>
    <cellStyle name="표준 2 4 24 2 3 2" xfId="22277"/>
    <cellStyle name="표준 2 4 24 2 4" xfId="15695"/>
    <cellStyle name="표준 2 4 24 2 4 2" xfId="24463"/>
    <cellStyle name="표준 2 4 24 2 5" xfId="17894"/>
    <cellStyle name="표준 2 4 24 2 6" xfId="26699"/>
    <cellStyle name="표준 2 4 24 2 7" xfId="6363"/>
    <cellStyle name="표준 2 4 24 3" xfId="2931"/>
    <cellStyle name="표준 2 4 24 3 2" xfId="18988"/>
    <cellStyle name="표준 2 4 24 3 3" xfId="27791"/>
    <cellStyle name="표준 2 4 24 3 4" xfId="7689"/>
    <cellStyle name="표준 2 4 24 4" xfId="12415"/>
    <cellStyle name="표준 2 4 24 4 2" xfId="21183"/>
    <cellStyle name="표준 2 4 24 5" xfId="14601"/>
    <cellStyle name="표준 2 4 24 5 2" xfId="23369"/>
    <cellStyle name="표준 2 4 24 6" xfId="16799"/>
    <cellStyle name="표준 2 4 24 7" xfId="25605"/>
    <cellStyle name="표준 2 4 24 8" xfId="5269"/>
    <cellStyle name="표준 2 4 25" xfId="1729"/>
    <cellStyle name="표준 2 4 25 2" xfId="4057"/>
    <cellStyle name="표준 2 4 25 2 2" xfId="8789"/>
    <cellStyle name="표준 2 4 25 2 2 2" xfId="20088"/>
    <cellStyle name="표준 2 4 25 2 2 3" xfId="28891"/>
    <cellStyle name="표준 2 4 25 2 3" xfId="13515"/>
    <cellStyle name="표준 2 4 25 2 3 2" xfId="22283"/>
    <cellStyle name="표준 2 4 25 2 4" xfId="15701"/>
    <cellStyle name="표준 2 4 25 2 4 2" xfId="24469"/>
    <cellStyle name="표준 2 4 25 2 5" xfId="17900"/>
    <cellStyle name="표준 2 4 25 2 6" xfId="26705"/>
    <cellStyle name="표준 2 4 25 2 7" xfId="6369"/>
    <cellStyle name="표준 2 4 25 3" xfId="2937"/>
    <cellStyle name="표준 2 4 25 3 2" xfId="18994"/>
    <cellStyle name="표준 2 4 25 3 3" xfId="27797"/>
    <cellStyle name="표준 2 4 25 3 4" xfId="7695"/>
    <cellStyle name="표준 2 4 25 4" xfId="12421"/>
    <cellStyle name="표준 2 4 25 4 2" xfId="21189"/>
    <cellStyle name="표준 2 4 25 5" xfId="14607"/>
    <cellStyle name="표준 2 4 25 5 2" xfId="23375"/>
    <cellStyle name="표준 2 4 25 6" xfId="16805"/>
    <cellStyle name="표준 2 4 25 7" xfId="25611"/>
    <cellStyle name="표준 2 4 25 8" xfId="5275"/>
    <cellStyle name="표준 2 4 26" xfId="1747"/>
    <cellStyle name="표준 2 4 26 2" xfId="4063"/>
    <cellStyle name="표준 2 4 26 2 2" xfId="8795"/>
    <cellStyle name="표준 2 4 26 2 2 2" xfId="20094"/>
    <cellStyle name="표준 2 4 26 2 2 3" xfId="28897"/>
    <cellStyle name="표준 2 4 26 2 3" xfId="13521"/>
    <cellStyle name="표준 2 4 26 2 3 2" xfId="22289"/>
    <cellStyle name="표준 2 4 26 2 4" xfId="15707"/>
    <cellStyle name="표준 2 4 26 2 4 2" xfId="24475"/>
    <cellStyle name="표준 2 4 26 2 5" xfId="17906"/>
    <cellStyle name="표준 2 4 26 2 6" xfId="26711"/>
    <cellStyle name="표준 2 4 26 2 7" xfId="6375"/>
    <cellStyle name="표준 2 4 26 3" xfId="2943"/>
    <cellStyle name="표준 2 4 26 3 2" xfId="19000"/>
    <cellStyle name="표준 2 4 26 3 3" xfId="27803"/>
    <cellStyle name="표준 2 4 26 3 4" xfId="7701"/>
    <cellStyle name="표준 2 4 26 4" xfId="12427"/>
    <cellStyle name="표준 2 4 26 4 2" xfId="21195"/>
    <cellStyle name="표준 2 4 26 5" xfId="14613"/>
    <cellStyle name="표준 2 4 26 5 2" xfId="23381"/>
    <cellStyle name="표준 2 4 26 6" xfId="16811"/>
    <cellStyle name="표준 2 4 26 7" xfId="25617"/>
    <cellStyle name="표준 2 4 26 8" xfId="5281"/>
    <cellStyle name="표준 2 4 27" xfId="1764"/>
    <cellStyle name="표준 2 4 27 2" xfId="4069"/>
    <cellStyle name="표준 2 4 27 2 2" xfId="8801"/>
    <cellStyle name="표준 2 4 27 2 2 2" xfId="20100"/>
    <cellStyle name="표준 2 4 27 2 2 3" xfId="28903"/>
    <cellStyle name="표준 2 4 27 2 3" xfId="13527"/>
    <cellStyle name="표준 2 4 27 2 3 2" xfId="22295"/>
    <cellStyle name="표준 2 4 27 2 4" xfId="15713"/>
    <cellStyle name="표준 2 4 27 2 4 2" xfId="24481"/>
    <cellStyle name="표준 2 4 27 2 5" xfId="17912"/>
    <cellStyle name="표준 2 4 27 2 6" xfId="26717"/>
    <cellStyle name="표준 2 4 27 2 7" xfId="6381"/>
    <cellStyle name="표준 2 4 27 3" xfId="2949"/>
    <cellStyle name="표준 2 4 27 3 2" xfId="19006"/>
    <cellStyle name="표준 2 4 27 3 3" xfId="27809"/>
    <cellStyle name="표준 2 4 27 3 4" xfId="7707"/>
    <cellStyle name="표준 2 4 27 4" xfId="12433"/>
    <cellStyle name="표준 2 4 27 4 2" xfId="21201"/>
    <cellStyle name="표준 2 4 27 5" xfId="14619"/>
    <cellStyle name="표준 2 4 27 5 2" xfId="23387"/>
    <cellStyle name="표준 2 4 27 6" xfId="16817"/>
    <cellStyle name="표준 2 4 27 7" xfId="25623"/>
    <cellStyle name="표준 2 4 27 8" xfId="5287"/>
    <cellStyle name="표준 2 4 28" xfId="1782"/>
    <cellStyle name="표준 2 4 28 2" xfId="4076"/>
    <cellStyle name="표준 2 4 28 2 2" xfId="8808"/>
    <cellStyle name="표준 2 4 28 2 2 2" xfId="20107"/>
    <cellStyle name="표준 2 4 28 2 2 3" xfId="28910"/>
    <cellStyle name="표준 2 4 28 2 3" xfId="13534"/>
    <cellStyle name="표준 2 4 28 2 3 2" xfId="22302"/>
    <cellStyle name="표준 2 4 28 2 4" xfId="15720"/>
    <cellStyle name="표준 2 4 28 2 4 2" xfId="24488"/>
    <cellStyle name="표준 2 4 28 2 5" xfId="17919"/>
    <cellStyle name="표준 2 4 28 2 6" xfId="26724"/>
    <cellStyle name="표준 2 4 28 2 7" xfId="6388"/>
    <cellStyle name="표준 2 4 28 3" xfId="2956"/>
    <cellStyle name="표준 2 4 28 3 2" xfId="19013"/>
    <cellStyle name="표준 2 4 28 3 3" xfId="27816"/>
    <cellStyle name="표준 2 4 28 3 4" xfId="7714"/>
    <cellStyle name="표준 2 4 28 4" xfId="12440"/>
    <cellStyle name="표준 2 4 28 4 2" xfId="21208"/>
    <cellStyle name="표준 2 4 28 5" xfId="14626"/>
    <cellStyle name="표준 2 4 28 5 2" xfId="23394"/>
    <cellStyle name="표준 2 4 28 6" xfId="16824"/>
    <cellStyle name="표준 2 4 28 7" xfId="25630"/>
    <cellStyle name="표준 2 4 28 8" xfId="5294"/>
    <cellStyle name="표준 2 4 29" xfId="1800"/>
    <cellStyle name="표준 2 4 29 2" xfId="4083"/>
    <cellStyle name="표준 2 4 29 2 2" xfId="8815"/>
    <cellStyle name="표준 2 4 29 2 2 2" xfId="20114"/>
    <cellStyle name="표준 2 4 29 2 2 3" xfId="28917"/>
    <cellStyle name="표준 2 4 29 2 3" xfId="13541"/>
    <cellStyle name="표준 2 4 29 2 3 2" xfId="22309"/>
    <cellStyle name="표준 2 4 29 2 4" xfId="15727"/>
    <cellStyle name="표준 2 4 29 2 4 2" xfId="24495"/>
    <cellStyle name="표준 2 4 29 2 5" xfId="17926"/>
    <cellStyle name="표준 2 4 29 2 6" xfId="26731"/>
    <cellStyle name="표준 2 4 29 2 7" xfId="6395"/>
    <cellStyle name="표준 2 4 29 3" xfId="2963"/>
    <cellStyle name="표준 2 4 29 3 2" xfId="19020"/>
    <cellStyle name="표준 2 4 29 3 3" xfId="27823"/>
    <cellStyle name="표준 2 4 29 3 4" xfId="7721"/>
    <cellStyle name="표준 2 4 29 4" xfId="12447"/>
    <cellStyle name="표준 2 4 29 4 2" xfId="21215"/>
    <cellStyle name="표준 2 4 29 5" xfId="14633"/>
    <cellStyle name="표준 2 4 29 5 2" xfId="23401"/>
    <cellStyle name="표준 2 4 29 6" xfId="16831"/>
    <cellStyle name="표준 2 4 29 7" xfId="25637"/>
    <cellStyle name="표준 2 4 29 8" xfId="5301"/>
    <cellStyle name="표준 2 4 3" xfId="570"/>
    <cellStyle name="표준 2 4 3 2" xfId="3499"/>
    <cellStyle name="표준 2 4 3 2 2" xfId="8252"/>
    <cellStyle name="표준 2 4 3 2 2 2" xfId="19551"/>
    <cellStyle name="표준 2 4 3 2 2 3" xfId="28354"/>
    <cellStyle name="표준 2 4 3 2 3" xfId="12978"/>
    <cellStyle name="표준 2 4 3 2 3 2" xfId="21746"/>
    <cellStyle name="표준 2 4 3 2 4" xfId="15164"/>
    <cellStyle name="표준 2 4 3 2 4 2" xfId="23932"/>
    <cellStyle name="표준 2 4 3 2 5" xfId="17363"/>
    <cellStyle name="표준 2 4 3 2 6" xfId="26168"/>
    <cellStyle name="표준 2 4 3 2 7" xfId="5832"/>
    <cellStyle name="표준 2 4 3 3" xfId="2400"/>
    <cellStyle name="표준 2 4 3 3 2" xfId="18457"/>
    <cellStyle name="표준 2 4 3 3 3" xfId="27260"/>
    <cellStyle name="표준 2 4 3 3 4" xfId="7158"/>
    <cellStyle name="표준 2 4 3 4" xfId="11884"/>
    <cellStyle name="표준 2 4 3 4 2" xfId="20652"/>
    <cellStyle name="표준 2 4 3 5" xfId="14070"/>
    <cellStyle name="표준 2 4 3 5 2" xfId="22838"/>
    <cellStyle name="표준 2 4 3 6" xfId="16257"/>
    <cellStyle name="표준 2 4 3 7" xfId="25074"/>
    <cellStyle name="표준 2 4 3 8" xfId="4738"/>
    <cellStyle name="표준 2 4 30" xfId="1817"/>
    <cellStyle name="표준 2 4 30 2" xfId="4089"/>
    <cellStyle name="표준 2 4 30 2 2" xfId="8821"/>
    <cellStyle name="표준 2 4 30 2 2 2" xfId="20120"/>
    <cellStyle name="표준 2 4 30 2 2 3" xfId="28923"/>
    <cellStyle name="표준 2 4 30 2 3" xfId="13547"/>
    <cellStyle name="표준 2 4 30 2 3 2" xfId="22315"/>
    <cellStyle name="표준 2 4 30 2 4" xfId="15733"/>
    <cellStyle name="표준 2 4 30 2 4 2" xfId="24501"/>
    <cellStyle name="표준 2 4 30 2 5" xfId="17932"/>
    <cellStyle name="표준 2 4 30 2 6" xfId="26737"/>
    <cellStyle name="표준 2 4 30 2 7" xfId="6401"/>
    <cellStyle name="표준 2 4 30 3" xfId="2969"/>
    <cellStyle name="표준 2 4 30 3 2" xfId="19026"/>
    <cellStyle name="표준 2 4 30 3 3" xfId="27829"/>
    <cellStyle name="표준 2 4 30 3 4" xfId="7727"/>
    <cellStyle name="표준 2 4 30 4" xfId="12453"/>
    <cellStyle name="표준 2 4 30 4 2" xfId="21221"/>
    <cellStyle name="표준 2 4 30 5" xfId="14639"/>
    <cellStyle name="표준 2 4 30 5 2" xfId="23407"/>
    <cellStyle name="표준 2 4 30 6" xfId="16837"/>
    <cellStyle name="표준 2 4 30 7" xfId="25643"/>
    <cellStyle name="표준 2 4 30 8" xfId="5307"/>
    <cellStyle name="표준 2 4 31" xfId="1834"/>
    <cellStyle name="표준 2 4 31 2" xfId="4096"/>
    <cellStyle name="표준 2 4 31 2 2" xfId="8827"/>
    <cellStyle name="표준 2 4 31 2 2 2" xfId="20126"/>
    <cellStyle name="표준 2 4 31 2 2 3" xfId="28929"/>
    <cellStyle name="표준 2 4 31 2 3" xfId="13553"/>
    <cellStyle name="표준 2 4 31 2 3 2" xfId="22321"/>
    <cellStyle name="표준 2 4 31 2 4" xfId="15739"/>
    <cellStyle name="표준 2 4 31 2 4 2" xfId="24507"/>
    <cellStyle name="표준 2 4 31 2 5" xfId="17938"/>
    <cellStyle name="표준 2 4 31 2 6" xfId="26743"/>
    <cellStyle name="표준 2 4 31 2 7" xfId="6407"/>
    <cellStyle name="표준 2 4 31 3" xfId="2975"/>
    <cellStyle name="표준 2 4 31 3 2" xfId="19032"/>
    <cellStyle name="표준 2 4 31 3 3" xfId="27835"/>
    <cellStyle name="표준 2 4 31 3 4" xfId="7733"/>
    <cellStyle name="표준 2 4 31 4" xfId="12459"/>
    <cellStyle name="표준 2 4 31 4 2" xfId="21227"/>
    <cellStyle name="표준 2 4 31 5" xfId="14645"/>
    <cellStyle name="표준 2 4 31 5 2" xfId="23413"/>
    <cellStyle name="표준 2 4 31 6" xfId="16843"/>
    <cellStyle name="표준 2 4 31 7" xfId="25649"/>
    <cellStyle name="표준 2 4 31 8" xfId="5313"/>
    <cellStyle name="표준 2 4 32" xfId="1850"/>
    <cellStyle name="표준 2 4 32 2" xfId="4101"/>
    <cellStyle name="표준 2 4 32 2 2" xfId="8832"/>
    <cellStyle name="표준 2 4 32 2 2 2" xfId="20131"/>
    <cellStyle name="표준 2 4 32 2 2 3" xfId="28934"/>
    <cellStyle name="표준 2 4 32 2 3" xfId="13558"/>
    <cellStyle name="표준 2 4 32 2 3 2" xfId="22326"/>
    <cellStyle name="표준 2 4 32 2 4" xfId="15744"/>
    <cellStyle name="표준 2 4 32 2 4 2" xfId="24512"/>
    <cellStyle name="표준 2 4 32 2 5" xfId="17943"/>
    <cellStyle name="표준 2 4 32 2 6" xfId="26748"/>
    <cellStyle name="표준 2 4 32 2 7" xfId="6412"/>
    <cellStyle name="표준 2 4 32 3" xfId="2980"/>
    <cellStyle name="표준 2 4 32 3 2" xfId="19037"/>
    <cellStyle name="표준 2 4 32 3 3" xfId="27840"/>
    <cellStyle name="표준 2 4 32 3 4" xfId="7738"/>
    <cellStyle name="표준 2 4 32 4" xfId="12464"/>
    <cellStyle name="표준 2 4 32 4 2" xfId="21232"/>
    <cellStyle name="표준 2 4 32 5" xfId="14650"/>
    <cellStyle name="표준 2 4 32 5 2" xfId="23418"/>
    <cellStyle name="표준 2 4 32 6" xfId="16849"/>
    <cellStyle name="표준 2 4 32 7" xfId="25654"/>
    <cellStyle name="표준 2 4 32 8" xfId="5318"/>
    <cellStyle name="표준 2 4 33" xfId="1866"/>
    <cellStyle name="표준 2 4 33 2" xfId="4107"/>
    <cellStyle name="표준 2 4 33 2 2" xfId="8837"/>
    <cellStyle name="표준 2 4 33 2 2 2" xfId="20136"/>
    <cellStyle name="표준 2 4 33 2 2 3" xfId="28939"/>
    <cellStyle name="표준 2 4 33 2 3" xfId="13563"/>
    <cellStyle name="표준 2 4 33 2 3 2" xfId="22331"/>
    <cellStyle name="표준 2 4 33 2 4" xfId="15749"/>
    <cellStyle name="표준 2 4 33 2 4 2" xfId="24517"/>
    <cellStyle name="표준 2 4 33 2 5" xfId="17948"/>
    <cellStyle name="표준 2 4 33 2 6" xfId="26753"/>
    <cellStyle name="표준 2 4 33 2 7" xfId="6417"/>
    <cellStyle name="표준 2 4 33 3" xfId="2985"/>
    <cellStyle name="표준 2 4 33 3 2" xfId="19042"/>
    <cellStyle name="표준 2 4 33 3 3" xfId="27845"/>
    <cellStyle name="표준 2 4 33 3 4" xfId="7743"/>
    <cellStyle name="표준 2 4 33 4" xfId="12469"/>
    <cellStyle name="표준 2 4 33 4 2" xfId="21237"/>
    <cellStyle name="표준 2 4 33 5" xfId="14655"/>
    <cellStyle name="표준 2 4 33 5 2" xfId="23423"/>
    <cellStyle name="표준 2 4 33 6" xfId="16854"/>
    <cellStyle name="표준 2 4 33 7" xfId="25659"/>
    <cellStyle name="표준 2 4 33 8" xfId="5323"/>
    <cellStyle name="표준 2 4 34" xfId="1882"/>
    <cellStyle name="표준 2 4 34 2" xfId="4113"/>
    <cellStyle name="표준 2 4 34 2 2" xfId="8843"/>
    <cellStyle name="표준 2 4 34 2 2 2" xfId="20142"/>
    <cellStyle name="표준 2 4 34 2 2 3" xfId="28945"/>
    <cellStyle name="표준 2 4 34 2 3" xfId="13569"/>
    <cellStyle name="표준 2 4 34 2 3 2" xfId="22337"/>
    <cellStyle name="표준 2 4 34 2 4" xfId="15755"/>
    <cellStyle name="표준 2 4 34 2 4 2" xfId="24523"/>
    <cellStyle name="표준 2 4 34 2 5" xfId="17954"/>
    <cellStyle name="표준 2 4 34 2 6" xfId="26759"/>
    <cellStyle name="표준 2 4 34 2 7" xfId="6423"/>
    <cellStyle name="표준 2 4 34 3" xfId="2991"/>
    <cellStyle name="표준 2 4 34 3 2" xfId="19048"/>
    <cellStyle name="표준 2 4 34 3 3" xfId="27851"/>
    <cellStyle name="표준 2 4 34 3 4" xfId="7749"/>
    <cellStyle name="표준 2 4 34 4" xfId="12475"/>
    <cellStyle name="표준 2 4 34 4 2" xfId="21243"/>
    <cellStyle name="표준 2 4 34 5" xfId="14661"/>
    <cellStyle name="표준 2 4 34 5 2" xfId="23429"/>
    <cellStyle name="표준 2 4 34 6" xfId="16860"/>
    <cellStyle name="표준 2 4 34 7" xfId="25665"/>
    <cellStyle name="표준 2 4 34 8" xfId="5329"/>
    <cellStyle name="표준 2 4 35" xfId="1895"/>
    <cellStyle name="표준 2 4 35 2" xfId="4118"/>
    <cellStyle name="표준 2 4 35 2 2" xfId="8848"/>
    <cellStyle name="표준 2 4 35 2 2 2" xfId="20147"/>
    <cellStyle name="표준 2 4 35 2 2 3" xfId="28950"/>
    <cellStyle name="표준 2 4 35 2 3" xfId="13574"/>
    <cellStyle name="표준 2 4 35 2 3 2" xfId="22342"/>
    <cellStyle name="표준 2 4 35 2 4" xfId="15760"/>
    <cellStyle name="표준 2 4 35 2 4 2" xfId="24528"/>
    <cellStyle name="표준 2 4 35 2 5" xfId="17959"/>
    <cellStyle name="표준 2 4 35 2 6" xfId="26764"/>
    <cellStyle name="표준 2 4 35 2 7" xfId="6428"/>
    <cellStyle name="표준 2 4 35 3" xfId="2996"/>
    <cellStyle name="표준 2 4 35 3 2" xfId="19053"/>
    <cellStyle name="표준 2 4 35 3 3" xfId="27856"/>
    <cellStyle name="표준 2 4 35 3 4" xfId="7754"/>
    <cellStyle name="표준 2 4 35 4" xfId="12480"/>
    <cellStyle name="표준 2 4 35 4 2" xfId="21248"/>
    <cellStyle name="표준 2 4 35 5" xfId="14666"/>
    <cellStyle name="표준 2 4 35 5 2" xfId="23434"/>
    <cellStyle name="표준 2 4 35 6" xfId="16865"/>
    <cellStyle name="표준 2 4 35 7" xfId="25670"/>
    <cellStyle name="표준 2 4 35 8" xfId="5334"/>
    <cellStyle name="표준 2 4 36" xfId="1906"/>
    <cellStyle name="표준 2 4 36 2" xfId="4121"/>
    <cellStyle name="표준 2 4 36 2 2" xfId="8851"/>
    <cellStyle name="표준 2 4 36 2 2 2" xfId="20150"/>
    <cellStyle name="표준 2 4 36 2 2 3" xfId="28953"/>
    <cellStyle name="표준 2 4 36 2 3" xfId="13577"/>
    <cellStyle name="표준 2 4 36 2 3 2" xfId="22345"/>
    <cellStyle name="표준 2 4 36 2 4" xfId="15763"/>
    <cellStyle name="표준 2 4 36 2 4 2" xfId="24531"/>
    <cellStyle name="표준 2 4 36 2 5" xfId="17962"/>
    <cellStyle name="표준 2 4 36 2 6" xfId="26767"/>
    <cellStyle name="표준 2 4 36 2 7" xfId="6431"/>
    <cellStyle name="표준 2 4 36 3" xfId="2999"/>
    <cellStyle name="표준 2 4 36 3 2" xfId="19056"/>
    <cellStyle name="표준 2 4 36 3 3" xfId="27859"/>
    <cellStyle name="표준 2 4 36 3 4" xfId="7757"/>
    <cellStyle name="표준 2 4 36 4" xfId="12483"/>
    <cellStyle name="표준 2 4 36 4 2" xfId="21251"/>
    <cellStyle name="표준 2 4 36 5" xfId="14669"/>
    <cellStyle name="표준 2 4 36 5 2" xfId="23437"/>
    <cellStyle name="표준 2 4 36 6" xfId="16868"/>
    <cellStyle name="표준 2 4 36 7" xfId="25673"/>
    <cellStyle name="표준 2 4 36 8" xfId="5337"/>
    <cellStyle name="표준 2 4 37" xfId="3104"/>
    <cellStyle name="표준 2 4 37 2" xfId="7858"/>
    <cellStyle name="표준 2 4 37 2 2" xfId="19157"/>
    <cellStyle name="표준 2 4 37 2 3" xfId="27960"/>
    <cellStyle name="표준 2 4 37 3" xfId="12584"/>
    <cellStyle name="표준 2 4 37 3 2" xfId="21352"/>
    <cellStyle name="표준 2 4 37 4" xfId="14770"/>
    <cellStyle name="표준 2 4 37 4 2" xfId="23538"/>
    <cellStyle name="표준 2 4 37 5" xfId="16969"/>
    <cellStyle name="표준 2 4 37 6" xfId="25774"/>
    <cellStyle name="표준 2 4 37 7" xfId="5438"/>
    <cellStyle name="표준 2 4 38" xfId="2006"/>
    <cellStyle name="표준 2 4 38 2" xfId="26866"/>
    <cellStyle name="표준 2 4 38 3" xfId="6628"/>
    <cellStyle name="표준 2 4 39" xfId="6764"/>
    <cellStyle name="표준 2 4 39 2" xfId="18063"/>
    <cellStyle name="표준 2 4 4" xfId="1038"/>
    <cellStyle name="표준 2 4 4 2" xfId="3683"/>
    <cellStyle name="표준 2 4 4 2 2" xfId="8426"/>
    <cellStyle name="표준 2 4 4 2 2 2" xfId="19725"/>
    <cellStyle name="표준 2 4 4 2 2 3" xfId="28528"/>
    <cellStyle name="표준 2 4 4 2 3" xfId="13152"/>
    <cellStyle name="표준 2 4 4 2 3 2" xfId="21920"/>
    <cellStyle name="표준 2 4 4 2 4" xfId="15338"/>
    <cellStyle name="표준 2 4 4 2 4 2" xfId="24106"/>
    <cellStyle name="표준 2 4 4 2 5" xfId="17537"/>
    <cellStyle name="표준 2 4 4 2 6" xfId="26342"/>
    <cellStyle name="표준 2 4 4 2 7" xfId="6006"/>
    <cellStyle name="표준 2 4 4 3" xfId="2574"/>
    <cellStyle name="표준 2 4 4 3 2" xfId="18631"/>
    <cellStyle name="표준 2 4 4 3 3" xfId="27434"/>
    <cellStyle name="표준 2 4 4 3 4" xfId="7332"/>
    <cellStyle name="표준 2 4 4 4" xfId="12058"/>
    <cellStyle name="표준 2 4 4 4 2" xfId="20826"/>
    <cellStyle name="표준 2 4 4 5" xfId="14244"/>
    <cellStyle name="표준 2 4 4 5 2" xfId="23012"/>
    <cellStyle name="표준 2 4 4 6" xfId="16437"/>
    <cellStyle name="표준 2 4 4 7" xfId="25248"/>
    <cellStyle name="표준 2 4 4 8" xfId="4912"/>
    <cellStyle name="표준 2 4 40" xfId="11490"/>
    <cellStyle name="표준 2 4 40 2" xfId="20258"/>
    <cellStyle name="표준 2 4 41" xfId="13676"/>
    <cellStyle name="표준 2 4 41 2" xfId="22444"/>
    <cellStyle name="표준 2 4 42" xfId="15976"/>
    <cellStyle name="표준 2 4 43" xfId="24680"/>
    <cellStyle name="표준 2 4 44" xfId="4344"/>
    <cellStyle name="표준 2 4 5" xfId="1272"/>
    <cellStyle name="표준 2 4 5 2" xfId="3831"/>
    <cellStyle name="표준 2 4 5 2 2" xfId="8572"/>
    <cellStyle name="표준 2 4 5 2 2 2" xfId="19871"/>
    <cellStyle name="표준 2 4 5 2 2 3" xfId="28674"/>
    <cellStyle name="표준 2 4 5 2 3" xfId="13298"/>
    <cellStyle name="표준 2 4 5 2 3 2" xfId="22066"/>
    <cellStyle name="표준 2 4 5 2 4" xfId="15484"/>
    <cellStyle name="표준 2 4 5 2 4 2" xfId="24252"/>
    <cellStyle name="표준 2 4 5 2 5" xfId="17683"/>
    <cellStyle name="표준 2 4 5 2 6" xfId="26488"/>
    <cellStyle name="표준 2 4 5 2 7" xfId="6152"/>
    <cellStyle name="표준 2 4 5 3" xfId="2720"/>
    <cellStyle name="표준 2 4 5 3 2" xfId="18777"/>
    <cellStyle name="표준 2 4 5 3 3" xfId="27580"/>
    <cellStyle name="표준 2 4 5 3 4" xfId="7478"/>
    <cellStyle name="표준 2 4 5 4" xfId="12204"/>
    <cellStyle name="표준 2 4 5 4 2" xfId="20972"/>
    <cellStyle name="표준 2 4 5 5" xfId="14390"/>
    <cellStyle name="표준 2 4 5 5 2" xfId="23158"/>
    <cellStyle name="표준 2 4 5 6" xfId="16583"/>
    <cellStyle name="표준 2 4 5 7" xfId="25394"/>
    <cellStyle name="표준 2 4 5 8" xfId="5058"/>
    <cellStyle name="표준 2 4 6" xfId="1054"/>
    <cellStyle name="표준 2 4 6 2" xfId="3693"/>
    <cellStyle name="표준 2 4 6 2 2" xfId="8436"/>
    <cellStyle name="표준 2 4 6 2 2 2" xfId="19735"/>
    <cellStyle name="표준 2 4 6 2 2 3" xfId="28538"/>
    <cellStyle name="표준 2 4 6 2 3" xfId="13162"/>
    <cellStyle name="표준 2 4 6 2 3 2" xfId="21930"/>
    <cellStyle name="표준 2 4 6 2 4" xfId="15348"/>
    <cellStyle name="표준 2 4 6 2 4 2" xfId="24116"/>
    <cellStyle name="표준 2 4 6 2 5" xfId="17547"/>
    <cellStyle name="표준 2 4 6 2 6" xfId="26352"/>
    <cellStyle name="표준 2 4 6 2 7" xfId="6016"/>
    <cellStyle name="표준 2 4 6 3" xfId="2584"/>
    <cellStyle name="표준 2 4 6 3 2" xfId="18641"/>
    <cellStyle name="표준 2 4 6 3 3" xfId="27444"/>
    <cellStyle name="표준 2 4 6 3 4" xfId="7342"/>
    <cellStyle name="표준 2 4 6 4" xfId="12068"/>
    <cellStyle name="표준 2 4 6 4 2" xfId="20836"/>
    <cellStyle name="표준 2 4 6 5" xfId="14254"/>
    <cellStyle name="표준 2 4 6 5 2" xfId="23022"/>
    <cellStyle name="표준 2 4 6 6" xfId="16447"/>
    <cellStyle name="표준 2 4 6 7" xfId="25258"/>
    <cellStyle name="표준 2 4 6 8" xfId="4922"/>
    <cellStyle name="표준 2 4 7" xfId="1225"/>
    <cellStyle name="표준 2 4 7 2" xfId="3798"/>
    <cellStyle name="표준 2 4 7 2 2" xfId="8539"/>
    <cellStyle name="표준 2 4 7 2 2 2" xfId="19838"/>
    <cellStyle name="표준 2 4 7 2 2 3" xfId="28641"/>
    <cellStyle name="표준 2 4 7 2 3" xfId="13265"/>
    <cellStyle name="표준 2 4 7 2 3 2" xfId="22033"/>
    <cellStyle name="표준 2 4 7 2 4" xfId="15451"/>
    <cellStyle name="표준 2 4 7 2 4 2" xfId="24219"/>
    <cellStyle name="표준 2 4 7 2 5" xfId="17650"/>
    <cellStyle name="표준 2 4 7 2 6" xfId="26455"/>
    <cellStyle name="표준 2 4 7 2 7" xfId="6119"/>
    <cellStyle name="표준 2 4 7 3" xfId="2687"/>
    <cellStyle name="표준 2 4 7 3 2" xfId="18744"/>
    <cellStyle name="표준 2 4 7 3 3" xfId="27547"/>
    <cellStyle name="표준 2 4 7 3 4" xfId="7445"/>
    <cellStyle name="표준 2 4 7 4" xfId="12171"/>
    <cellStyle name="표준 2 4 7 4 2" xfId="20939"/>
    <cellStyle name="표준 2 4 7 5" xfId="14357"/>
    <cellStyle name="표준 2 4 7 5 2" xfId="23125"/>
    <cellStyle name="표준 2 4 7 6" xfId="16550"/>
    <cellStyle name="표준 2 4 7 7" xfId="25361"/>
    <cellStyle name="표준 2 4 7 8" xfId="5025"/>
    <cellStyle name="표준 2 4 8" xfId="1147"/>
    <cellStyle name="표준 2 4 8 2" xfId="3750"/>
    <cellStyle name="표준 2 4 8 2 2" xfId="8491"/>
    <cellStyle name="표준 2 4 8 2 2 2" xfId="19790"/>
    <cellStyle name="표준 2 4 8 2 2 3" xfId="28593"/>
    <cellStyle name="표준 2 4 8 2 3" xfId="13217"/>
    <cellStyle name="표준 2 4 8 2 3 2" xfId="21985"/>
    <cellStyle name="표준 2 4 8 2 4" xfId="15403"/>
    <cellStyle name="표준 2 4 8 2 4 2" xfId="24171"/>
    <cellStyle name="표준 2 4 8 2 5" xfId="17602"/>
    <cellStyle name="표준 2 4 8 2 6" xfId="26407"/>
    <cellStyle name="표준 2 4 8 2 7" xfId="6071"/>
    <cellStyle name="표준 2 4 8 3" xfId="2639"/>
    <cellStyle name="표준 2 4 8 3 2" xfId="18696"/>
    <cellStyle name="표준 2 4 8 3 3" xfId="27499"/>
    <cellStyle name="표준 2 4 8 3 4" xfId="7397"/>
    <cellStyle name="표준 2 4 8 4" xfId="12123"/>
    <cellStyle name="표준 2 4 8 4 2" xfId="20891"/>
    <cellStyle name="표준 2 4 8 5" xfId="14309"/>
    <cellStyle name="표준 2 4 8 5 2" xfId="23077"/>
    <cellStyle name="표준 2 4 8 6" xfId="16502"/>
    <cellStyle name="표준 2 4 8 7" xfId="25313"/>
    <cellStyle name="표준 2 4 8 8" xfId="4977"/>
    <cellStyle name="표준 2 4 9" xfId="1373"/>
    <cellStyle name="표준 2 4 9 2" xfId="3897"/>
    <cellStyle name="표준 2 4 9 2 2" xfId="8636"/>
    <cellStyle name="표준 2 4 9 2 2 2" xfId="19935"/>
    <cellStyle name="표준 2 4 9 2 2 3" xfId="28738"/>
    <cellStyle name="표준 2 4 9 2 3" xfId="13362"/>
    <cellStyle name="표준 2 4 9 2 3 2" xfId="22130"/>
    <cellStyle name="표준 2 4 9 2 4" xfId="15548"/>
    <cellStyle name="표준 2 4 9 2 4 2" xfId="24316"/>
    <cellStyle name="표준 2 4 9 2 5" xfId="17747"/>
    <cellStyle name="표준 2 4 9 2 6" xfId="26552"/>
    <cellStyle name="표준 2 4 9 2 7" xfId="6216"/>
    <cellStyle name="표준 2 4 9 3" xfId="2784"/>
    <cellStyle name="표준 2 4 9 3 2" xfId="18841"/>
    <cellStyle name="표준 2 4 9 3 3" xfId="27644"/>
    <cellStyle name="표준 2 4 9 3 4" xfId="7542"/>
    <cellStyle name="표준 2 4 9 4" xfId="12268"/>
    <cellStyle name="표준 2 4 9 4 2" xfId="21036"/>
    <cellStyle name="표준 2 4 9 5" xfId="14454"/>
    <cellStyle name="표준 2 4 9 5 2" xfId="23222"/>
    <cellStyle name="표준 2 4 9 6" xfId="16648"/>
    <cellStyle name="표준 2 4 9 7" xfId="25458"/>
    <cellStyle name="표준 2 4 9 8" xfId="5122"/>
    <cellStyle name="표준 2 40" xfId="643"/>
    <cellStyle name="표준 2 40 2" xfId="3534"/>
    <cellStyle name="표준 2 40 2 2" xfId="8287"/>
    <cellStyle name="표준 2 40 2 2 2" xfId="19586"/>
    <cellStyle name="표준 2 40 2 2 3" xfId="28389"/>
    <cellStyle name="표준 2 40 2 3" xfId="13013"/>
    <cellStyle name="표준 2 40 2 3 2" xfId="21781"/>
    <cellStyle name="표준 2 40 2 4" xfId="15199"/>
    <cellStyle name="표준 2 40 2 4 2" xfId="23967"/>
    <cellStyle name="표준 2 40 2 5" xfId="17398"/>
    <cellStyle name="표준 2 40 2 6" xfId="26203"/>
    <cellStyle name="표준 2 40 2 7" xfId="5867"/>
    <cellStyle name="표준 2 40 3" xfId="2435"/>
    <cellStyle name="표준 2 40 3 2" xfId="27295"/>
    <cellStyle name="표준 2 40 3 3" xfId="9081"/>
    <cellStyle name="표준 2 40 4" xfId="7193"/>
    <cellStyle name="표준 2 40 4 2" xfId="18492"/>
    <cellStyle name="표준 2 40 5" xfId="11919"/>
    <cellStyle name="표준 2 40 5 2" xfId="20687"/>
    <cellStyle name="표준 2 40 6" xfId="14105"/>
    <cellStyle name="표준 2 40 6 2" xfId="22873"/>
    <cellStyle name="표준 2 40 7" xfId="16292"/>
    <cellStyle name="표준 2 40 8" xfId="25109"/>
    <cellStyle name="표준 2 40 9" xfId="4773"/>
    <cellStyle name="표준 2 41" xfId="645"/>
    <cellStyle name="표준 2 41 2" xfId="3536"/>
    <cellStyle name="표준 2 41 2 2" xfId="8289"/>
    <cellStyle name="표준 2 41 2 2 2" xfId="19588"/>
    <cellStyle name="표준 2 41 2 2 3" xfId="28391"/>
    <cellStyle name="표준 2 41 2 3" xfId="13015"/>
    <cellStyle name="표준 2 41 2 3 2" xfId="21783"/>
    <cellStyle name="표준 2 41 2 4" xfId="15201"/>
    <cellStyle name="표준 2 41 2 4 2" xfId="23969"/>
    <cellStyle name="표준 2 41 2 5" xfId="17400"/>
    <cellStyle name="표준 2 41 2 6" xfId="26205"/>
    <cellStyle name="표준 2 41 2 7" xfId="5869"/>
    <cellStyle name="표준 2 41 3" xfId="2437"/>
    <cellStyle name="표준 2 41 3 2" xfId="27297"/>
    <cellStyle name="표준 2 41 3 3" xfId="9082"/>
    <cellStyle name="표준 2 41 4" xfId="7195"/>
    <cellStyle name="표준 2 41 4 2" xfId="18494"/>
    <cellStyle name="표준 2 41 5" xfId="11921"/>
    <cellStyle name="표준 2 41 5 2" xfId="20689"/>
    <cellStyle name="표준 2 41 6" xfId="14107"/>
    <cellStyle name="표준 2 41 6 2" xfId="22875"/>
    <cellStyle name="표준 2 41 7" xfId="16294"/>
    <cellStyle name="표준 2 41 8" xfId="25111"/>
    <cellStyle name="표준 2 41 9" xfId="4775"/>
    <cellStyle name="표준 2 42" xfId="644"/>
    <cellStyle name="표준 2 42 2" xfId="3535"/>
    <cellStyle name="표준 2 42 2 2" xfId="8288"/>
    <cellStyle name="표준 2 42 2 2 2" xfId="19587"/>
    <cellStyle name="표준 2 42 2 2 3" xfId="28390"/>
    <cellStyle name="표준 2 42 2 3" xfId="13014"/>
    <cellStyle name="표준 2 42 2 3 2" xfId="21782"/>
    <cellStyle name="표준 2 42 2 4" xfId="15200"/>
    <cellStyle name="표준 2 42 2 4 2" xfId="23968"/>
    <cellStyle name="표준 2 42 2 5" xfId="17399"/>
    <cellStyle name="표준 2 42 2 6" xfId="26204"/>
    <cellStyle name="표준 2 42 2 7" xfId="5868"/>
    <cellStyle name="표준 2 42 3" xfId="2436"/>
    <cellStyle name="표준 2 42 3 2" xfId="27296"/>
    <cellStyle name="표준 2 42 3 3" xfId="9083"/>
    <cellStyle name="표준 2 42 4" xfId="7194"/>
    <cellStyle name="표준 2 42 4 2" xfId="18493"/>
    <cellStyle name="표준 2 42 5" xfId="11920"/>
    <cellStyle name="표준 2 42 5 2" xfId="20688"/>
    <cellStyle name="표준 2 42 6" xfId="14106"/>
    <cellStyle name="표준 2 42 6 2" xfId="22874"/>
    <cellStyle name="표준 2 42 7" xfId="16293"/>
    <cellStyle name="표준 2 42 8" xfId="25110"/>
    <cellStyle name="표준 2 42 9" xfId="4774"/>
    <cellStyle name="표준 2 43" xfId="647"/>
    <cellStyle name="표준 2 43 2" xfId="3538"/>
    <cellStyle name="표준 2 43 2 2" xfId="8291"/>
    <cellStyle name="표준 2 43 2 2 2" xfId="19590"/>
    <cellStyle name="표준 2 43 2 2 3" xfId="28393"/>
    <cellStyle name="표준 2 43 2 3" xfId="13017"/>
    <cellStyle name="표준 2 43 2 3 2" xfId="21785"/>
    <cellStyle name="표준 2 43 2 4" xfId="15203"/>
    <cellStyle name="표준 2 43 2 4 2" xfId="23971"/>
    <cellStyle name="표준 2 43 2 5" xfId="17402"/>
    <cellStyle name="표준 2 43 2 6" xfId="26207"/>
    <cellStyle name="표준 2 43 2 7" xfId="5871"/>
    <cellStyle name="표준 2 43 3" xfId="2439"/>
    <cellStyle name="표준 2 43 3 2" xfId="27299"/>
    <cellStyle name="표준 2 43 3 3" xfId="9084"/>
    <cellStyle name="표준 2 43 4" xfId="7197"/>
    <cellStyle name="표준 2 43 4 2" xfId="18496"/>
    <cellStyle name="표준 2 43 5" xfId="11923"/>
    <cellStyle name="표준 2 43 5 2" xfId="20691"/>
    <cellStyle name="표준 2 43 6" xfId="14109"/>
    <cellStyle name="표준 2 43 6 2" xfId="22877"/>
    <cellStyle name="표준 2 43 7" xfId="16296"/>
    <cellStyle name="표준 2 43 8" xfId="25113"/>
    <cellStyle name="표준 2 43 9" xfId="4777"/>
    <cellStyle name="표준 2 44" xfId="650"/>
    <cellStyle name="표준 2 44 2" xfId="3540"/>
    <cellStyle name="표준 2 44 2 2" xfId="8293"/>
    <cellStyle name="표준 2 44 2 2 2" xfId="19592"/>
    <cellStyle name="표준 2 44 2 2 3" xfId="28395"/>
    <cellStyle name="표준 2 44 2 3" xfId="13019"/>
    <cellStyle name="표준 2 44 2 3 2" xfId="21787"/>
    <cellStyle name="표준 2 44 2 4" xfId="15205"/>
    <cellStyle name="표준 2 44 2 4 2" xfId="23973"/>
    <cellStyle name="표준 2 44 2 5" xfId="17404"/>
    <cellStyle name="표준 2 44 2 6" xfId="26209"/>
    <cellStyle name="표준 2 44 2 7" xfId="5873"/>
    <cellStyle name="표준 2 44 3" xfId="2441"/>
    <cellStyle name="표준 2 44 3 2" xfId="27301"/>
    <cellStyle name="표준 2 44 3 3" xfId="9085"/>
    <cellStyle name="표준 2 44 4" xfId="7199"/>
    <cellStyle name="표준 2 44 4 2" xfId="18498"/>
    <cellStyle name="표준 2 44 5" xfId="11925"/>
    <cellStyle name="표준 2 44 5 2" xfId="20693"/>
    <cellStyle name="표준 2 44 6" xfId="14111"/>
    <cellStyle name="표준 2 44 6 2" xfId="22879"/>
    <cellStyle name="표준 2 44 7" xfId="16298"/>
    <cellStyle name="표준 2 44 8" xfId="25115"/>
    <cellStyle name="표준 2 44 9" xfId="4779"/>
    <cellStyle name="표준 2 45" xfId="646"/>
    <cellStyle name="표준 2 45 2" xfId="3537"/>
    <cellStyle name="표준 2 45 2 2" xfId="8290"/>
    <cellStyle name="표준 2 45 2 2 2" xfId="19589"/>
    <cellStyle name="표준 2 45 2 2 3" xfId="28392"/>
    <cellStyle name="표준 2 45 2 3" xfId="13016"/>
    <cellStyle name="표준 2 45 2 3 2" xfId="21784"/>
    <cellStyle name="표준 2 45 2 4" xfId="15202"/>
    <cellStyle name="표준 2 45 2 4 2" xfId="23970"/>
    <cellStyle name="표준 2 45 2 5" xfId="17401"/>
    <cellStyle name="표준 2 45 2 6" xfId="26206"/>
    <cellStyle name="표준 2 45 2 7" xfId="5870"/>
    <cellStyle name="표준 2 45 3" xfId="2438"/>
    <cellStyle name="표준 2 45 3 2" xfId="27298"/>
    <cellStyle name="표준 2 45 3 3" xfId="9086"/>
    <cellStyle name="표준 2 45 4" xfId="7196"/>
    <cellStyle name="표준 2 45 4 2" xfId="18495"/>
    <cellStyle name="표준 2 45 5" xfId="11922"/>
    <cellStyle name="표준 2 45 5 2" xfId="20690"/>
    <cellStyle name="표준 2 45 6" xfId="14108"/>
    <cellStyle name="표준 2 45 6 2" xfId="22876"/>
    <cellStyle name="표준 2 45 7" xfId="16295"/>
    <cellStyle name="표준 2 45 8" xfId="25112"/>
    <cellStyle name="표준 2 45 9" xfId="4776"/>
    <cellStyle name="표준 2 46" xfId="653"/>
    <cellStyle name="표준 2 46 2" xfId="3542"/>
    <cellStyle name="표준 2 46 2 2" xfId="8294"/>
    <cellStyle name="표준 2 46 2 2 2" xfId="19593"/>
    <cellStyle name="표준 2 46 2 2 3" xfId="28396"/>
    <cellStyle name="표준 2 46 2 3" xfId="13020"/>
    <cellStyle name="표준 2 46 2 3 2" xfId="21788"/>
    <cellStyle name="표준 2 46 2 4" xfId="15206"/>
    <cellStyle name="표준 2 46 2 4 2" xfId="23974"/>
    <cellStyle name="표준 2 46 2 5" xfId="17405"/>
    <cellStyle name="표준 2 46 2 6" xfId="26210"/>
    <cellStyle name="표준 2 46 2 7" xfId="5874"/>
    <cellStyle name="표준 2 46 3" xfId="2442"/>
    <cellStyle name="표준 2 46 3 2" xfId="27302"/>
    <cellStyle name="표준 2 46 3 3" xfId="9087"/>
    <cellStyle name="표준 2 46 4" xfId="7200"/>
    <cellStyle name="표준 2 46 4 2" xfId="18499"/>
    <cellStyle name="표준 2 46 5" xfId="11926"/>
    <cellStyle name="표준 2 46 5 2" xfId="20694"/>
    <cellStyle name="표준 2 46 6" xfId="14112"/>
    <cellStyle name="표준 2 46 6 2" xfId="22880"/>
    <cellStyle name="표준 2 46 7" xfId="16299"/>
    <cellStyle name="표준 2 46 8" xfId="25116"/>
    <cellStyle name="표준 2 46 9" xfId="4780"/>
    <cellStyle name="표준 2 47" xfId="656"/>
    <cellStyle name="표준 2 47 2" xfId="3543"/>
    <cellStyle name="표준 2 47 2 2" xfId="8295"/>
    <cellStyle name="표준 2 47 2 2 2" xfId="19594"/>
    <cellStyle name="표준 2 47 2 2 3" xfId="28397"/>
    <cellStyle name="표준 2 47 2 3" xfId="13021"/>
    <cellStyle name="표준 2 47 2 3 2" xfId="21789"/>
    <cellStyle name="표준 2 47 2 4" xfId="15207"/>
    <cellStyle name="표준 2 47 2 4 2" xfId="23975"/>
    <cellStyle name="표준 2 47 2 5" xfId="17406"/>
    <cellStyle name="표준 2 47 2 6" xfId="26211"/>
    <cellStyle name="표준 2 47 2 7" xfId="5875"/>
    <cellStyle name="표준 2 47 3" xfId="2443"/>
    <cellStyle name="표준 2 47 3 2" xfId="27303"/>
    <cellStyle name="표준 2 47 3 3" xfId="9088"/>
    <cellStyle name="표준 2 47 4" xfId="7201"/>
    <cellStyle name="표준 2 47 4 2" xfId="18500"/>
    <cellStyle name="표준 2 47 5" xfId="11927"/>
    <cellStyle name="표준 2 47 5 2" xfId="20695"/>
    <cellStyle name="표준 2 47 6" xfId="14113"/>
    <cellStyle name="표준 2 47 6 2" xfId="22881"/>
    <cellStyle name="표준 2 47 7" xfId="16300"/>
    <cellStyle name="표준 2 47 8" xfId="25117"/>
    <cellStyle name="표준 2 47 9" xfId="4781"/>
    <cellStyle name="표준 2 48" xfId="659"/>
    <cellStyle name="표준 2 48 2" xfId="3544"/>
    <cellStyle name="표준 2 48 2 2" xfId="8296"/>
    <cellStyle name="표준 2 48 2 2 2" xfId="19595"/>
    <cellStyle name="표준 2 48 2 2 3" xfId="28398"/>
    <cellStyle name="표준 2 48 2 3" xfId="13022"/>
    <cellStyle name="표준 2 48 2 3 2" xfId="21790"/>
    <cellStyle name="표준 2 48 2 4" xfId="15208"/>
    <cellStyle name="표준 2 48 2 4 2" xfId="23976"/>
    <cellStyle name="표준 2 48 2 5" xfId="17407"/>
    <cellStyle name="표준 2 48 2 6" xfId="26212"/>
    <cellStyle name="표준 2 48 2 7" xfId="5876"/>
    <cellStyle name="표준 2 48 3" xfId="2444"/>
    <cellStyle name="표준 2 48 3 2" xfId="27304"/>
    <cellStyle name="표준 2 48 3 3" xfId="9089"/>
    <cellStyle name="표준 2 48 4" xfId="7202"/>
    <cellStyle name="표준 2 48 4 2" xfId="18501"/>
    <cellStyle name="표준 2 48 5" xfId="11928"/>
    <cellStyle name="표준 2 48 5 2" xfId="20696"/>
    <cellStyle name="표준 2 48 6" xfId="14114"/>
    <cellStyle name="표준 2 48 6 2" xfId="22882"/>
    <cellStyle name="표준 2 48 7" xfId="16301"/>
    <cellStyle name="표준 2 48 8" xfId="25118"/>
    <cellStyle name="표준 2 48 9" xfId="4782"/>
    <cellStyle name="표준 2 49" xfId="667"/>
    <cellStyle name="표준 2 49 2" xfId="3546"/>
    <cellStyle name="표준 2 49 2 2" xfId="8298"/>
    <cellStyle name="표준 2 49 2 2 2" xfId="19597"/>
    <cellStyle name="표준 2 49 2 2 3" xfId="28400"/>
    <cellStyle name="표준 2 49 2 3" xfId="13024"/>
    <cellStyle name="표준 2 49 2 3 2" xfId="21792"/>
    <cellStyle name="표준 2 49 2 4" xfId="15210"/>
    <cellStyle name="표준 2 49 2 4 2" xfId="23978"/>
    <cellStyle name="표준 2 49 2 5" xfId="17409"/>
    <cellStyle name="표준 2 49 2 6" xfId="26214"/>
    <cellStyle name="표준 2 49 2 7" xfId="5878"/>
    <cellStyle name="표준 2 49 3" xfId="2446"/>
    <cellStyle name="표준 2 49 3 2" xfId="27306"/>
    <cellStyle name="표준 2 49 3 3" xfId="9090"/>
    <cellStyle name="표준 2 49 4" xfId="7204"/>
    <cellStyle name="표준 2 49 4 2" xfId="18503"/>
    <cellStyle name="표준 2 49 5" xfId="11930"/>
    <cellStyle name="표준 2 49 5 2" xfId="20698"/>
    <cellStyle name="표준 2 49 6" xfId="14116"/>
    <cellStyle name="표준 2 49 6 2" xfId="22884"/>
    <cellStyle name="표준 2 49 7" xfId="16303"/>
    <cellStyle name="표준 2 49 8" xfId="25120"/>
    <cellStyle name="표준 2 49 9" xfId="4784"/>
    <cellStyle name="표준 2 5" xfId="203"/>
    <cellStyle name="표준 2 5 10" xfId="1322"/>
    <cellStyle name="표준 2 5 10 2" xfId="3865"/>
    <cellStyle name="표준 2 5 10 2 2" xfId="8605"/>
    <cellStyle name="표준 2 5 10 2 2 2" xfId="19904"/>
    <cellStyle name="표준 2 5 10 2 2 3" xfId="28707"/>
    <cellStyle name="표준 2 5 10 2 3" xfId="13331"/>
    <cellStyle name="표준 2 5 10 2 3 2" xfId="22099"/>
    <cellStyle name="표준 2 5 10 2 4" xfId="15517"/>
    <cellStyle name="표준 2 5 10 2 4 2" xfId="24285"/>
    <cellStyle name="표준 2 5 10 2 5" xfId="17716"/>
    <cellStyle name="표준 2 5 10 2 6" xfId="26521"/>
    <cellStyle name="표준 2 5 10 2 7" xfId="6185"/>
    <cellStyle name="표준 2 5 10 3" xfId="2753"/>
    <cellStyle name="표준 2 5 10 3 2" xfId="18810"/>
    <cellStyle name="표준 2 5 10 3 3" xfId="27613"/>
    <cellStyle name="표준 2 5 10 3 4" xfId="7511"/>
    <cellStyle name="표준 2 5 10 4" xfId="12237"/>
    <cellStyle name="표준 2 5 10 4 2" xfId="21005"/>
    <cellStyle name="표준 2 5 10 5" xfId="14423"/>
    <cellStyle name="표준 2 5 10 5 2" xfId="23191"/>
    <cellStyle name="표준 2 5 10 6" xfId="16616"/>
    <cellStyle name="표준 2 5 10 7" xfId="25427"/>
    <cellStyle name="표준 2 5 10 8" xfId="5091"/>
    <cellStyle name="표준 2 5 11" xfId="1216"/>
    <cellStyle name="표준 2 5 11 2" xfId="3793"/>
    <cellStyle name="표준 2 5 11 2 2" xfId="8534"/>
    <cellStyle name="표준 2 5 11 2 2 2" xfId="19833"/>
    <cellStyle name="표준 2 5 11 2 2 3" xfId="28636"/>
    <cellStyle name="표준 2 5 11 2 3" xfId="13260"/>
    <cellStyle name="표준 2 5 11 2 3 2" xfId="22028"/>
    <cellStyle name="표준 2 5 11 2 4" xfId="15446"/>
    <cellStyle name="표준 2 5 11 2 4 2" xfId="24214"/>
    <cellStyle name="표준 2 5 11 2 5" xfId="17645"/>
    <cellStyle name="표준 2 5 11 2 6" xfId="26450"/>
    <cellStyle name="표준 2 5 11 2 7" xfId="6114"/>
    <cellStyle name="표준 2 5 11 3" xfId="2682"/>
    <cellStyle name="표준 2 5 11 3 2" xfId="18739"/>
    <cellStyle name="표준 2 5 11 3 3" xfId="27542"/>
    <cellStyle name="표준 2 5 11 3 4" xfId="7440"/>
    <cellStyle name="표준 2 5 11 4" xfId="12166"/>
    <cellStyle name="표준 2 5 11 4 2" xfId="20934"/>
    <cellStyle name="표준 2 5 11 5" xfId="14352"/>
    <cellStyle name="표준 2 5 11 5 2" xfId="23120"/>
    <cellStyle name="표준 2 5 11 6" xfId="16545"/>
    <cellStyle name="표준 2 5 11 7" xfId="25356"/>
    <cellStyle name="표준 2 5 11 8" xfId="5020"/>
    <cellStyle name="표준 2 5 12" xfId="1184"/>
    <cellStyle name="표준 2 5 12 2" xfId="3770"/>
    <cellStyle name="표준 2 5 12 2 2" xfId="8511"/>
    <cellStyle name="표준 2 5 12 2 2 2" xfId="19810"/>
    <cellStyle name="표준 2 5 12 2 2 3" xfId="28613"/>
    <cellStyle name="표준 2 5 12 2 3" xfId="13237"/>
    <cellStyle name="표준 2 5 12 2 3 2" xfId="22005"/>
    <cellStyle name="표준 2 5 12 2 4" xfId="15423"/>
    <cellStyle name="표준 2 5 12 2 4 2" xfId="24191"/>
    <cellStyle name="표준 2 5 12 2 5" xfId="17622"/>
    <cellStyle name="표준 2 5 12 2 6" xfId="26427"/>
    <cellStyle name="표준 2 5 12 2 7" xfId="6091"/>
    <cellStyle name="표준 2 5 12 3" xfId="2659"/>
    <cellStyle name="표준 2 5 12 3 2" xfId="18716"/>
    <cellStyle name="표준 2 5 12 3 3" xfId="27519"/>
    <cellStyle name="표준 2 5 12 3 4" xfId="7417"/>
    <cellStyle name="표준 2 5 12 4" xfId="12143"/>
    <cellStyle name="표준 2 5 12 4 2" xfId="20911"/>
    <cellStyle name="표준 2 5 12 5" xfId="14329"/>
    <cellStyle name="표준 2 5 12 5 2" xfId="23097"/>
    <cellStyle name="표준 2 5 12 6" xfId="16522"/>
    <cellStyle name="표준 2 5 12 7" xfId="25333"/>
    <cellStyle name="표준 2 5 12 8" xfId="4997"/>
    <cellStyle name="표준 2 5 13" xfId="1268"/>
    <cellStyle name="표준 2 5 13 2" xfId="3827"/>
    <cellStyle name="표준 2 5 13 2 2" xfId="8568"/>
    <cellStyle name="표준 2 5 13 2 2 2" xfId="19867"/>
    <cellStyle name="표준 2 5 13 2 2 3" xfId="28670"/>
    <cellStyle name="표준 2 5 13 2 3" xfId="13294"/>
    <cellStyle name="표준 2 5 13 2 3 2" xfId="22062"/>
    <cellStyle name="표준 2 5 13 2 4" xfId="15480"/>
    <cellStyle name="표준 2 5 13 2 4 2" xfId="24248"/>
    <cellStyle name="표준 2 5 13 2 5" xfId="17679"/>
    <cellStyle name="표준 2 5 13 2 6" xfId="26484"/>
    <cellStyle name="표준 2 5 13 2 7" xfId="6148"/>
    <cellStyle name="표준 2 5 13 3" xfId="2716"/>
    <cellStyle name="표준 2 5 13 3 2" xfId="18773"/>
    <cellStyle name="표준 2 5 13 3 3" xfId="27576"/>
    <cellStyle name="표준 2 5 13 3 4" xfId="7474"/>
    <cellStyle name="표준 2 5 13 4" xfId="12200"/>
    <cellStyle name="표준 2 5 13 4 2" xfId="20968"/>
    <cellStyle name="표준 2 5 13 5" xfId="14386"/>
    <cellStyle name="표준 2 5 13 5 2" xfId="23154"/>
    <cellStyle name="표준 2 5 13 6" xfId="16579"/>
    <cellStyle name="표준 2 5 13 7" xfId="25390"/>
    <cellStyle name="표준 2 5 13 8" xfId="5054"/>
    <cellStyle name="표준 2 5 14" xfId="1357"/>
    <cellStyle name="표준 2 5 14 2" xfId="3890"/>
    <cellStyle name="표준 2 5 14 2 2" xfId="8629"/>
    <cellStyle name="표준 2 5 14 2 2 2" xfId="19928"/>
    <cellStyle name="표준 2 5 14 2 2 3" xfId="28731"/>
    <cellStyle name="표준 2 5 14 2 3" xfId="13355"/>
    <cellStyle name="표준 2 5 14 2 3 2" xfId="22123"/>
    <cellStyle name="표준 2 5 14 2 4" xfId="15541"/>
    <cellStyle name="표준 2 5 14 2 4 2" xfId="24309"/>
    <cellStyle name="표준 2 5 14 2 5" xfId="17740"/>
    <cellStyle name="표준 2 5 14 2 6" xfId="26545"/>
    <cellStyle name="표준 2 5 14 2 7" xfId="6209"/>
    <cellStyle name="표준 2 5 14 3" xfId="2777"/>
    <cellStyle name="표준 2 5 14 3 2" xfId="18834"/>
    <cellStyle name="표준 2 5 14 3 3" xfId="27637"/>
    <cellStyle name="표준 2 5 14 3 4" xfId="7535"/>
    <cellStyle name="표준 2 5 14 4" xfId="12261"/>
    <cellStyle name="표준 2 5 14 4 2" xfId="21029"/>
    <cellStyle name="표준 2 5 14 5" xfId="14447"/>
    <cellStyle name="표준 2 5 14 5 2" xfId="23215"/>
    <cellStyle name="표준 2 5 14 6" xfId="16641"/>
    <cellStyle name="표준 2 5 14 7" xfId="25451"/>
    <cellStyle name="표준 2 5 14 8" xfId="5115"/>
    <cellStyle name="표준 2 5 15" xfId="1382"/>
    <cellStyle name="표준 2 5 15 2" xfId="3901"/>
    <cellStyle name="표준 2 5 15 2 2" xfId="8640"/>
    <cellStyle name="표준 2 5 15 2 2 2" xfId="19939"/>
    <cellStyle name="표준 2 5 15 2 2 3" xfId="28742"/>
    <cellStyle name="표준 2 5 15 2 3" xfId="13366"/>
    <cellStyle name="표준 2 5 15 2 3 2" xfId="22134"/>
    <cellStyle name="표준 2 5 15 2 4" xfId="15552"/>
    <cellStyle name="표준 2 5 15 2 4 2" xfId="24320"/>
    <cellStyle name="표준 2 5 15 2 5" xfId="17751"/>
    <cellStyle name="표준 2 5 15 2 6" xfId="26556"/>
    <cellStyle name="표준 2 5 15 2 7" xfId="6220"/>
    <cellStyle name="표준 2 5 15 3" xfId="2788"/>
    <cellStyle name="표준 2 5 15 3 2" xfId="18845"/>
    <cellStyle name="표준 2 5 15 3 3" xfId="27648"/>
    <cellStyle name="표준 2 5 15 3 4" xfId="7546"/>
    <cellStyle name="표준 2 5 15 4" xfId="12272"/>
    <cellStyle name="표준 2 5 15 4 2" xfId="21040"/>
    <cellStyle name="표준 2 5 15 5" xfId="14458"/>
    <cellStyle name="표준 2 5 15 5 2" xfId="23226"/>
    <cellStyle name="표준 2 5 15 6" xfId="16652"/>
    <cellStyle name="표준 2 5 15 7" xfId="25462"/>
    <cellStyle name="표준 2 5 15 8" xfId="5126"/>
    <cellStyle name="표준 2 5 16" xfId="1407"/>
    <cellStyle name="표준 2 5 16 2" xfId="3913"/>
    <cellStyle name="표준 2 5 16 2 2" xfId="8651"/>
    <cellStyle name="표준 2 5 16 2 2 2" xfId="19950"/>
    <cellStyle name="표준 2 5 16 2 2 3" xfId="28753"/>
    <cellStyle name="표준 2 5 16 2 3" xfId="13377"/>
    <cellStyle name="표준 2 5 16 2 3 2" xfId="22145"/>
    <cellStyle name="표준 2 5 16 2 4" xfId="15563"/>
    <cellStyle name="표준 2 5 16 2 4 2" xfId="24331"/>
    <cellStyle name="표준 2 5 16 2 5" xfId="17762"/>
    <cellStyle name="표준 2 5 16 2 6" xfId="26567"/>
    <cellStyle name="표준 2 5 16 2 7" xfId="6231"/>
    <cellStyle name="표준 2 5 16 3" xfId="2799"/>
    <cellStyle name="표준 2 5 16 3 2" xfId="18856"/>
    <cellStyle name="표준 2 5 16 3 3" xfId="27659"/>
    <cellStyle name="표준 2 5 16 3 4" xfId="7557"/>
    <cellStyle name="표준 2 5 16 4" xfId="12283"/>
    <cellStyle name="표준 2 5 16 4 2" xfId="21051"/>
    <cellStyle name="표준 2 5 16 5" xfId="14469"/>
    <cellStyle name="표준 2 5 16 5 2" xfId="23237"/>
    <cellStyle name="표준 2 5 16 6" xfId="16663"/>
    <cellStyle name="표준 2 5 16 7" xfId="25473"/>
    <cellStyle name="표준 2 5 16 8" xfId="5137"/>
    <cellStyle name="표준 2 5 17" xfId="1431"/>
    <cellStyle name="표준 2 5 17 2" xfId="3924"/>
    <cellStyle name="표준 2 5 17 2 2" xfId="8661"/>
    <cellStyle name="표준 2 5 17 2 2 2" xfId="19960"/>
    <cellStyle name="표준 2 5 17 2 2 3" xfId="28763"/>
    <cellStyle name="표준 2 5 17 2 3" xfId="13387"/>
    <cellStyle name="표준 2 5 17 2 3 2" xfId="22155"/>
    <cellStyle name="표준 2 5 17 2 4" xfId="15573"/>
    <cellStyle name="표준 2 5 17 2 4 2" xfId="24341"/>
    <cellStyle name="표준 2 5 17 2 5" xfId="17772"/>
    <cellStyle name="표준 2 5 17 2 6" xfId="26577"/>
    <cellStyle name="표준 2 5 17 2 7" xfId="6241"/>
    <cellStyle name="표준 2 5 17 3" xfId="2809"/>
    <cellStyle name="표준 2 5 17 3 2" xfId="18866"/>
    <cellStyle name="표준 2 5 17 3 3" xfId="27669"/>
    <cellStyle name="표준 2 5 17 3 4" xfId="7567"/>
    <cellStyle name="표준 2 5 17 4" xfId="12293"/>
    <cellStyle name="표준 2 5 17 4 2" xfId="21061"/>
    <cellStyle name="표준 2 5 17 5" xfId="14479"/>
    <cellStyle name="표준 2 5 17 5 2" xfId="23247"/>
    <cellStyle name="표준 2 5 17 6" xfId="16674"/>
    <cellStyle name="표준 2 5 17 7" xfId="25483"/>
    <cellStyle name="표준 2 5 17 8" xfId="5147"/>
    <cellStyle name="표준 2 5 18" xfId="1454"/>
    <cellStyle name="표준 2 5 18 2" xfId="3934"/>
    <cellStyle name="표준 2 5 18 2 2" xfId="8671"/>
    <cellStyle name="표준 2 5 18 2 2 2" xfId="19970"/>
    <cellStyle name="표준 2 5 18 2 2 3" xfId="28773"/>
    <cellStyle name="표준 2 5 18 2 3" xfId="13397"/>
    <cellStyle name="표준 2 5 18 2 3 2" xfId="22165"/>
    <cellStyle name="표준 2 5 18 2 4" xfId="15583"/>
    <cellStyle name="표준 2 5 18 2 4 2" xfId="24351"/>
    <cellStyle name="표준 2 5 18 2 5" xfId="17782"/>
    <cellStyle name="표준 2 5 18 2 6" xfId="26587"/>
    <cellStyle name="표준 2 5 18 2 7" xfId="6251"/>
    <cellStyle name="표준 2 5 18 3" xfId="2819"/>
    <cellStyle name="표준 2 5 18 3 2" xfId="18876"/>
    <cellStyle name="표준 2 5 18 3 3" xfId="27679"/>
    <cellStyle name="표준 2 5 18 3 4" xfId="7577"/>
    <cellStyle name="표준 2 5 18 4" xfId="12303"/>
    <cellStyle name="표준 2 5 18 4 2" xfId="21071"/>
    <cellStyle name="표준 2 5 18 5" xfId="14489"/>
    <cellStyle name="표준 2 5 18 5 2" xfId="23257"/>
    <cellStyle name="표준 2 5 18 6" xfId="16685"/>
    <cellStyle name="표준 2 5 18 7" xfId="25493"/>
    <cellStyle name="표준 2 5 18 8" xfId="5157"/>
    <cellStyle name="표준 2 5 19" xfId="1477"/>
    <cellStyle name="표준 2 5 19 2" xfId="3944"/>
    <cellStyle name="표준 2 5 19 2 2" xfId="8681"/>
    <cellStyle name="표준 2 5 19 2 2 2" xfId="19980"/>
    <cellStyle name="표준 2 5 19 2 2 3" xfId="28783"/>
    <cellStyle name="표준 2 5 19 2 3" xfId="13407"/>
    <cellStyle name="표준 2 5 19 2 3 2" xfId="22175"/>
    <cellStyle name="표준 2 5 19 2 4" xfId="15593"/>
    <cellStyle name="표준 2 5 19 2 4 2" xfId="24361"/>
    <cellStyle name="표준 2 5 19 2 5" xfId="17792"/>
    <cellStyle name="표준 2 5 19 2 6" xfId="26597"/>
    <cellStyle name="표준 2 5 19 2 7" xfId="6261"/>
    <cellStyle name="표준 2 5 19 3" xfId="2829"/>
    <cellStyle name="표준 2 5 19 3 2" xfId="18886"/>
    <cellStyle name="표준 2 5 19 3 3" xfId="27689"/>
    <cellStyle name="표준 2 5 19 3 4" xfId="7587"/>
    <cellStyle name="표준 2 5 19 4" xfId="12313"/>
    <cellStyle name="표준 2 5 19 4 2" xfId="21081"/>
    <cellStyle name="표준 2 5 19 5" xfId="14499"/>
    <cellStyle name="표준 2 5 19 5 2" xfId="23267"/>
    <cellStyle name="표준 2 5 19 6" xfId="16695"/>
    <cellStyle name="표준 2 5 19 7" xfId="25503"/>
    <cellStyle name="표준 2 5 19 8" xfId="5167"/>
    <cellStyle name="표준 2 5 2" xfId="375"/>
    <cellStyle name="표준 2 5 2 2" xfId="3350"/>
    <cellStyle name="표준 2 5 2 2 2" xfId="8104"/>
    <cellStyle name="표준 2 5 2 2 2 2" xfId="19403"/>
    <cellStyle name="표준 2 5 2 2 2 3" xfId="28206"/>
    <cellStyle name="표준 2 5 2 2 3" xfId="12830"/>
    <cellStyle name="표준 2 5 2 2 3 2" xfId="21598"/>
    <cellStyle name="표준 2 5 2 2 4" xfId="15016"/>
    <cellStyle name="표준 2 5 2 2 4 2" xfId="23784"/>
    <cellStyle name="표준 2 5 2 2 5" xfId="17215"/>
    <cellStyle name="표준 2 5 2 2 6" xfId="26020"/>
    <cellStyle name="표준 2 5 2 2 7" xfId="5684"/>
    <cellStyle name="표준 2 5 2 3" xfId="2252"/>
    <cellStyle name="표준 2 5 2 3 2" xfId="18309"/>
    <cellStyle name="표준 2 5 2 3 3" xfId="27112"/>
    <cellStyle name="표준 2 5 2 3 4" xfId="7010"/>
    <cellStyle name="표준 2 5 2 4" xfId="11736"/>
    <cellStyle name="표준 2 5 2 4 2" xfId="20504"/>
    <cellStyle name="표준 2 5 2 5" xfId="13922"/>
    <cellStyle name="표준 2 5 2 5 2" xfId="22690"/>
    <cellStyle name="표준 2 5 2 6" xfId="16111"/>
    <cellStyle name="표준 2 5 2 7" xfId="24926"/>
    <cellStyle name="표준 2 5 2 8" xfId="4590"/>
    <cellStyle name="표준 2 5 20" xfId="1500"/>
    <cellStyle name="표준 2 5 20 2" xfId="3954"/>
    <cellStyle name="표준 2 5 20 2 2" xfId="8691"/>
    <cellStyle name="표준 2 5 20 2 2 2" xfId="19990"/>
    <cellStyle name="표준 2 5 20 2 2 3" xfId="28793"/>
    <cellStyle name="표준 2 5 20 2 3" xfId="13417"/>
    <cellStyle name="표준 2 5 20 2 3 2" xfId="22185"/>
    <cellStyle name="표준 2 5 20 2 4" xfId="15603"/>
    <cellStyle name="표준 2 5 20 2 4 2" xfId="24371"/>
    <cellStyle name="표준 2 5 20 2 5" xfId="17802"/>
    <cellStyle name="표준 2 5 20 2 6" xfId="26607"/>
    <cellStyle name="표준 2 5 20 2 7" xfId="6271"/>
    <cellStyle name="표준 2 5 20 3" xfId="2839"/>
    <cellStyle name="표준 2 5 20 3 2" xfId="18896"/>
    <cellStyle name="표준 2 5 20 3 3" xfId="27699"/>
    <cellStyle name="표준 2 5 20 3 4" xfId="7597"/>
    <cellStyle name="표준 2 5 20 4" xfId="12323"/>
    <cellStyle name="표준 2 5 20 4 2" xfId="21091"/>
    <cellStyle name="표준 2 5 20 5" xfId="14509"/>
    <cellStyle name="표준 2 5 20 5 2" xfId="23277"/>
    <cellStyle name="표준 2 5 20 6" xfId="16707"/>
    <cellStyle name="표준 2 5 20 7" xfId="25513"/>
    <cellStyle name="표준 2 5 20 8" xfId="5177"/>
    <cellStyle name="표준 2 5 21" xfId="1523"/>
    <cellStyle name="표준 2 5 21 2" xfId="3965"/>
    <cellStyle name="표준 2 5 21 2 2" xfId="8701"/>
    <cellStyle name="표준 2 5 21 2 2 2" xfId="20000"/>
    <cellStyle name="표준 2 5 21 2 2 3" xfId="28803"/>
    <cellStyle name="표준 2 5 21 2 3" xfId="13427"/>
    <cellStyle name="표준 2 5 21 2 3 2" xfId="22195"/>
    <cellStyle name="표준 2 5 21 2 4" xfId="15613"/>
    <cellStyle name="표준 2 5 21 2 4 2" xfId="24381"/>
    <cellStyle name="표준 2 5 21 2 5" xfId="17812"/>
    <cellStyle name="표준 2 5 21 2 6" xfId="26617"/>
    <cellStyle name="표준 2 5 21 2 7" xfId="6281"/>
    <cellStyle name="표준 2 5 21 3" xfId="2849"/>
    <cellStyle name="표준 2 5 21 3 2" xfId="18906"/>
    <cellStyle name="표준 2 5 21 3 3" xfId="27709"/>
    <cellStyle name="표준 2 5 21 3 4" xfId="7607"/>
    <cellStyle name="표준 2 5 21 4" xfId="12333"/>
    <cellStyle name="표준 2 5 21 4 2" xfId="21101"/>
    <cellStyle name="표준 2 5 21 5" xfId="14519"/>
    <cellStyle name="표준 2 5 21 5 2" xfId="23287"/>
    <cellStyle name="표준 2 5 21 6" xfId="16717"/>
    <cellStyle name="표준 2 5 21 7" xfId="25523"/>
    <cellStyle name="표준 2 5 21 8" xfId="5187"/>
    <cellStyle name="표준 2 5 22" xfId="1546"/>
    <cellStyle name="표준 2 5 22 2" xfId="3975"/>
    <cellStyle name="표준 2 5 22 2 2" xfId="8711"/>
    <cellStyle name="표준 2 5 22 2 2 2" xfId="20010"/>
    <cellStyle name="표준 2 5 22 2 2 3" xfId="28813"/>
    <cellStyle name="표준 2 5 22 2 3" xfId="13437"/>
    <cellStyle name="표준 2 5 22 2 3 2" xfId="22205"/>
    <cellStyle name="표준 2 5 22 2 4" xfId="15623"/>
    <cellStyle name="표준 2 5 22 2 4 2" xfId="24391"/>
    <cellStyle name="표준 2 5 22 2 5" xfId="17822"/>
    <cellStyle name="표준 2 5 22 2 6" xfId="26627"/>
    <cellStyle name="표준 2 5 22 2 7" xfId="6291"/>
    <cellStyle name="표준 2 5 22 3" xfId="2859"/>
    <cellStyle name="표준 2 5 22 3 2" xfId="18916"/>
    <cellStyle name="표준 2 5 22 3 3" xfId="27719"/>
    <cellStyle name="표준 2 5 22 3 4" xfId="7617"/>
    <cellStyle name="표준 2 5 22 4" xfId="12343"/>
    <cellStyle name="표준 2 5 22 4 2" xfId="21111"/>
    <cellStyle name="표준 2 5 22 5" xfId="14529"/>
    <cellStyle name="표준 2 5 22 5 2" xfId="23297"/>
    <cellStyle name="표준 2 5 22 6" xfId="16727"/>
    <cellStyle name="표준 2 5 22 7" xfId="25533"/>
    <cellStyle name="표준 2 5 22 8" xfId="5197"/>
    <cellStyle name="표준 2 5 23" xfId="1569"/>
    <cellStyle name="표준 2 5 23 2" xfId="3986"/>
    <cellStyle name="표준 2 5 23 2 2" xfId="8721"/>
    <cellStyle name="표준 2 5 23 2 2 2" xfId="20020"/>
    <cellStyle name="표준 2 5 23 2 2 3" xfId="28823"/>
    <cellStyle name="표준 2 5 23 2 3" xfId="13447"/>
    <cellStyle name="표준 2 5 23 2 3 2" xfId="22215"/>
    <cellStyle name="표준 2 5 23 2 4" xfId="15633"/>
    <cellStyle name="표준 2 5 23 2 4 2" xfId="24401"/>
    <cellStyle name="표준 2 5 23 2 5" xfId="17832"/>
    <cellStyle name="표준 2 5 23 2 6" xfId="26637"/>
    <cellStyle name="표준 2 5 23 2 7" xfId="6301"/>
    <cellStyle name="표준 2 5 23 3" xfId="2869"/>
    <cellStyle name="표준 2 5 23 3 2" xfId="18926"/>
    <cellStyle name="표준 2 5 23 3 3" xfId="27729"/>
    <cellStyle name="표준 2 5 23 3 4" xfId="7627"/>
    <cellStyle name="표준 2 5 23 4" xfId="12353"/>
    <cellStyle name="표준 2 5 23 4 2" xfId="21121"/>
    <cellStyle name="표준 2 5 23 5" xfId="14539"/>
    <cellStyle name="표준 2 5 23 5 2" xfId="23307"/>
    <cellStyle name="표준 2 5 23 6" xfId="16737"/>
    <cellStyle name="표준 2 5 23 7" xfId="25543"/>
    <cellStyle name="표준 2 5 23 8" xfId="5207"/>
    <cellStyle name="표준 2 5 24" xfId="1591"/>
    <cellStyle name="표준 2 5 24 2" xfId="3997"/>
    <cellStyle name="표준 2 5 24 2 2" xfId="8731"/>
    <cellStyle name="표준 2 5 24 2 2 2" xfId="20030"/>
    <cellStyle name="표준 2 5 24 2 2 3" xfId="28833"/>
    <cellStyle name="표준 2 5 24 2 3" xfId="13457"/>
    <cellStyle name="표준 2 5 24 2 3 2" xfId="22225"/>
    <cellStyle name="표준 2 5 24 2 4" xfId="15643"/>
    <cellStyle name="표준 2 5 24 2 4 2" xfId="24411"/>
    <cellStyle name="표준 2 5 24 2 5" xfId="17842"/>
    <cellStyle name="표준 2 5 24 2 6" xfId="26647"/>
    <cellStyle name="표준 2 5 24 2 7" xfId="6311"/>
    <cellStyle name="표준 2 5 24 3" xfId="2879"/>
    <cellStyle name="표준 2 5 24 3 2" xfId="18936"/>
    <cellStyle name="표준 2 5 24 3 3" xfId="27739"/>
    <cellStyle name="표준 2 5 24 3 4" xfId="7637"/>
    <cellStyle name="표준 2 5 24 4" xfId="12363"/>
    <cellStyle name="표준 2 5 24 4 2" xfId="21131"/>
    <cellStyle name="표준 2 5 24 5" xfId="14549"/>
    <cellStyle name="표준 2 5 24 5 2" xfId="23317"/>
    <cellStyle name="표준 2 5 24 6" xfId="16747"/>
    <cellStyle name="표준 2 5 24 7" xfId="25553"/>
    <cellStyle name="표준 2 5 24 8" xfId="5217"/>
    <cellStyle name="표준 2 5 25" xfId="1613"/>
    <cellStyle name="표준 2 5 25 2" xfId="4009"/>
    <cellStyle name="표준 2 5 25 2 2" xfId="8741"/>
    <cellStyle name="표준 2 5 25 2 2 2" xfId="20040"/>
    <cellStyle name="표준 2 5 25 2 2 3" xfId="28843"/>
    <cellStyle name="표준 2 5 25 2 3" xfId="13467"/>
    <cellStyle name="표준 2 5 25 2 3 2" xfId="22235"/>
    <cellStyle name="표준 2 5 25 2 4" xfId="15653"/>
    <cellStyle name="표준 2 5 25 2 4 2" xfId="24421"/>
    <cellStyle name="표준 2 5 25 2 5" xfId="17852"/>
    <cellStyle name="표준 2 5 25 2 6" xfId="26657"/>
    <cellStyle name="표준 2 5 25 2 7" xfId="6321"/>
    <cellStyle name="표준 2 5 25 3" xfId="2889"/>
    <cellStyle name="표준 2 5 25 3 2" xfId="18946"/>
    <cellStyle name="표준 2 5 25 3 3" xfId="27749"/>
    <cellStyle name="표준 2 5 25 3 4" xfId="7647"/>
    <cellStyle name="표준 2 5 25 4" xfId="12373"/>
    <cellStyle name="표준 2 5 25 4 2" xfId="21141"/>
    <cellStyle name="표준 2 5 25 5" xfId="14559"/>
    <cellStyle name="표준 2 5 25 5 2" xfId="23327"/>
    <cellStyle name="표준 2 5 25 6" xfId="16757"/>
    <cellStyle name="표준 2 5 25 7" xfId="25563"/>
    <cellStyle name="표준 2 5 25 8" xfId="5227"/>
    <cellStyle name="표준 2 5 26" xfId="1636"/>
    <cellStyle name="표준 2 5 26 2" xfId="4020"/>
    <cellStyle name="표준 2 5 26 2 2" xfId="8752"/>
    <cellStyle name="표준 2 5 26 2 2 2" xfId="20051"/>
    <cellStyle name="표준 2 5 26 2 2 3" xfId="28854"/>
    <cellStyle name="표준 2 5 26 2 3" xfId="13478"/>
    <cellStyle name="표준 2 5 26 2 3 2" xfId="22246"/>
    <cellStyle name="표준 2 5 26 2 4" xfId="15664"/>
    <cellStyle name="표준 2 5 26 2 4 2" xfId="24432"/>
    <cellStyle name="표준 2 5 26 2 5" xfId="17863"/>
    <cellStyle name="표준 2 5 26 2 6" xfId="26668"/>
    <cellStyle name="표준 2 5 26 2 7" xfId="6332"/>
    <cellStyle name="표준 2 5 26 3" xfId="2900"/>
    <cellStyle name="표준 2 5 26 3 2" xfId="18957"/>
    <cellStyle name="표준 2 5 26 3 3" xfId="27760"/>
    <cellStyle name="표준 2 5 26 3 4" xfId="7658"/>
    <cellStyle name="표준 2 5 26 4" xfId="12384"/>
    <cellStyle name="표준 2 5 26 4 2" xfId="21152"/>
    <cellStyle name="표준 2 5 26 5" xfId="14570"/>
    <cellStyle name="표준 2 5 26 5 2" xfId="23338"/>
    <cellStyle name="표준 2 5 26 6" xfId="16768"/>
    <cellStyle name="표준 2 5 26 7" xfId="25574"/>
    <cellStyle name="표준 2 5 26 8" xfId="5238"/>
    <cellStyle name="표준 2 5 27" xfId="1658"/>
    <cellStyle name="표준 2 5 27 2" xfId="4030"/>
    <cellStyle name="표준 2 5 27 2 2" xfId="8762"/>
    <cellStyle name="표준 2 5 27 2 2 2" xfId="20061"/>
    <cellStyle name="표준 2 5 27 2 2 3" xfId="28864"/>
    <cellStyle name="표준 2 5 27 2 3" xfId="13488"/>
    <cellStyle name="표준 2 5 27 2 3 2" xfId="22256"/>
    <cellStyle name="표준 2 5 27 2 4" xfId="15674"/>
    <cellStyle name="표준 2 5 27 2 4 2" xfId="24442"/>
    <cellStyle name="표준 2 5 27 2 5" xfId="17873"/>
    <cellStyle name="표준 2 5 27 2 6" xfId="26678"/>
    <cellStyle name="표준 2 5 27 2 7" xfId="6342"/>
    <cellStyle name="표준 2 5 27 3" xfId="2910"/>
    <cellStyle name="표준 2 5 27 3 2" xfId="18967"/>
    <cellStyle name="표준 2 5 27 3 3" xfId="27770"/>
    <cellStyle name="표준 2 5 27 3 4" xfId="7668"/>
    <cellStyle name="표준 2 5 27 4" xfId="12394"/>
    <cellStyle name="표준 2 5 27 4 2" xfId="21162"/>
    <cellStyle name="표준 2 5 27 5" xfId="14580"/>
    <cellStyle name="표준 2 5 27 5 2" xfId="23348"/>
    <cellStyle name="표준 2 5 27 6" xfId="16778"/>
    <cellStyle name="표준 2 5 27 7" xfId="25584"/>
    <cellStyle name="표준 2 5 27 8" xfId="5248"/>
    <cellStyle name="표준 2 5 28" xfId="1680"/>
    <cellStyle name="표준 2 5 28 2" xfId="4040"/>
    <cellStyle name="표준 2 5 28 2 2" xfId="8772"/>
    <cellStyle name="표준 2 5 28 2 2 2" xfId="20071"/>
    <cellStyle name="표준 2 5 28 2 2 3" xfId="28874"/>
    <cellStyle name="표준 2 5 28 2 3" xfId="13498"/>
    <cellStyle name="표준 2 5 28 2 3 2" xfId="22266"/>
    <cellStyle name="표준 2 5 28 2 4" xfId="15684"/>
    <cellStyle name="표준 2 5 28 2 4 2" xfId="24452"/>
    <cellStyle name="표준 2 5 28 2 5" xfId="17883"/>
    <cellStyle name="표준 2 5 28 2 6" xfId="26688"/>
    <cellStyle name="표준 2 5 28 2 7" xfId="6352"/>
    <cellStyle name="표준 2 5 28 3" xfId="2920"/>
    <cellStyle name="표준 2 5 28 3 2" xfId="18977"/>
    <cellStyle name="표준 2 5 28 3 3" xfId="27780"/>
    <cellStyle name="표준 2 5 28 3 4" xfId="7678"/>
    <cellStyle name="표준 2 5 28 4" xfId="12404"/>
    <cellStyle name="표준 2 5 28 4 2" xfId="21172"/>
    <cellStyle name="표준 2 5 28 5" xfId="14590"/>
    <cellStyle name="표준 2 5 28 5 2" xfId="23358"/>
    <cellStyle name="표준 2 5 28 6" xfId="16788"/>
    <cellStyle name="표준 2 5 28 7" xfId="25594"/>
    <cellStyle name="표준 2 5 28 8" xfId="5258"/>
    <cellStyle name="표준 2 5 29" xfId="1699"/>
    <cellStyle name="표준 2 5 29 2" xfId="4047"/>
    <cellStyle name="표준 2 5 29 2 2" xfId="8779"/>
    <cellStyle name="표준 2 5 29 2 2 2" xfId="20078"/>
    <cellStyle name="표준 2 5 29 2 2 3" xfId="28881"/>
    <cellStyle name="표준 2 5 29 2 3" xfId="13505"/>
    <cellStyle name="표준 2 5 29 2 3 2" xfId="22273"/>
    <cellStyle name="표준 2 5 29 2 4" xfId="15691"/>
    <cellStyle name="표준 2 5 29 2 4 2" xfId="24459"/>
    <cellStyle name="표준 2 5 29 2 5" xfId="17890"/>
    <cellStyle name="표준 2 5 29 2 6" xfId="26695"/>
    <cellStyle name="표준 2 5 29 2 7" xfId="6359"/>
    <cellStyle name="표준 2 5 29 3" xfId="2927"/>
    <cellStyle name="표준 2 5 29 3 2" xfId="18984"/>
    <cellStyle name="표준 2 5 29 3 3" xfId="27787"/>
    <cellStyle name="표준 2 5 29 3 4" xfId="7685"/>
    <cellStyle name="표준 2 5 29 4" xfId="12411"/>
    <cellStyle name="표준 2 5 29 4 2" xfId="21179"/>
    <cellStyle name="표준 2 5 29 5" xfId="14597"/>
    <cellStyle name="표준 2 5 29 5 2" xfId="23365"/>
    <cellStyle name="표준 2 5 29 6" xfId="16795"/>
    <cellStyle name="표준 2 5 29 7" xfId="25601"/>
    <cellStyle name="표준 2 5 29 8" xfId="5265"/>
    <cellStyle name="표준 2 5 3" xfId="569"/>
    <cellStyle name="표준 2 5 3 2" xfId="3498"/>
    <cellStyle name="표준 2 5 3 2 2" xfId="8251"/>
    <cellStyle name="표준 2 5 3 2 2 2" xfId="19550"/>
    <cellStyle name="표준 2 5 3 2 2 3" xfId="28353"/>
    <cellStyle name="표준 2 5 3 2 3" xfId="12977"/>
    <cellStyle name="표준 2 5 3 2 3 2" xfId="21745"/>
    <cellStyle name="표준 2 5 3 2 4" xfId="15163"/>
    <cellStyle name="표준 2 5 3 2 4 2" xfId="23931"/>
    <cellStyle name="표준 2 5 3 2 5" xfId="17362"/>
    <cellStyle name="표준 2 5 3 2 6" xfId="26167"/>
    <cellStyle name="표준 2 5 3 2 7" xfId="5831"/>
    <cellStyle name="표준 2 5 3 3" xfId="2399"/>
    <cellStyle name="표준 2 5 3 3 2" xfId="18456"/>
    <cellStyle name="표준 2 5 3 3 3" xfId="27259"/>
    <cellStyle name="표준 2 5 3 3 4" xfId="7157"/>
    <cellStyle name="표준 2 5 3 4" xfId="11883"/>
    <cellStyle name="표준 2 5 3 4 2" xfId="20651"/>
    <cellStyle name="표준 2 5 3 5" xfId="14069"/>
    <cellStyle name="표준 2 5 3 5 2" xfId="22837"/>
    <cellStyle name="표준 2 5 3 6" xfId="16256"/>
    <cellStyle name="표준 2 5 3 7" xfId="25073"/>
    <cellStyle name="표준 2 5 3 8" xfId="4737"/>
    <cellStyle name="표준 2 5 30" xfId="1718"/>
    <cellStyle name="표준 2 5 30 2" xfId="4054"/>
    <cellStyle name="표준 2 5 30 2 2" xfId="8786"/>
    <cellStyle name="표준 2 5 30 2 2 2" xfId="20085"/>
    <cellStyle name="표준 2 5 30 2 2 3" xfId="28888"/>
    <cellStyle name="표준 2 5 30 2 3" xfId="13512"/>
    <cellStyle name="표준 2 5 30 2 3 2" xfId="22280"/>
    <cellStyle name="표준 2 5 30 2 4" xfId="15698"/>
    <cellStyle name="표준 2 5 30 2 4 2" xfId="24466"/>
    <cellStyle name="표준 2 5 30 2 5" xfId="17897"/>
    <cellStyle name="표준 2 5 30 2 6" xfId="26702"/>
    <cellStyle name="표준 2 5 30 2 7" xfId="6366"/>
    <cellStyle name="표준 2 5 30 3" xfId="2934"/>
    <cellStyle name="표준 2 5 30 3 2" xfId="18991"/>
    <cellStyle name="표준 2 5 30 3 3" xfId="27794"/>
    <cellStyle name="표준 2 5 30 3 4" xfId="7692"/>
    <cellStyle name="표준 2 5 30 4" xfId="12418"/>
    <cellStyle name="표준 2 5 30 4 2" xfId="21186"/>
    <cellStyle name="표준 2 5 30 5" xfId="14604"/>
    <cellStyle name="표준 2 5 30 5 2" xfId="23372"/>
    <cellStyle name="표준 2 5 30 6" xfId="16802"/>
    <cellStyle name="표준 2 5 30 7" xfId="25608"/>
    <cellStyle name="표준 2 5 30 8" xfId="5272"/>
    <cellStyle name="표준 2 5 31" xfId="1736"/>
    <cellStyle name="표준 2 5 31 2" xfId="4060"/>
    <cellStyle name="표준 2 5 31 2 2" xfId="8792"/>
    <cellStyle name="표준 2 5 31 2 2 2" xfId="20091"/>
    <cellStyle name="표준 2 5 31 2 2 3" xfId="28894"/>
    <cellStyle name="표준 2 5 31 2 3" xfId="13518"/>
    <cellStyle name="표준 2 5 31 2 3 2" xfId="22286"/>
    <cellStyle name="표준 2 5 31 2 4" xfId="15704"/>
    <cellStyle name="표준 2 5 31 2 4 2" xfId="24472"/>
    <cellStyle name="표준 2 5 31 2 5" xfId="17903"/>
    <cellStyle name="표준 2 5 31 2 6" xfId="26708"/>
    <cellStyle name="표준 2 5 31 2 7" xfId="6372"/>
    <cellStyle name="표준 2 5 31 3" xfId="2940"/>
    <cellStyle name="표준 2 5 31 3 2" xfId="18997"/>
    <cellStyle name="표준 2 5 31 3 3" xfId="27800"/>
    <cellStyle name="표준 2 5 31 3 4" xfId="7698"/>
    <cellStyle name="표준 2 5 31 4" xfId="12424"/>
    <cellStyle name="표준 2 5 31 4 2" xfId="21192"/>
    <cellStyle name="표준 2 5 31 5" xfId="14610"/>
    <cellStyle name="표준 2 5 31 5 2" xfId="23378"/>
    <cellStyle name="표준 2 5 31 6" xfId="16808"/>
    <cellStyle name="표준 2 5 31 7" xfId="25614"/>
    <cellStyle name="표준 2 5 31 8" xfId="5278"/>
    <cellStyle name="표준 2 5 32" xfId="1754"/>
    <cellStyle name="표준 2 5 32 2" xfId="4066"/>
    <cellStyle name="표준 2 5 32 2 2" xfId="8798"/>
    <cellStyle name="표준 2 5 32 2 2 2" xfId="20097"/>
    <cellStyle name="표준 2 5 32 2 2 3" xfId="28900"/>
    <cellStyle name="표준 2 5 32 2 3" xfId="13524"/>
    <cellStyle name="표준 2 5 32 2 3 2" xfId="22292"/>
    <cellStyle name="표준 2 5 32 2 4" xfId="15710"/>
    <cellStyle name="표준 2 5 32 2 4 2" xfId="24478"/>
    <cellStyle name="표준 2 5 32 2 5" xfId="17909"/>
    <cellStyle name="표준 2 5 32 2 6" xfId="26714"/>
    <cellStyle name="표준 2 5 32 2 7" xfId="6378"/>
    <cellStyle name="표준 2 5 32 3" xfId="2946"/>
    <cellStyle name="표준 2 5 32 3 2" xfId="19003"/>
    <cellStyle name="표준 2 5 32 3 3" xfId="27806"/>
    <cellStyle name="표준 2 5 32 3 4" xfId="7704"/>
    <cellStyle name="표준 2 5 32 4" xfId="12430"/>
    <cellStyle name="표준 2 5 32 4 2" xfId="21198"/>
    <cellStyle name="표준 2 5 32 5" xfId="14616"/>
    <cellStyle name="표준 2 5 32 5 2" xfId="23384"/>
    <cellStyle name="표준 2 5 32 6" xfId="16814"/>
    <cellStyle name="표준 2 5 32 7" xfId="25620"/>
    <cellStyle name="표준 2 5 32 8" xfId="5284"/>
    <cellStyle name="표준 2 5 33" xfId="1771"/>
    <cellStyle name="표준 2 5 33 2" xfId="4072"/>
    <cellStyle name="표준 2 5 33 2 2" xfId="8804"/>
    <cellStyle name="표준 2 5 33 2 2 2" xfId="20103"/>
    <cellStyle name="표준 2 5 33 2 2 3" xfId="28906"/>
    <cellStyle name="표준 2 5 33 2 3" xfId="13530"/>
    <cellStyle name="표준 2 5 33 2 3 2" xfId="22298"/>
    <cellStyle name="표준 2 5 33 2 4" xfId="15716"/>
    <cellStyle name="표준 2 5 33 2 4 2" xfId="24484"/>
    <cellStyle name="표준 2 5 33 2 5" xfId="17915"/>
    <cellStyle name="표준 2 5 33 2 6" xfId="26720"/>
    <cellStyle name="표준 2 5 33 2 7" xfId="6384"/>
    <cellStyle name="표준 2 5 33 3" xfId="2952"/>
    <cellStyle name="표준 2 5 33 3 2" xfId="19009"/>
    <cellStyle name="표준 2 5 33 3 3" xfId="27812"/>
    <cellStyle name="표준 2 5 33 3 4" xfId="7710"/>
    <cellStyle name="표준 2 5 33 4" xfId="12436"/>
    <cellStyle name="표준 2 5 33 4 2" xfId="21204"/>
    <cellStyle name="표준 2 5 33 5" xfId="14622"/>
    <cellStyle name="표준 2 5 33 5 2" xfId="23390"/>
    <cellStyle name="표준 2 5 33 6" xfId="16820"/>
    <cellStyle name="표준 2 5 33 7" xfId="25626"/>
    <cellStyle name="표준 2 5 33 8" xfId="5290"/>
    <cellStyle name="표준 2 5 34" xfId="1789"/>
    <cellStyle name="표준 2 5 34 2" xfId="4079"/>
    <cellStyle name="표준 2 5 34 2 2" xfId="8811"/>
    <cellStyle name="표준 2 5 34 2 2 2" xfId="20110"/>
    <cellStyle name="표준 2 5 34 2 2 3" xfId="28913"/>
    <cellStyle name="표준 2 5 34 2 3" xfId="13537"/>
    <cellStyle name="표준 2 5 34 2 3 2" xfId="22305"/>
    <cellStyle name="표준 2 5 34 2 4" xfId="15723"/>
    <cellStyle name="표준 2 5 34 2 4 2" xfId="24491"/>
    <cellStyle name="표준 2 5 34 2 5" xfId="17922"/>
    <cellStyle name="표준 2 5 34 2 6" xfId="26727"/>
    <cellStyle name="표준 2 5 34 2 7" xfId="6391"/>
    <cellStyle name="표준 2 5 34 3" xfId="2959"/>
    <cellStyle name="표준 2 5 34 3 2" xfId="19016"/>
    <cellStyle name="표준 2 5 34 3 3" xfId="27819"/>
    <cellStyle name="표준 2 5 34 3 4" xfId="7717"/>
    <cellStyle name="표준 2 5 34 4" xfId="12443"/>
    <cellStyle name="표준 2 5 34 4 2" xfId="21211"/>
    <cellStyle name="표준 2 5 34 5" xfId="14629"/>
    <cellStyle name="표준 2 5 34 5 2" xfId="23397"/>
    <cellStyle name="표준 2 5 34 6" xfId="16827"/>
    <cellStyle name="표준 2 5 34 7" xfId="25633"/>
    <cellStyle name="표준 2 5 34 8" xfId="5297"/>
    <cellStyle name="표준 2 5 35" xfId="1807"/>
    <cellStyle name="표준 2 5 35 2" xfId="4086"/>
    <cellStyle name="표준 2 5 35 2 2" xfId="8818"/>
    <cellStyle name="표준 2 5 35 2 2 2" xfId="20117"/>
    <cellStyle name="표준 2 5 35 2 2 3" xfId="28920"/>
    <cellStyle name="표준 2 5 35 2 3" xfId="13544"/>
    <cellStyle name="표준 2 5 35 2 3 2" xfId="22312"/>
    <cellStyle name="표준 2 5 35 2 4" xfId="15730"/>
    <cellStyle name="표준 2 5 35 2 4 2" xfId="24498"/>
    <cellStyle name="표준 2 5 35 2 5" xfId="17929"/>
    <cellStyle name="표준 2 5 35 2 6" xfId="26734"/>
    <cellStyle name="표준 2 5 35 2 7" xfId="6398"/>
    <cellStyle name="표준 2 5 35 3" xfId="2966"/>
    <cellStyle name="표준 2 5 35 3 2" xfId="19023"/>
    <cellStyle name="표준 2 5 35 3 3" xfId="27826"/>
    <cellStyle name="표준 2 5 35 3 4" xfId="7724"/>
    <cellStyle name="표준 2 5 35 4" xfId="12450"/>
    <cellStyle name="표준 2 5 35 4 2" xfId="21218"/>
    <cellStyle name="표준 2 5 35 5" xfId="14636"/>
    <cellStyle name="표준 2 5 35 5 2" xfId="23404"/>
    <cellStyle name="표준 2 5 35 6" xfId="16834"/>
    <cellStyle name="표준 2 5 35 7" xfId="25640"/>
    <cellStyle name="표준 2 5 35 8" xfId="5304"/>
    <cellStyle name="표준 2 5 36" xfId="1824"/>
    <cellStyle name="표준 2 5 36 2" xfId="4093"/>
    <cellStyle name="표준 2 5 36 2 2" xfId="8824"/>
    <cellStyle name="표준 2 5 36 2 2 2" xfId="20123"/>
    <cellStyle name="표준 2 5 36 2 2 3" xfId="28926"/>
    <cellStyle name="표준 2 5 36 2 3" xfId="13550"/>
    <cellStyle name="표준 2 5 36 2 3 2" xfId="22318"/>
    <cellStyle name="표준 2 5 36 2 4" xfId="15736"/>
    <cellStyle name="표준 2 5 36 2 4 2" xfId="24504"/>
    <cellStyle name="표준 2 5 36 2 5" xfId="17935"/>
    <cellStyle name="표준 2 5 36 2 6" xfId="26740"/>
    <cellStyle name="표준 2 5 36 2 7" xfId="6404"/>
    <cellStyle name="표준 2 5 36 3" xfId="2972"/>
    <cellStyle name="표준 2 5 36 3 2" xfId="19029"/>
    <cellStyle name="표준 2 5 36 3 3" xfId="27832"/>
    <cellStyle name="표준 2 5 36 3 4" xfId="7730"/>
    <cellStyle name="표준 2 5 36 4" xfId="12456"/>
    <cellStyle name="표준 2 5 36 4 2" xfId="21224"/>
    <cellStyle name="표준 2 5 36 5" xfId="14642"/>
    <cellStyle name="표준 2 5 36 5 2" xfId="23410"/>
    <cellStyle name="표준 2 5 36 6" xfId="16840"/>
    <cellStyle name="표준 2 5 36 7" xfId="25646"/>
    <cellStyle name="표준 2 5 36 8" xfId="5310"/>
    <cellStyle name="표준 2 5 37" xfId="3178"/>
    <cellStyle name="표준 2 5 37 2" xfId="7932"/>
    <cellStyle name="표준 2 5 37 2 2" xfId="19231"/>
    <cellStyle name="표준 2 5 37 2 3" xfId="28034"/>
    <cellStyle name="표준 2 5 37 3" xfId="12658"/>
    <cellStyle name="표준 2 5 37 3 2" xfId="21426"/>
    <cellStyle name="표준 2 5 37 4" xfId="14844"/>
    <cellStyle name="표준 2 5 37 4 2" xfId="23612"/>
    <cellStyle name="표준 2 5 37 5" xfId="17043"/>
    <cellStyle name="표준 2 5 37 6" xfId="25848"/>
    <cellStyle name="표준 2 5 37 7" xfId="5512"/>
    <cellStyle name="표준 2 5 38" xfId="2080"/>
    <cellStyle name="표준 2 5 38 2" xfId="26940"/>
    <cellStyle name="표준 2 5 38 3" xfId="6629"/>
    <cellStyle name="표준 2 5 39" xfId="6838"/>
    <cellStyle name="표준 2 5 39 2" xfId="18137"/>
    <cellStyle name="표준 2 5 4" xfId="1037"/>
    <cellStyle name="표준 2 5 4 2" xfId="3682"/>
    <cellStyle name="표준 2 5 4 2 2" xfId="8425"/>
    <cellStyle name="표준 2 5 4 2 2 2" xfId="19724"/>
    <cellStyle name="표준 2 5 4 2 2 3" xfId="28527"/>
    <cellStyle name="표준 2 5 4 2 3" xfId="13151"/>
    <cellStyle name="표준 2 5 4 2 3 2" xfId="21919"/>
    <cellStyle name="표준 2 5 4 2 4" xfId="15337"/>
    <cellStyle name="표준 2 5 4 2 4 2" xfId="24105"/>
    <cellStyle name="표준 2 5 4 2 5" xfId="17536"/>
    <cellStyle name="표준 2 5 4 2 6" xfId="26341"/>
    <cellStyle name="표준 2 5 4 2 7" xfId="6005"/>
    <cellStyle name="표준 2 5 4 3" xfId="2573"/>
    <cellStyle name="표준 2 5 4 3 2" xfId="18630"/>
    <cellStyle name="표준 2 5 4 3 3" xfId="27433"/>
    <cellStyle name="표준 2 5 4 3 4" xfId="7331"/>
    <cellStyle name="표준 2 5 4 4" xfId="12057"/>
    <cellStyle name="표준 2 5 4 4 2" xfId="20825"/>
    <cellStyle name="표준 2 5 4 5" xfId="14243"/>
    <cellStyle name="표준 2 5 4 5 2" xfId="23011"/>
    <cellStyle name="표준 2 5 4 6" xfId="16436"/>
    <cellStyle name="표준 2 5 4 7" xfId="25247"/>
    <cellStyle name="표준 2 5 4 8" xfId="4911"/>
    <cellStyle name="표준 2 5 40" xfId="11564"/>
    <cellStyle name="표준 2 5 40 2" xfId="20332"/>
    <cellStyle name="표준 2 5 41" xfId="13750"/>
    <cellStyle name="표준 2 5 41 2" xfId="22518"/>
    <cellStyle name="표준 2 5 42" xfId="15797"/>
    <cellStyle name="표준 2 5 43" xfId="24754"/>
    <cellStyle name="표준 2 5 44" xfId="4418"/>
    <cellStyle name="표준 2 5 5" xfId="1275"/>
    <cellStyle name="표준 2 5 5 2" xfId="3834"/>
    <cellStyle name="표준 2 5 5 2 2" xfId="8575"/>
    <cellStyle name="표준 2 5 5 2 2 2" xfId="19874"/>
    <cellStyle name="표준 2 5 5 2 2 3" xfId="28677"/>
    <cellStyle name="표준 2 5 5 2 3" xfId="13301"/>
    <cellStyle name="표준 2 5 5 2 3 2" xfId="22069"/>
    <cellStyle name="표준 2 5 5 2 4" xfId="15487"/>
    <cellStyle name="표준 2 5 5 2 4 2" xfId="24255"/>
    <cellStyle name="표준 2 5 5 2 5" xfId="17686"/>
    <cellStyle name="표준 2 5 5 2 6" xfId="26491"/>
    <cellStyle name="표준 2 5 5 2 7" xfId="6155"/>
    <cellStyle name="표준 2 5 5 3" xfId="2723"/>
    <cellStyle name="표준 2 5 5 3 2" xfId="18780"/>
    <cellStyle name="표준 2 5 5 3 3" xfId="27583"/>
    <cellStyle name="표준 2 5 5 3 4" xfId="7481"/>
    <cellStyle name="표준 2 5 5 4" xfId="12207"/>
    <cellStyle name="표준 2 5 5 4 2" xfId="20975"/>
    <cellStyle name="표준 2 5 5 5" xfId="14393"/>
    <cellStyle name="표준 2 5 5 5 2" xfId="23161"/>
    <cellStyle name="표준 2 5 5 6" xfId="16586"/>
    <cellStyle name="표준 2 5 5 7" xfId="25397"/>
    <cellStyle name="표준 2 5 5 8" xfId="5061"/>
    <cellStyle name="표준 2 5 6" xfId="1339"/>
    <cellStyle name="표준 2 5 6 2" xfId="3876"/>
    <cellStyle name="표준 2 5 6 2 2" xfId="8615"/>
    <cellStyle name="표준 2 5 6 2 2 2" xfId="19914"/>
    <cellStyle name="표준 2 5 6 2 2 3" xfId="28717"/>
    <cellStyle name="표준 2 5 6 2 3" xfId="13341"/>
    <cellStyle name="표준 2 5 6 2 3 2" xfId="22109"/>
    <cellStyle name="표준 2 5 6 2 4" xfId="15527"/>
    <cellStyle name="표준 2 5 6 2 4 2" xfId="24295"/>
    <cellStyle name="표준 2 5 6 2 5" xfId="17726"/>
    <cellStyle name="표준 2 5 6 2 6" xfId="26531"/>
    <cellStyle name="표준 2 5 6 2 7" xfId="6195"/>
    <cellStyle name="표준 2 5 6 3" xfId="2763"/>
    <cellStyle name="표준 2 5 6 3 2" xfId="18820"/>
    <cellStyle name="표준 2 5 6 3 3" xfId="27623"/>
    <cellStyle name="표준 2 5 6 3 4" xfId="7521"/>
    <cellStyle name="표준 2 5 6 4" xfId="12247"/>
    <cellStyle name="표준 2 5 6 4 2" xfId="21015"/>
    <cellStyle name="표준 2 5 6 5" xfId="14433"/>
    <cellStyle name="표준 2 5 6 5 2" xfId="23201"/>
    <cellStyle name="표준 2 5 6 6" xfId="16626"/>
    <cellStyle name="표준 2 5 6 7" xfId="25437"/>
    <cellStyle name="표준 2 5 6 8" xfId="5101"/>
    <cellStyle name="표준 2 5 7" xfId="1340"/>
    <cellStyle name="표준 2 5 7 2" xfId="3877"/>
    <cellStyle name="표준 2 5 7 2 2" xfId="8616"/>
    <cellStyle name="표준 2 5 7 2 2 2" xfId="19915"/>
    <cellStyle name="표준 2 5 7 2 2 3" xfId="28718"/>
    <cellStyle name="표준 2 5 7 2 3" xfId="13342"/>
    <cellStyle name="표준 2 5 7 2 3 2" xfId="22110"/>
    <cellStyle name="표준 2 5 7 2 4" xfId="15528"/>
    <cellStyle name="표준 2 5 7 2 4 2" xfId="24296"/>
    <cellStyle name="표준 2 5 7 2 5" xfId="17727"/>
    <cellStyle name="표준 2 5 7 2 6" xfId="26532"/>
    <cellStyle name="표준 2 5 7 2 7" xfId="6196"/>
    <cellStyle name="표준 2 5 7 3" xfId="2764"/>
    <cellStyle name="표준 2 5 7 3 2" xfId="18821"/>
    <cellStyle name="표준 2 5 7 3 3" xfId="27624"/>
    <cellStyle name="표준 2 5 7 3 4" xfId="7522"/>
    <cellStyle name="표준 2 5 7 4" xfId="12248"/>
    <cellStyle name="표준 2 5 7 4 2" xfId="21016"/>
    <cellStyle name="표준 2 5 7 5" xfId="14434"/>
    <cellStyle name="표준 2 5 7 5 2" xfId="23202"/>
    <cellStyle name="표준 2 5 7 6" xfId="16627"/>
    <cellStyle name="표준 2 5 7 7" xfId="25438"/>
    <cellStyle name="표준 2 5 7 8" xfId="5102"/>
    <cellStyle name="표준 2 5 8" xfId="1338"/>
    <cellStyle name="표준 2 5 8 2" xfId="3875"/>
    <cellStyle name="표준 2 5 8 2 2" xfId="8614"/>
    <cellStyle name="표준 2 5 8 2 2 2" xfId="19913"/>
    <cellStyle name="표준 2 5 8 2 2 3" xfId="28716"/>
    <cellStyle name="표준 2 5 8 2 3" xfId="13340"/>
    <cellStyle name="표준 2 5 8 2 3 2" xfId="22108"/>
    <cellStyle name="표준 2 5 8 2 4" xfId="15526"/>
    <cellStyle name="표준 2 5 8 2 4 2" xfId="24294"/>
    <cellStyle name="표준 2 5 8 2 5" xfId="17725"/>
    <cellStyle name="표준 2 5 8 2 6" xfId="26530"/>
    <cellStyle name="표준 2 5 8 2 7" xfId="6194"/>
    <cellStyle name="표준 2 5 8 3" xfId="2762"/>
    <cellStyle name="표준 2 5 8 3 2" xfId="18819"/>
    <cellStyle name="표준 2 5 8 3 3" xfId="27622"/>
    <cellStyle name="표준 2 5 8 3 4" xfId="7520"/>
    <cellStyle name="표준 2 5 8 4" xfId="12246"/>
    <cellStyle name="표준 2 5 8 4 2" xfId="21014"/>
    <cellStyle name="표준 2 5 8 5" xfId="14432"/>
    <cellStyle name="표준 2 5 8 5 2" xfId="23200"/>
    <cellStyle name="표준 2 5 8 6" xfId="16625"/>
    <cellStyle name="표준 2 5 8 7" xfId="25436"/>
    <cellStyle name="표준 2 5 8 8" xfId="5100"/>
    <cellStyle name="표준 2 5 9" xfId="1345"/>
    <cellStyle name="표준 2 5 9 2" xfId="3881"/>
    <cellStyle name="표준 2 5 9 2 2" xfId="8620"/>
    <cellStyle name="표준 2 5 9 2 2 2" xfId="19919"/>
    <cellStyle name="표준 2 5 9 2 2 3" xfId="28722"/>
    <cellStyle name="표준 2 5 9 2 3" xfId="13346"/>
    <cellStyle name="표준 2 5 9 2 3 2" xfId="22114"/>
    <cellStyle name="표준 2 5 9 2 4" xfId="15532"/>
    <cellStyle name="표준 2 5 9 2 4 2" xfId="24300"/>
    <cellStyle name="표준 2 5 9 2 5" xfId="17731"/>
    <cellStyle name="표준 2 5 9 2 6" xfId="26536"/>
    <cellStyle name="표준 2 5 9 2 7" xfId="6200"/>
    <cellStyle name="표준 2 5 9 3" xfId="2768"/>
    <cellStyle name="표준 2 5 9 3 2" xfId="18825"/>
    <cellStyle name="표준 2 5 9 3 3" xfId="27628"/>
    <cellStyle name="표준 2 5 9 3 4" xfId="7526"/>
    <cellStyle name="표준 2 5 9 4" xfId="12252"/>
    <cellStyle name="표준 2 5 9 4 2" xfId="21020"/>
    <cellStyle name="표준 2 5 9 5" xfId="14438"/>
    <cellStyle name="표준 2 5 9 5 2" xfId="23206"/>
    <cellStyle name="표준 2 5 9 6" xfId="16631"/>
    <cellStyle name="표준 2 5 9 7" xfId="25442"/>
    <cellStyle name="표준 2 5 9 8" xfId="5106"/>
    <cellStyle name="표준 2 50" xfId="671"/>
    <cellStyle name="표준 2 50 2" xfId="3548"/>
    <cellStyle name="표준 2 50 2 2" xfId="8300"/>
    <cellStyle name="표준 2 50 2 2 2" xfId="19599"/>
    <cellStyle name="표준 2 50 2 2 3" xfId="28402"/>
    <cellStyle name="표준 2 50 2 3" xfId="13026"/>
    <cellStyle name="표준 2 50 2 3 2" xfId="21794"/>
    <cellStyle name="표준 2 50 2 4" xfId="15212"/>
    <cellStyle name="표준 2 50 2 4 2" xfId="23980"/>
    <cellStyle name="표준 2 50 2 5" xfId="17411"/>
    <cellStyle name="표준 2 50 2 6" xfId="26216"/>
    <cellStyle name="표준 2 50 2 7" xfId="5880"/>
    <cellStyle name="표준 2 50 3" xfId="2448"/>
    <cellStyle name="표준 2 50 3 2" xfId="27308"/>
    <cellStyle name="표준 2 50 3 3" xfId="9091"/>
    <cellStyle name="표준 2 50 4" xfId="7206"/>
    <cellStyle name="표준 2 50 4 2" xfId="18505"/>
    <cellStyle name="표준 2 50 5" xfId="11932"/>
    <cellStyle name="표준 2 50 5 2" xfId="20700"/>
    <cellStyle name="표준 2 50 6" xfId="14118"/>
    <cellStyle name="표준 2 50 6 2" xfId="22886"/>
    <cellStyle name="표준 2 50 7" xfId="16305"/>
    <cellStyle name="표준 2 50 8" xfId="25122"/>
    <cellStyle name="표준 2 50 9" xfId="4786"/>
    <cellStyle name="표준 2 51" xfId="664"/>
    <cellStyle name="표준 2 51 2" xfId="3545"/>
    <cellStyle name="표준 2 51 2 2" xfId="8297"/>
    <cellStyle name="표준 2 51 2 2 2" xfId="19596"/>
    <cellStyle name="표준 2 51 2 2 3" xfId="28399"/>
    <cellStyle name="표준 2 51 2 3" xfId="13023"/>
    <cellStyle name="표준 2 51 2 3 2" xfId="21791"/>
    <cellStyle name="표준 2 51 2 4" xfId="15209"/>
    <cellStyle name="표준 2 51 2 4 2" xfId="23977"/>
    <cellStyle name="표준 2 51 2 5" xfId="17408"/>
    <cellStyle name="표준 2 51 2 6" xfId="26213"/>
    <cellStyle name="표준 2 51 2 7" xfId="5877"/>
    <cellStyle name="표준 2 51 3" xfId="2445"/>
    <cellStyle name="표준 2 51 3 2" xfId="27305"/>
    <cellStyle name="표준 2 51 3 3" xfId="9092"/>
    <cellStyle name="표준 2 51 4" xfId="7203"/>
    <cellStyle name="표준 2 51 4 2" xfId="18502"/>
    <cellStyle name="표준 2 51 5" xfId="11929"/>
    <cellStyle name="표준 2 51 5 2" xfId="20697"/>
    <cellStyle name="표준 2 51 6" xfId="14115"/>
    <cellStyle name="표준 2 51 6 2" xfId="22883"/>
    <cellStyle name="표준 2 51 7" xfId="16302"/>
    <cellStyle name="표준 2 51 8" xfId="25119"/>
    <cellStyle name="표준 2 51 9" xfId="4783"/>
    <cellStyle name="표준 2 52" xfId="672"/>
    <cellStyle name="표준 2 52 2" xfId="3549"/>
    <cellStyle name="표준 2 52 2 2" xfId="8301"/>
    <cellStyle name="표준 2 52 2 2 2" xfId="19600"/>
    <cellStyle name="표준 2 52 2 2 3" xfId="28403"/>
    <cellStyle name="표준 2 52 2 3" xfId="13027"/>
    <cellStyle name="표준 2 52 2 3 2" xfId="21795"/>
    <cellStyle name="표준 2 52 2 4" xfId="15213"/>
    <cellStyle name="표준 2 52 2 4 2" xfId="23981"/>
    <cellStyle name="표준 2 52 2 5" xfId="17412"/>
    <cellStyle name="표준 2 52 2 6" xfId="26217"/>
    <cellStyle name="표준 2 52 2 7" xfId="5881"/>
    <cellStyle name="표준 2 52 3" xfId="2449"/>
    <cellStyle name="표준 2 52 3 2" xfId="27309"/>
    <cellStyle name="표준 2 52 3 3" xfId="9093"/>
    <cellStyle name="표준 2 52 4" xfId="7207"/>
    <cellStyle name="표준 2 52 4 2" xfId="18506"/>
    <cellStyle name="표준 2 52 5" xfId="11933"/>
    <cellStyle name="표준 2 52 5 2" xfId="20701"/>
    <cellStyle name="표준 2 52 6" xfId="14119"/>
    <cellStyle name="표준 2 52 6 2" xfId="22887"/>
    <cellStyle name="표준 2 52 7" xfId="16306"/>
    <cellStyle name="표준 2 52 8" xfId="25123"/>
    <cellStyle name="표준 2 52 9" xfId="4787"/>
    <cellStyle name="표준 2 53" xfId="669"/>
    <cellStyle name="표준 2 53 2" xfId="3547"/>
    <cellStyle name="표준 2 53 2 2" xfId="8299"/>
    <cellStyle name="표준 2 53 2 2 2" xfId="19598"/>
    <cellStyle name="표준 2 53 2 2 3" xfId="28401"/>
    <cellStyle name="표준 2 53 2 3" xfId="13025"/>
    <cellStyle name="표준 2 53 2 3 2" xfId="21793"/>
    <cellStyle name="표준 2 53 2 4" xfId="15211"/>
    <cellStyle name="표준 2 53 2 4 2" xfId="23979"/>
    <cellStyle name="표준 2 53 2 5" xfId="17410"/>
    <cellStyle name="표준 2 53 2 6" xfId="26215"/>
    <cellStyle name="표준 2 53 2 7" xfId="5879"/>
    <cellStyle name="표준 2 53 3" xfId="2447"/>
    <cellStyle name="표준 2 53 3 2" xfId="27307"/>
    <cellStyle name="표준 2 53 3 3" xfId="9094"/>
    <cellStyle name="표준 2 53 4" xfId="7205"/>
    <cellStyle name="표준 2 53 4 2" xfId="18504"/>
    <cellStyle name="표준 2 53 5" xfId="11931"/>
    <cellStyle name="표준 2 53 5 2" xfId="20699"/>
    <cellStyle name="표준 2 53 6" xfId="14117"/>
    <cellStyle name="표준 2 53 6 2" xfId="22885"/>
    <cellStyle name="표준 2 53 7" xfId="16304"/>
    <cellStyle name="표준 2 53 8" xfId="25121"/>
    <cellStyle name="표준 2 53 9" xfId="4785"/>
    <cellStyle name="표준 2 54" xfId="675"/>
    <cellStyle name="표준 2 54 2" xfId="3550"/>
    <cellStyle name="표준 2 54 2 2" xfId="8302"/>
    <cellStyle name="표준 2 54 2 2 2" xfId="19601"/>
    <cellStyle name="표준 2 54 2 2 3" xfId="28404"/>
    <cellStyle name="표준 2 54 2 3" xfId="13028"/>
    <cellStyle name="표준 2 54 2 3 2" xfId="21796"/>
    <cellStyle name="표준 2 54 2 4" xfId="15214"/>
    <cellStyle name="표준 2 54 2 4 2" xfId="23982"/>
    <cellStyle name="표준 2 54 2 5" xfId="17413"/>
    <cellStyle name="표준 2 54 2 6" xfId="26218"/>
    <cellStyle name="표준 2 54 2 7" xfId="5882"/>
    <cellStyle name="표준 2 54 3" xfId="2450"/>
    <cellStyle name="표준 2 54 3 2" xfId="27310"/>
    <cellStyle name="표준 2 54 3 3" xfId="9095"/>
    <cellStyle name="표준 2 54 4" xfId="7208"/>
    <cellStyle name="표준 2 54 4 2" xfId="18507"/>
    <cellStyle name="표준 2 54 5" xfId="11934"/>
    <cellStyle name="표준 2 54 5 2" xfId="20702"/>
    <cellStyle name="표준 2 54 6" xfId="14120"/>
    <cellStyle name="표준 2 54 6 2" xfId="22888"/>
    <cellStyle name="표준 2 54 7" xfId="16307"/>
    <cellStyle name="표준 2 54 8" xfId="25124"/>
    <cellStyle name="표준 2 54 9" xfId="4788"/>
    <cellStyle name="표준 2 55" xfId="678"/>
    <cellStyle name="표준 2 55 2" xfId="3551"/>
    <cellStyle name="표준 2 55 2 2" xfId="8303"/>
    <cellStyle name="표준 2 55 2 2 2" xfId="19602"/>
    <cellStyle name="표준 2 55 2 2 3" xfId="28405"/>
    <cellStyle name="표준 2 55 2 3" xfId="13029"/>
    <cellStyle name="표준 2 55 2 3 2" xfId="21797"/>
    <cellStyle name="표준 2 55 2 4" xfId="15215"/>
    <cellStyle name="표준 2 55 2 4 2" xfId="23983"/>
    <cellStyle name="표준 2 55 2 5" xfId="17414"/>
    <cellStyle name="표준 2 55 2 6" xfId="26219"/>
    <cellStyle name="표준 2 55 2 7" xfId="5883"/>
    <cellStyle name="표준 2 55 3" xfId="2451"/>
    <cellStyle name="표준 2 55 3 2" xfId="27311"/>
    <cellStyle name="표준 2 55 3 3" xfId="11380"/>
    <cellStyle name="표준 2 55 4" xfId="7209"/>
    <cellStyle name="표준 2 55 4 2" xfId="18508"/>
    <cellStyle name="표준 2 55 5" xfId="11935"/>
    <cellStyle name="표준 2 55 5 2" xfId="20703"/>
    <cellStyle name="표준 2 55 6" xfId="14121"/>
    <cellStyle name="표준 2 55 6 2" xfId="22889"/>
    <cellStyle name="표준 2 55 7" xfId="16308"/>
    <cellStyle name="표준 2 55 8" xfId="25125"/>
    <cellStyle name="표준 2 55 9" xfId="4789"/>
    <cellStyle name="표준 2 56" xfId="681"/>
    <cellStyle name="표준 2 56 2" xfId="3552"/>
    <cellStyle name="표준 2 56 2 2" xfId="8304"/>
    <cellStyle name="표준 2 56 2 2 2" xfId="19603"/>
    <cellStyle name="표준 2 56 2 2 3" xfId="28406"/>
    <cellStyle name="표준 2 56 2 3" xfId="13030"/>
    <cellStyle name="표준 2 56 2 3 2" xfId="21798"/>
    <cellStyle name="표준 2 56 2 4" xfId="15216"/>
    <cellStyle name="표준 2 56 2 4 2" xfId="23984"/>
    <cellStyle name="표준 2 56 2 5" xfId="17415"/>
    <cellStyle name="표준 2 56 2 6" xfId="26220"/>
    <cellStyle name="표준 2 56 2 7" xfId="5884"/>
    <cellStyle name="표준 2 56 3" xfId="2452"/>
    <cellStyle name="표준 2 56 3 2" xfId="18509"/>
    <cellStyle name="표준 2 56 3 3" xfId="27312"/>
    <cellStyle name="표준 2 56 3 4" xfId="7210"/>
    <cellStyle name="표준 2 56 4" xfId="11936"/>
    <cellStyle name="표준 2 56 4 2" xfId="20704"/>
    <cellStyle name="표준 2 56 5" xfId="14122"/>
    <cellStyle name="표준 2 56 5 2" xfId="22890"/>
    <cellStyle name="표준 2 56 6" xfId="16309"/>
    <cellStyle name="표준 2 56 7" xfId="24560"/>
    <cellStyle name="표준 2 56 8" xfId="25126"/>
    <cellStyle name="표준 2 56 9" xfId="4790"/>
    <cellStyle name="표준 2 57" xfId="684"/>
    <cellStyle name="표준 2 57 2" xfId="3553"/>
    <cellStyle name="표준 2 57 2 2" xfId="8305"/>
    <cellStyle name="표준 2 57 2 2 2" xfId="19604"/>
    <cellStyle name="표준 2 57 2 2 3" xfId="28407"/>
    <cellStyle name="표준 2 57 2 3" xfId="13031"/>
    <cellStyle name="표준 2 57 2 3 2" xfId="21799"/>
    <cellStyle name="표준 2 57 2 4" xfId="15217"/>
    <cellStyle name="표준 2 57 2 4 2" xfId="23985"/>
    <cellStyle name="표준 2 57 2 5" xfId="17416"/>
    <cellStyle name="표준 2 57 2 6" xfId="26221"/>
    <cellStyle name="표준 2 57 2 7" xfId="5885"/>
    <cellStyle name="표준 2 57 3" xfId="2453"/>
    <cellStyle name="표준 2 57 3 2" xfId="18510"/>
    <cellStyle name="표준 2 57 3 3" xfId="27313"/>
    <cellStyle name="표준 2 57 3 4" xfId="7211"/>
    <cellStyle name="표준 2 57 4" xfId="11937"/>
    <cellStyle name="표준 2 57 4 2" xfId="20705"/>
    <cellStyle name="표준 2 57 5" xfId="14123"/>
    <cellStyle name="표준 2 57 5 2" xfId="22891"/>
    <cellStyle name="표준 2 57 6" xfId="16310"/>
    <cellStyle name="표준 2 57 7" xfId="24582"/>
    <cellStyle name="표준 2 57 8" xfId="25127"/>
    <cellStyle name="표준 2 57 9" xfId="4791"/>
    <cellStyle name="표준 2 58" xfId="687"/>
    <cellStyle name="표준 2 58 2" xfId="3554"/>
    <cellStyle name="표준 2 58 2 2" xfId="8306"/>
    <cellStyle name="표준 2 58 2 2 2" xfId="19605"/>
    <cellStyle name="표준 2 58 2 2 3" xfId="28408"/>
    <cellStyle name="표준 2 58 2 3" xfId="13032"/>
    <cellStyle name="표준 2 58 2 3 2" xfId="21800"/>
    <cellStyle name="표준 2 58 2 4" xfId="15218"/>
    <cellStyle name="표준 2 58 2 4 2" xfId="23986"/>
    <cellStyle name="표준 2 58 2 5" xfId="17417"/>
    <cellStyle name="표준 2 58 2 6" xfId="26222"/>
    <cellStyle name="표준 2 58 2 7" xfId="5886"/>
    <cellStyle name="표준 2 58 3" xfId="2454"/>
    <cellStyle name="표준 2 58 3 2" xfId="18511"/>
    <cellStyle name="표준 2 58 3 3" xfId="27314"/>
    <cellStyle name="표준 2 58 3 4" xfId="7212"/>
    <cellStyle name="표준 2 58 4" xfId="11938"/>
    <cellStyle name="표준 2 58 4 2" xfId="20706"/>
    <cellStyle name="표준 2 58 5" xfId="14124"/>
    <cellStyle name="표준 2 58 5 2" xfId="22892"/>
    <cellStyle name="표준 2 58 6" xfId="16311"/>
    <cellStyle name="표준 2 58 7" xfId="16415"/>
    <cellStyle name="표준 2 58 8" xfId="25128"/>
    <cellStyle name="표준 2 58 9" xfId="4792"/>
    <cellStyle name="표준 2 59" xfId="690"/>
    <cellStyle name="표준 2 59 2" xfId="3555"/>
    <cellStyle name="표준 2 59 2 2" xfId="8307"/>
    <cellStyle name="표준 2 59 2 2 2" xfId="19606"/>
    <cellStyle name="표준 2 59 2 2 3" xfId="28409"/>
    <cellStyle name="표준 2 59 2 3" xfId="13033"/>
    <cellStyle name="표준 2 59 2 3 2" xfId="21801"/>
    <cellStyle name="표준 2 59 2 4" xfId="15219"/>
    <cellStyle name="표준 2 59 2 4 2" xfId="23987"/>
    <cellStyle name="표준 2 59 2 5" xfId="17418"/>
    <cellStyle name="표준 2 59 2 6" xfId="26223"/>
    <cellStyle name="표준 2 59 2 7" xfId="5887"/>
    <cellStyle name="표준 2 59 3" xfId="2455"/>
    <cellStyle name="표준 2 59 3 2" xfId="18512"/>
    <cellStyle name="표준 2 59 3 3" xfId="27315"/>
    <cellStyle name="표준 2 59 3 4" xfId="7213"/>
    <cellStyle name="표준 2 59 4" xfId="11939"/>
    <cellStyle name="표준 2 59 4 2" xfId="20707"/>
    <cellStyle name="표준 2 59 5" xfId="14125"/>
    <cellStyle name="표준 2 59 5 2" xfId="22893"/>
    <cellStyle name="표준 2 59 6" xfId="16312"/>
    <cellStyle name="표준 2 59 7" xfId="17987"/>
    <cellStyle name="표준 2 59 8" xfId="25129"/>
    <cellStyle name="표준 2 59 9" xfId="4793"/>
    <cellStyle name="표준 2 6" xfId="252"/>
    <cellStyle name="표준 2 6 10" xfId="1188"/>
    <cellStyle name="표준 2 6 10 2" xfId="3774"/>
    <cellStyle name="표준 2 6 10 2 2" xfId="8515"/>
    <cellStyle name="표준 2 6 10 2 2 2" xfId="19814"/>
    <cellStyle name="표준 2 6 10 2 2 3" xfId="28617"/>
    <cellStyle name="표준 2 6 10 2 3" xfId="13241"/>
    <cellStyle name="표준 2 6 10 2 3 2" xfId="22009"/>
    <cellStyle name="표준 2 6 10 2 4" xfId="15427"/>
    <cellStyle name="표준 2 6 10 2 4 2" xfId="24195"/>
    <cellStyle name="표준 2 6 10 2 5" xfId="17626"/>
    <cellStyle name="표준 2 6 10 2 6" xfId="26431"/>
    <cellStyle name="표준 2 6 10 2 7" xfId="6095"/>
    <cellStyle name="표준 2 6 10 3" xfId="2663"/>
    <cellStyle name="표준 2 6 10 3 2" xfId="18720"/>
    <cellStyle name="표준 2 6 10 3 3" xfId="27523"/>
    <cellStyle name="표준 2 6 10 3 4" xfId="7421"/>
    <cellStyle name="표준 2 6 10 4" xfId="12147"/>
    <cellStyle name="표준 2 6 10 4 2" xfId="20915"/>
    <cellStyle name="표준 2 6 10 5" xfId="14333"/>
    <cellStyle name="표준 2 6 10 5 2" xfId="23101"/>
    <cellStyle name="표준 2 6 10 6" xfId="16526"/>
    <cellStyle name="표준 2 6 10 7" xfId="25337"/>
    <cellStyle name="표준 2 6 10 8" xfId="5001"/>
    <cellStyle name="표준 2 6 11" xfId="1255"/>
    <cellStyle name="표준 2 6 11 2" xfId="3817"/>
    <cellStyle name="표준 2 6 11 2 2" xfId="8558"/>
    <cellStyle name="표준 2 6 11 2 2 2" xfId="19857"/>
    <cellStyle name="표준 2 6 11 2 2 3" xfId="28660"/>
    <cellStyle name="표준 2 6 11 2 3" xfId="13284"/>
    <cellStyle name="표준 2 6 11 2 3 2" xfId="22052"/>
    <cellStyle name="표준 2 6 11 2 4" xfId="15470"/>
    <cellStyle name="표준 2 6 11 2 4 2" xfId="24238"/>
    <cellStyle name="표준 2 6 11 2 5" xfId="17669"/>
    <cellStyle name="표준 2 6 11 2 6" xfId="26474"/>
    <cellStyle name="표준 2 6 11 2 7" xfId="6138"/>
    <cellStyle name="표준 2 6 11 3" xfId="2706"/>
    <cellStyle name="표준 2 6 11 3 2" xfId="18763"/>
    <cellStyle name="표준 2 6 11 3 3" xfId="27566"/>
    <cellStyle name="표준 2 6 11 3 4" xfId="7464"/>
    <cellStyle name="표준 2 6 11 4" xfId="12190"/>
    <cellStyle name="표준 2 6 11 4 2" xfId="20958"/>
    <cellStyle name="표준 2 6 11 5" xfId="14376"/>
    <cellStyle name="표준 2 6 11 5 2" xfId="23144"/>
    <cellStyle name="표준 2 6 11 6" xfId="16569"/>
    <cellStyle name="표준 2 6 11 7" xfId="25380"/>
    <cellStyle name="표준 2 6 11 8" xfId="5044"/>
    <cellStyle name="표준 2 6 12" xfId="1066"/>
    <cellStyle name="표준 2 6 12 2" xfId="3703"/>
    <cellStyle name="표준 2 6 12 2 2" xfId="8446"/>
    <cellStyle name="표준 2 6 12 2 2 2" xfId="19745"/>
    <cellStyle name="표준 2 6 12 2 2 3" xfId="28548"/>
    <cellStyle name="표준 2 6 12 2 3" xfId="13172"/>
    <cellStyle name="표준 2 6 12 2 3 2" xfId="21940"/>
    <cellStyle name="표준 2 6 12 2 4" xfId="15358"/>
    <cellStyle name="표준 2 6 12 2 4 2" xfId="24126"/>
    <cellStyle name="표준 2 6 12 2 5" xfId="17557"/>
    <cellStyle name="표준 2 6 12 2 6" xfId="26362"/>
    <cellStyle name="표준 2 6 12 2 7" xfId="6026"/>
    <cellStyle name="표준 2 6 12 3" xfId="2594"/>
    <cellStyle name="표준 2 6 12 3 2" xfId="18651"/>
    <cellStyle name="표준 2 6 12 3 3" xfId="27454"/>
    <cellStyle name="표준 2 6 12 3 4" xfId="7352"/>
    <cellStyle name="표준 2 6 12 4" xfId="12078"/>
    <cellStyle name="표준 2 6 12 4 2" xfId="20846"/>
    <cellStyle name="표준 2 6 12 5" xfId="14264"/>
    <cellStyle name="표준 2 6 12 5 2" xfId="23032"/>
    <cellStyle name="표준 2 6 12 6" xfId="16457"/>
    <cellStyle name="표준 2 6 12 7" xfId="25268"/>
    <cellStyle name="표준 2 6 12 8" xfId="4932"/>
    <cellStyle name="표준 2 6 13" xfId="1182"/>
    <cellStyle name="표준 2 6 13 2" xfId="3768"/>
    <cellStyle name="표준 2 6 13 2 2" xfId="8509"/>
    <cellStyle name="표준 2 6 13 2 2 2" xfId="19808"/>
    <cellStyle name="표준 2 6 13 2 2 3" xfId="28611"/>
    <cellStyle name="표준 2 6 13 2 3" xfId="13235"/>
    <cellStyle name="표준 2 6 13 2 3 2" xfId="22003"/>
    <cellStyle name="표준 2 6 13 2 4" xfId="15421"/>
    <cellStyle name="표준 2 6 13 2 4 2" xfId="24189"/>
    <cellStyle name="표준 2 6 13 2 5" xfId="17620"/>
    <cellStyle name="표준 2 6 13 2 6" xfId="26425"/>
    <cellStyle name="표준 2 6 13 2 7" xfId="6089"/>
    <cellStyle name="표준 2 6 13 3" xfId="2657"/>
    <cellStyle name="표준 2 6 13 3 2" xfId="18714"/>
    <cellStyle name="표준 2 6 13 3 3" xfId="27517"/>
    <cellStyle name="표준 2 6 13 3 4" xfId="7415"/>
    <cellStyle name="표준 2 6 13 4" xfId="12141"/>
    <cellStyle name="표준 2 6 13 4 2" xfId="20909"/>
    <cellStyle name="표준 2 6 13 5" xfId="14327"/>
    <cellStyle name="표준 2 6 13 5 2" xfId="23095"/>
    <cellStyle name="표준 2 6 13 6" xfId="16520"/>
    <cellStyle name="표준 2 6 13 7" xfId="25331"/>
    <cellStyle name="표준 2 6 13 8" xfId="4995"/>
    <cellStyle name="표준 2 6 14" xfId="1273"/>
    <cellStyle name="표준 2 6 14 2" xfId="3832"/>
    <cellStyle name="표준 2 6 14 2 2" xfId="8573"/>
    <cellStyle name="표준 2 6 14 2 2 2" xfId="19872"/>
    <cellStyle name="표준 2 6 14 2 2 3" xfId="28675"/>
    <cellStyle name="표준 2 6 14 2 3" xfId="13299"/>
    <cellStyle name="표준 2 6 14 2 3 2" xfId="22067"/>
    <cellStyle name="표준 2 6 14 2 4" xfId="15485"/>
    <cellStyle name="표준 2 6 14 2 4 2" xfId="24253"/>
    <cellStyle name="표준 2 6 14 2 5" xfId="17684"/>
    <cellStyle name="표준 2 6 14 2 6" xfId="26489"/>
    <cellStyle name="표준 2 6 14 2 7" xfId="6153"/>
    <cellStyle name="표준 2 6 14 3" xfId="2721"/>
    <cellStyle name="표준 2 6 14 3 2" xfId="18778"/>
    <cellStyle name="표준 2 6 14 3 3" xfId="27581"/>
    <cellStyle name="표준 2 6 14 3 4" xfId="7479"/>
    <cellStyle name="표준 2 6 14 4" xfId="12205"/>
    <cellStyle name="표준 2 6 14 4 2" xfId="20973"/>
    <cellStyle name="표준 2 6 14 5" xfId="14391"/>
    <cellStyle name="표준 2 6 14 5 2" xfId="23159"/>
    <cellStyle name="표준 2 6 14 6" xfId="16584"/>
    <cellStyle name="표준 2 6 14 7" xfId="25395"/>
    <cellStyle name="표준 2 6 14 8" xfId="5059"/>
    <cellStyle name="표준 2 6 15" xfId="1344"/>
    <cellStyle name="표준 2 6 15 2" xfId="3880"/>
    <cellStyle name="표준 2 6 15 2 2" xfId="8619"/>
    <cellStyle name="표준 2 6 15 2 2 2" xfId="19918"/>
    <cellStyle name="표준 2 6 15 2 2 3" xfId="28721"/>
    <cellStyle name="표준 2 6 15 2 3" xfId="13345"/>
    <cellStyle name="표준 2 6 15 2 3 2" xfId="22113"/>
    <cellStyle name="표준 2 6 15 2 4" xfId="15531"/>
    <cellStyle name="표준 2 6 15 2 4 2" xfId="24299"/>
    <cellStyle name="표준 2 6 15 2 5" xfId="17730"/>
    <cellStyle name="표준 2 6 15 2 6" xfId="26535"/>
    <cellStyle name="표준 2 6 15 2 7" xfId="6199"/>
    <cellStyle name="표준 2 6 15 3" xfId="2767"/>
    <cellStyle name="표준 2 6 15 3 2" xfId="18824"/>
    <cellStyle name="표준 2 6 15 3 3" xfId="27627"/>
    <cellStyle name="표준 2 6 15 3 4" xfId="7525"/>
    <cellStyle name="표준 2 6 15 4" xfId="12251"/>
    <cellStyle name="표준 2 6 15 4 2" xfId="21019"/>
    <cellStyle name="표준 2 6 15 5" xfId="14437"/>
    <cellStyle name="표준 2 6 15 5 2" xfId="23205"/>
    <cellStyle name="표준 2 6 15 6" xfId="16630"/>
    <cellStyle name="표준 2 6 15 7" xfId="25441"/>
    <cellStyle name="표준 2 6 15 8" xfId="5105"/>
    <cellStyle name="표준 2 6 16" xfId="1325"/>
    <cellStyle name="표준 2 6 16 2" xfId="3867"/>
    <cellStyle name="표준 2 6 16 2 2" xfId="8607"/>
    <cellStyle name="표준 2 6 16 2 2 2" xfId="19906"/>
    <cellStyle name="표준 2 6 16 2 2 3" xfId="28709"/>
    <cellStyle name="표준 2 6 16 2 3" xfId="13333"/>
    <cellStyle name="표준 2 6 16 2 3 2" xfId="22101"/>
    <cellStyle name="표준 2 6 16 2 4" xfId="15519"/>
    <cellStyle name="표준 2 6 16 2 4 2" xfId="24287"/>
    <cellStyle name="표준 2 6 16 2 5" xfId="17718"/>
    <cellStyle name="표준 2 6 16 2 6" xfId="26523"/>
    <cellStyle name="표준 2 6 16 2 7" xfId="6187"/>
    <cellStyle name="표준 2 6 16 3" xfId="2755"/>
    <cellStyle name="표준 2 6 16 3 2" xfId="18812"/>
    <cellStyle name="표준 2 6 16 3 3" xfId="27615"/>
    <cellStyle name="표준 2 6 16 3 4" xfId="7513"/>
    <cellStyle name="표준 2 6 16 4" xfId="12239"/>
    <cellStyle name="표준 2 6 16 4 2" xfId="21007"/>
    <cellStyle name="표준 2 6 16 5" xfId="14425"/>
    <cellStyle name="표준 2 6 16 5 2" xfId="23193"/>
    <cellStyle name="표준 2 6 16 6" xfId="16618"/>
    <cellStyle name="표준 2 6 16 7" xfId="25429"/>
    <cellStyle name="표준 2 6 16 8" xfId="5093"/>
    <cellStyle name="표준 2 6 17" xfId="1047"/>
    <cellStyle name="표준 2 6 17 2" xfId="3690"/>
    <cellStyle name="표준 2 6 17 2 2" xfId="8433"/>
    <cellStyle name="표준 2 6 17 2 2 2" xfId="19732"/>
    <cellStyle name="표준 2 6 17 2 2 3" xfId="28535"/>
    <cellStyle name="표준 2 6 17 2 3" xfId="13159"/>
    <cellStyle name="표준 2 6 17 2 3 2" xfId="21927"/>
    <cellStyle name="표준 2 6 17 2 4" xfId="15345"/>
    <cellStyle name="표준 2 6 17 2 4 2" xfId="24113"/>
    <cellStyle name="표준 2 6 17 2 5" xfId="17544"/>
    <cellStyle name="표준 2 6 17 2 6" xfId="26349"/>
    <cellStyle name="표준 2 6 17 2 7" xfId="6013"/>
    <cellStyle name="표준 2 6 17 3" xfId="2581"/>
    <cellStyle name="표준 2 6 17 3 2" xfId="18638"/>
    <cellStyle name="표준 2 6 17 3 3" xfId="27441"/>
    <cellStyle name="표준 2 6 17 3 4" xfId="7339"/>
    <cellStyle name="표준 2 6 17 4" xfId="12065"/>
    <cellStyle name="표준 2 6 17 4 2" xfId="20833"/>
    <cellStyle name="표준 2 6 17 5" xfId="14251"/>
    <cellStyle name="표준 2 6 17 5 2" xfId="23019"/>
    <cellStyle name="표준 2 6 17 6" xfId="16444"/>
    <cellStyle name="표준 2 6 17 7" xfId="25255"/>
    <cellStyle name="표준 2 6 17 8" xfId="4919"/>
    <cellStyle name="표준 2 6 18" xfId="1248"/>
    <cellStyle name="표준 2 6 18 2" xfId="3811"/>
    <cellStyle name="표준 2 6 18 2 2" xfId="8552"/>
    <cellStyle name="표준 2 6 18 2 2 2" xfId="19851"/>
    <cellStyle name="표준 2 6 18 2 2 3" xfId="28654"/>
    <cellStyle name="표준 2 6 18 2 3" xfId="13278"/>
    <cellStyle name="표준 2 6 18 2 3 2" xfId="22046"/>
    <cellStyle name="표준 2 6 18 2 4" xfId="15464"/>
    <cellStyle name="표준 2 6 18 2 4 2" xfId="24232"/>
    <cellStyle name="표준 2 6 18 2 5" xfId="17663"/>
    <cellStyle name="표준 2 6 18 2 6" xfId="26468"/>
    <cellStyle name="표준 2 6 18 2 7" xfId="6132"/>
    <cellStyle name="표준 2 6 18 3" xfId="2700"/>
    <cellStyle name="표준 2 6 18 3 2" xfId="18757"/>
    <cellStyle name="표준 2 6 18 3 3" xfId="27560"/>
    <cellStyle name="표준 2 6 18 3 4" xfId="7458"/>
    <cellStyle name="표준 2 6 18 4" xfId="12184"/>
    <cellStyle name="표준 2 6 18 4 2" xfId="20952"/>
    <cellStyle name="표준 2 6 18 5" xfId="14370"/>
    <cellStyle name="표준 2 6 18 5 2" xfId="23138"/>
    <cellStyle name="표준 2 6 18 6" xfId="16563"/>
    <cellStyle name="표준 2 6 18 7" xfId="25374"/>
    <cellStyle name="표준 2 6 18 8" xfId="5038"/>
    <cellStyle name="표준 2 6 19" xfId="1079"/>
    <cellStyle name="표준 2 6 19 2" xfId="3713"/>
    <cellStyle name="표준 2 6 19 2 2" xfId="8456"/>
    <cellStyle name="표준 2 6 19 2 2 2" xfId="19755"/>
    <cellStyle name="표준 2 6 19 2 2 3" xfId="28558"/>
    <cellStyle name="표준 2 6 19 2 3" xfId="13182"/>
    <cellStyle name="표준 2 6 19 2 3 2" xfId="21950"/>
    <cellStyle name="표준 2 6 19 2 4" xfId="15368"/>
    <cellStyle name="표준 2 6 19 2 4 2" xfId="24136"/>
    <cellStyle name="표준 2 6 19 2 5" xfId="17567"/>
    <cellStyle name="표준 2 6 19 2 6" xfId="26372"/>
    <cellStyle name="표준 2 6 19 2 7" xfId="6036"/>
    <cellStyle name="표준 2 6 19 3" xfId="2604"/>
    <cellStyle name="표준 2 6 19 3 2" xfId="18661"/>
    <cellStyle name="표준 2 6 19 3 3" xfId="27464"/>
    <cellStyle name="표준 2 6 19 3 4" xfId="7362"/>
    <cellStyle name="표준 2 6 19 4" xfId="12088"/>
    <cellStyle name="표준 2 6 19 4 2" xfId="20856"/>
    <cellStyle name="표준 2 6 19 5" xfId="14274"/>
    <cellStyle name="표준 2 6 19 5 2" xfId="23042"/>
    <cellStyle name="표준 2 6 19 6" xfId="16467"/>
    <cellStyle name="표준 2 6 19 7" xfId="25278"/>
    <cellStyle name="표준 2 6 19 8" xfId="4942"/>
    <cellStyle name="표준 2 6 2" xfId="571"/>
    <cellStyle name="표준 2 6 2 2" xfId="3500"/>
    <cellStyle name="표준 2 6 2 2 2" xfId="8253"/>
    <cellStyle name="표준 2 6 2 2 2 2" xfId="19552"/>
    <cellStyle name="표준 2 6 2 2 2 3" xfId="28355"/>
    <cellStyle name="표준 2 6 2 2 3" xfId="12979"/>
    <cellStyle name="표준 2 6 2 2 3 2" xfId="21747"/>
    <cellStyle name="표준 2 6 2 2 4" xfId="15165"/>
    <cellStyle name="표준 2 6 2 2 4 2" xfId="23933"/>
    <cellStyle name="표준 2 6 2 2 5" xfId="17364"/>
    <cellStyle name="표준 2 6 2 2 6" xfId="26169"/>
    <cellStyle name="표준 2 6 2 2 7" xfId="5833"/>
    <cellStyle name="표준 2 6 2 3" xfId="2401"/>
    <cellStyle name="표준 2 6 2 3 2" xfId="18458"/>
    <cellStyle name="표준 2 6 2 3 3" xfId="27261"/>
    <cellStyle name="표준 2 6 2 3 4" xfId="7159"/>
    <cellStyle name="표준 2 6 2 4" xfId="11885"/>
    <cellStyle name="표준 2 6 2 4 2" xfId="20653"/>
    <cellStyle name="표준 2 6 2 5" xfId="14071"/>
    <cellStyle name="표준 2 6 2 5 2" xfId="22839"/>
    <cellStyle name="표준 2 6 2 6" xfId="16258"/>
    <cellStyle name="표준 2 6 2 7" xfId="25075"/>
    <cellStyle name="표준 2 6 2 8" xfId="4739"/>
    <cellStyle name="표준 2 6 20" xfId="1151"/>
    <cellStyle name="표준 2 6 20 2" xfId="3752"/>
    <cellStyle name="표준 2 6 20 2 2" xfId="8493"/>
    <cellStyle name="표준 2 6 20 2 2 2" xfId="19792"/>
    <cellStyle name="표준 2 6 20 2 2 3" xfId="28595"/>
    <cellStyle name="표준 2 6 20 2 3" xfId="13219"/>
    <cellStyle name="표준 2 6 20 2 3 2" xfId="21987"/>
    <cellStyle name="표준 2 6 20 2 4" xfId="15405"/>
    <cellStyle name="표준 2 6 20 2 4 2" xfId="24173"/>
    <cellStyle name="표준 2 6 20 2 5" xfId="17604"/>
    <cellStyle name="표준 2 6 20 2 6" xfId="26409"/>
    <cellStyle name="표준 2 6 20 2 7" xfId="6073"/>
    <cellStyle name="표준 2 6 20 3" xfId="2641"/>
    <cellStyle name="표준 2 6 20 3 2" xfId="18698"/>
    <cellStyle name="표준 2 6 20 3 3" xfId="27501"/>
    <cellStyle name="표준 2 6 20 3 4" xfId="7399"/>
    <cellStyle name="표준 2 6 20 4" xfId="12125"/>
    <cellStyle name="표준 2 6 20 4 2" xfId="20893"/>
    <cellStyle name="표준 2 6 20 5" xfId="14311"/>
    <cellStyle name="표준 2 6 20 5 2" xfId="23079"/>
    <cellStyle name="표준 2 6 20 6" xfId="16504"/>
    <cellStyle name="표준 2 6 20 7" xfId="25315"/>
    <cellStyle name="표준 2 6 20 8" xfId="4979"/>
    <cellStyle name="표준 2 6 21" xfId="1365"/>
    <cellStyle name="표준 2 6 21 2" xfId="3892"/>
    <cellStyle name="표준 2 6 21 2 2" xfId="8631"/>
    <cellStyle name="표준 2 6 21 2 2 2" xfId="19930"/>
    <cellStyle name="표준 2 6 21 2 2 3" xfId="28733"/>
    <cellStyle name="표준 2 6 21 2 3" xfId="13357"/>
    <cellStyle name="표준 2 6 21 2 3 2" xfId="22125"/>
    <cellStyle name="표준 2 6 21 2 4" xfId="15543"/>
    <cellStyle name="표준 2 6 21 2 4 2" xfId="24311"/>
    <cellStyle name="표준 2 6 21 2 5" xfId="17742"/>
    <cellStyle name="표준 2 6 21 2 6" xfId="26547"/>
    <cellStyle name="표준 2 6 21 2 7" xfId="6211"/>
    <cellStyle name="표준 2 6 21 3" xfId="2779"/>
    <cellStyle name="표준 2 6 21 3 2" xfId="18836"/>
    <cellStyle name="표준 2 6 21 3 3" xfId="27639"/>
    <cellStyle name="표준 2 6 21 3 4" xfId="7537"/>
    <cellStyle name="표준 2 6 21 4" xfId="12263"/>
    <cellStyle name="표준 2 6 21 4 2" xfId="21031"/>
    <cellStyle name="표준 2 6 21 5" xfId="14449"/>
    <cellStyle name="표준 2 6 21 5 2" xfId="23217"/>
    <cellStyle name="표준 2 6 21 6" xfId="16643"/>
    <cellStyle name="표준 2 6 21 7" xfId="25453"/>
    <cellStyle name="표준 2 6 21 8" xfId="5117"/>
    <cellStyle name="표준 2 6 22" xfId="1390"/>
    <cellStyle name="표준 2 6 22 2" xfId="3903"/>
    <cellStyle name="표준 2 6 22 2 2" xfId="8642"/>
    <cellStyle name="표준 2 6 22 2 2 2" xfId="19941"/>
    <cellStyle name="표준 2 6 22 2 2 3" xfId="28744"/>
    <cellStyle name="표준 2 6 22 2 3" xfId="13368"/>
    <cellStyle name="표준 2 6 22 2 3 2" xfId="22136"/>
    <cellStyle name="표준 2 6 22 2 4" xfId="15554"/>
    <cellStyle name="표준 2 6 22 2 4 2" xfId="24322"/>
    <cellStyle name="표준 2 6 22 2 5" xfId="17753"/>
    <cellStyle name="표준 2 6 22 2 6" xfId="26558"/>
    <cellStyle name="표준 2 6 22 2 7" xfId="6222"/>
    <cellStyle name="표준 2 6 22 3" xfId="2790"/>
    <cellStyle name="표준 2 6 22 3 2" xfId="18847"/>
    <cellStyle name="표준 2 6 22 3 3" xfId="27650"/>
    <cellStyle name="표준 2 6 22 3 4" xfId="7548"/>
    <cellStyle name="표준 2 6 22 4" xfId="12274"/>
    <cellStyle name="표준 2 6 22 4 2" xfId="21042"/>
    <cellStyle name="표준 2 6 22 5" xfId="14460"/>
    <cellStyle name="표준 2 6 22 5 2" xfId="23228"/>
    <cellStyle name="표준 2 6 22 6" xfId="16654"/>
    <cellStyle name="표준 2 6 22 7" xfId="25464"/>
    <cellStyle name="표준 2 6 22 8" xfId="5128"/>
    <cellStyle name="표준 2 6 23" xfId="1415"/>
    <cellStyle name="표준 2 6 23 2" xfId="3915"/>
    <cellStyle name="표준 2 6 23 2 2" xfId="8653"/>
    <cellStyle name="표준 2 6 23 2 2 2" xfId="19952"/>
    <cellStyle name="표준 2 6 23 2 2 3" xfId="28755"/>
    <cellStyle name="표준 2 6 23 2 3" xfId="13379"/>
    <cellStyle name="표준 2 6 23 2 3 2" xfId="22147"/>
    <cellStyle name="표준 2 6 23 2 4" xfId="15565"/>
    <cellStyle name="표준 2 6 23 2 4 2" xfId="24333"/>
    <cellStyle name="표준 2 6 23 2 5" xfId="17764"/>
    <cellStyle name="표준 2 6 23 2 6" xfId="26569"/>
    <cellStyle name="표준 2 6 23 2 7" xfId="6233"/>
    <cellStyle name="표준 2 6 23 3" xfId="2801"/>
    <cellStyle name="표준 2 6 23 3 2" xfId="18858"/>
    <cellStyle name="표준 2 6 23 3 3" xfId="27661"/>
    <cellStyle name="표준 2 6 23 3 4" xfId="7559"/>
    <cellStyle name="표준 2 6 23 4" xfId="12285"/>
    <cellStyle name="표준 2 6 23 4 2" xfId="21053"/>
    <cellStyle name="표준 2 6 23 5" xfId="14471"/>
    <cellStyle name="표준 2 6 23 5 2" xfId="23239"/>
    <cellStyle name="표준 2 6 23 6" xfId="16665"/>
    <cellStyle name="표준 2 6 23 7" xfId="25475"/>
    <cellStyle name="표준 2 6 23 8" xfId="5139"/>
    <cellStyle name="표준 2 6 24" xfId="1439"/>
    <cellStyle name="표준 2 6 24 2" xfId="3926"/>
    <cellStyle name="표준 2 6 24 2 2" xfId="8663"/>
    <cellStyle name="표준 2 6 24 2 2 2" xfId="19962"/>
    <cellStyle name="표준 2 6 24 2 2 3" xfId="28765"/>
    <cellStyle name="표준 2 6 24 2 3" xfId="13389"/>
    <cellStyle name="표준 2 6 24 2 3 2" xfId="22157"/>
    <cellStyle name="표준 2 6 24 2 4" xfId="15575"/>
    <cellStyle name="표준 2 6 24 2 4 2" xfId="24343"/>
    <cellStyle name="표준 2 6 24 2 5" xfId="17774"/>
    <cellStyle name="표준 2 6 24 2 6" xfId="26579"/>
    <cellStyle name="표준 2 6 24 2 7" xfId="6243"/>
    <cellStyle name="표준 2 6 24 3" xfId="2811"/>
    <cellStyle name="표준 2 6 24 3 2" xfId="18868"/>
    <cellStyle name="표준 2 6 24 3 3" xfId="27671"/>
    <cellStyle name="표준 2 6 24 3 4" xfId="7569"/>
    <cellStyle name="표준 2 6 24 4" xfId="12295"/>
    <cellStyle name="표준 2 6 24 4 2" xfId="21063"/>
    <cellStyle name="표준 2 6 24 5" xfId="14481"/>
    <cellStyle name="표준 2 6 24 5 2" xfId="23249"/>
    <cellStyle name="표준 2 6 24 6" xfId="16677"/>
    <cellStyle name="표준 2 6 24 7" xfId="25485"/>
    <cellStyle name="표준 2 6 24 8" xfId="5149"/>
    <cellStyle name="표준 2 6 25" xfId="1462"/>
    <cellStyle name="표준 2 6 25 2" xfId="3936"/>
    <cellStyle name="표준 2 6 25 2 2" xfId="8673"/>
    <cellStyle name="표준 2 6 25 2 2 2" xfId="19972"/>
    <cellStyle name="표준 2 6 25 2 2 3" xfId="28775"/>
    <cellStyle name="표준 2 6 25 2 3" xfId="13399"/>
    <cellStyle name="표준 2 6 25 2 3 2" xfId="22167"/>
    <cellStyle name="표준 2 6 25 2 4" xfId="15585"/>
    <cellStyle name="표준 2 6 25 2 4 2" xfId="24353"/>
    <cellStyle name="표준 2 6 25 2 5" xfId="17784"/>
    <cellStyle name="표준 2 6 25 2 6" xfId="26589"/>
    <cellStyle name="표준 2 6 25 2 7" xfId="6253"/>
    <cellStyle name="표준 2 6 25 3" xfId="2821"/>
    <cellStyle name="표준 2 6 25 3 2" xfId="18878"/>
    <cellStyle name="표준 2 6 25 3 3" xfId="27681"/>
    <cellStyle name="표준 2 6 25 3 4" xfId="7579"/>
    <cellStyle name="표준 2 6 25 4" xfId="12305"/>
    <cellStyle name="표준 2 6 25 4 2" xfId="21073"/>
    <cellStyle name="표준 2 6 25 5" xfId="14491"/>
    <cellStyle name="표준 2 6 25 5 2" xfId="23259"/>
    <cellStyle name="표준 2 6 25 6" xfId="16687"/>
    <cellStyle name="표준 2 6 25 7" xfId="25495"/>
    <cellStyle name="표준 2 6 25 8" xfId="5159"/>
    <cellStyle name="표준 2 6 26" xfId="1485"/>
    <cellStyle name="표준 2 6 26 2" xfId="3946"/>
    <cellStyle name="표준 2 6 26 2 2" xfId="8683"/>
    <cellStyle name="표준 2 6 26 2 2 2" xfId="19982"/>
    <cellStyle name="표준 2 6 26 2 2 3" xfId="28785"/>
    <cellStyle name="표준 2 6 26 2 3" xfId="13409"/>
    <cellStyle name="표준 2 6 26 2 3 2" xfId="22177"/>
    <cellStyle name="표준 2 6 26 2 4" xfId="15595"/>
    <cellStyle name="표준 2 6 26 2 4 2" xfId="24363"/>
    <cellStyle name="표준 2 6 26 2 5" xfId="17794"/>
    <cellStyle name="표준 2 6 26 2 6" xfId="26599"/>
    <cellStyle name="표준 2 6 26 2 7" xfId="6263"/>
    <cellStyle name="표준 2 6 26 3" xfId="2831"/>
    <cellStyle name="표준 2 6 26 3 2" xfId="18888"/>
    <cellStyle name="표준 2 6 26 3 3" xfId="27691"/>
    <cellStyle name="표준 2 6 26 3 4" xfId="7589"/>
    <cellStyle name="표준 2 6 26 4" xfId="12315"/>
    <cellStyle name="표준 2 6 26 4 2" xfId="21083"/>
    <cellStyle name="표준 2 6 26 5" xfId="14501"/>
    <cellStyle name="표준 2 6 26 5 2" xfId="23269"/>
    <cellStyle name="표준 2 6 26 6" xfId="16698"/>
    <cellStyle name="표준 2 6 26 7" xfId="25505"/>
    <cellStyle name="표준 2 6 26 8" xfId="5169"/>
    <cellStyle name="표준 2 6 27" xfId="1508"/>
    <cellStyle name="표준 2 6 27 2" xfId="3957"/>
    <cellStyle name="표준 2 6 27 2 2" xfId="8693"/>
    <cellStyle name="표준 2 6 27 2 2 2" xfId="19992"/>
    <cellStyle name="표준 2 6 27 2 2 3" xfId="28795"/>
    <cellStyle name="표준 2 6 27 2 3" xfId="13419"/>
    <cellStyle name="표준 2 6 27 2 3 2" xfId="22187"/>
    <cellStyle name="표준 2 6 27 2 4" xfId="15605"/>
    <cellStyle name="표준 2 6 27 2 4 2" xfId="24373"/>
    <cellStyle name="표준 2 6 27 2 5" xfId="17804"/>
    <cellStyle name="표준 2 6 27 2 6" xfId="26609"/>
    <cellStyle name="표준 2 6 27 2 7" xfId="6273"/>
    <cellStyle name="표준 2 6 27 3" xfId="2841"/>
    <cellStyle name="표준 2 6 27 3 2" xfId="18898"/>
    <cellStyle name="표준 2 6 27 3 3" xfId="27701"/>
    <cellStyle name="표준 2 6 27 3 4" xfId="7599"/>
    <cellStyle name="표준 2 6 27 4" xfId="12325"/>
    <cellStyle name="표준 2 6 27 4 2" xfId="21093"/>
    <cellStyle name="표준 2 6 27 5" xfId="14511"/>
    <cellStyle name="표준 2 6 27 5 2" xfId="23279"/>
    <cellStyle name="표준 2 6 27 6" xfId="16709"/>
    <cellStyle name="표준 2 6 27 7" xfId="25515"/>
    <cellStyle name="표준 2 6 27 8" xfId="5179"/>
    <cellStyle name="표준 2 6 28" xfId="1531"/>
    <cellStyle name="표준 2 6 28 2" xfId="3967"/>
    <cellStyle name="표준 2 6 28 2 2" xfId="8703"/>
    <cellStyle name="표준 2 6 28 2 2 2" xfId="20002"/>
    <cellStyle name="표준 2 6 28 2 2 3" xfId="28805"/>
    <cellStyle name="표준 2 6 28 2 3" xfId="13429"/>
    <cellStyle name="표준 2 6 28 2 3 2" xfId="22197"/>
    <cellStyle name="표준 2 6 28 2 4" xfId="15615"/>
    <cellStyle name="표준 2 6 28 2 4 2" xfId="24383"/>
    <cellStyle name="표준 2 6 28 2 5" xfId="17814"/>
    <cellStyle name="표준 2 6 28 2 6" xfId="26619"/>
    <cellStyle name="표준 2 6 28 2 7" xfId="6283"/>
    <cellStyle name="표준 2 6 28 3" xfId="2851"/>
    <cellStyle name="표준 2 6 28 3 2" xfId="18908"/>
    <cellStyle name="표준 2 6 28 3 3" xfId="27711"/>
    <cellStyle name="표준 2 6 28 3 4" xfId="7609"/>
    <cellStyle name="표준 2 6 28 4" xfId="12335"/>
    <cellStyle name="표준 2 6 28 4 2" xfId="21103"/>
    <cellStyle name="표준 2 6 28 5" xfId="14521"/>
    <cellStyle name="표준 2 6 28 5 2" xfId="23289"/>
    <cellStyle name="표준 2 6 28 6" xfId="16719"/>
    <cellStyle name="표준 2 6 28 7" xfId="25525"/>
    <cellStyle name="표준 2 6 28 8" xfId="5189"/>
    <cellStyle name="표준 2 6 29" xfId="1554"/>
    <cellStyle name="표준 2 6 29 2" xfId="3977"/>
    <cellStyle name="표준 2 6 29 2 2" xfId="8713"/>
    <cellStyle name="표준 2 6 29 2 2 2" xfId="20012"/>
    <cellStyle name="표준 2 6 29 2 2 3" xfId="28815"/>
    <cellStyle name="표준 2 6 29 2 3" xfId="13439"/>
    <cellStyle name="표준 2 6 29 2 3 2" xfId="22207"/>
    <cellStyle name="표준 2 6 29 2 4" xfId="15625"/>
    <cellStyle name="표준 2 6 29 2 4 2" xfId="24393"/>
    <cellStyle name="표준 2 6 29 2 5" xfId="17824"/>
    <cellStyle name="표준 2 6 29 2 6" xfId="26629"/>
    <cellStyle name="표준 2 6 29 2 7" xfId="6293"/>
    <cellStyle name="표준 2 6 29 3" xfId="2861"/>
    <cellStyle name="표준 2 6 29 3 2" xfId="18918"/>
    <cellStyle name="표준 2 6 29 3 3" xfId="27721"/>
    <cellStyle name="표준 2 6 29 3 4" xfId="7619"/>
    <cellStyle name="표준 2 6 29 4" xfId="12345"/>
    <cellStyle name="표준 2 6 29 4 2" xfId="21113"/>
    <cellStyle name="표준 2 6 29 5" xfId="14531"/>
    <cellStyle name="표준 2 6 29 5 2" xfId="23299"/>
    <cellStyle name="표준 2 6 29 6" xfId="16729"/>
    <cellStyle name="표준 2 6 29 7" xfId="25535"/>
    <cellStyle name="표준 2 6 29 8" xfId="5199"/>
    <cellStyle name="표준 2 6 3" xfId="1039"/>
    <cellStyle name="표준 2 6 3 2" xfId="3684"/>
    <cellStyle name="표준 2 6 3 2 2" xfId="8427"/>
    <cellStyle name="표준 2 6 3 2 2 2" xfId="19726"/>
    <cellStyle name="표준 2 6 3 2 2 3" xfId="28529"/>
    <cellStyle name="표준 2 6 3 2 3" xfId="13153"/>
    <cellStyle name="표준 2 6 3 2 3 2" xfId="21921"/>
    <cellStyle name="표준 2 6 3 2 4" xfId="15339"/>
    <cellStyle name="표준 2 6 3 2 4 2" xfId="24107"/>
    <cellStyle name="표준 2 6 3 2 5" xfId="17538"/>
    <cellStyle name="표준 2 6 3 2 6" xfId="26343"/>
    <cellStyle name="표준 2 6 3 2 7" xfId="6007"/>
    <cellStyle name="표준 2 6 3 3" xfId="2575"/>
    <cellStyle name="표준 2 6 3 3 2" xfId="18632"/>
    <cellStyle name="표준 2 6 3 3 3" xfId="27435"/>
    <cellStyle name="표준 2 6 3 3 4" xfId="7333"/>
    <cellStyle name="표준 2 6 3 4" xfId="12059"/>
    <cellStyle name="표준 2 6 3 4 2" xfId="20827"/>
    <cellStyle name="표준 2 6 3 5" xfId="14245"/>
    <cellStyle name="표준 2 6 3 5 2" xfId="23013"/>
    <cellStyle name="표준 2 6 3 6" xfId="16438"/>
    <cellStyle name="표준 2 6 3 7" xfId="25249"/>
    <cellStyle name="표준 2 6 3 8" xfId="4913"/>
    <cellStyle name="표준 2 6 30" xfId="1577"/>
    <cellStyle name="표준 2 6 30 2" xfId="3988"/>
    <cellStyle name="표준 2 6 30 2 2" xfId="8723"/>
    <cellStyle name="표준 2 6 30 2 2 2" xfId="20022"/>
    <cellStyle name="표준 2 6 30 2 2 3" xfId="28825"/>
    <cellStyle name="표준 2 6 30 2 3" xfId="13449"/>
    <cellStyle name="표준 2 6 30 2 3 2" xfId="22217"/>
    <cellStyle name="표준 2 6 30 2 4" xfId="15635"/>
    <cellStyle name="표준 2 6 30 2 4 2" xfId="24403"/>
    <cellStyle name="표준 2 6 30 2 5" xfId="17834"/>
    <cellStyle name="표준 2 6 30 2 6" xfId="26639"/>
    <cellStyle name="표준 2 6 30 2 7" xfId="6303"/>
    <cellStyle name="표준 2 6 30 3" xfId="2871"/>
    <cellStyle name="표준 2 6 30 3 2" xfId="18928"/>
    <cellStyle name="표준 2 6 30 3 3" xfId="27731"/>
    <cellStyle name="표준 2 6 30 3 4" xfId="7629"/>
    <cellStyle name="표준 2 6 30 4" xfId="12355"/>
    <cellStyle name="표준 2 6 30 4 2" xfId="21123"/>
    <cellStyle name="표준 2 6 30 5" xfId="14541"/>
    <cellStyle name="표준 2 6 30 5 2" xfId="23309"/>
    <cellStyle name="표준 2 6 30 6" xfId="16739"/>
    <cellStyle name="표준 2 6 30 7" xfId="25545"/>
    <cellStyle name="표준 2 6 30 8" xfId="5209"/>
    <cellStyle name="표준 2 6 31" xfId="1599"/>
    <cellStyle name="표준 2 6 31 2" xfId="4000"/>
    <cellStyle name="표준 2 6 31 2 2" xfId="8733"/>
    <cellStyle name="표준 2 6 31 2 2 2" xfId="20032"/>
    <cellStyle name="표준 2 6 31 2 2 3" xfId="28835"/>
    <cellStyle name="표준 2 6 31 2 3" xfId="13459"/>
    <cellStyle name="표준 2 6 31 2 3 2" xfId="22227"/>
    <cellStyle name="표준 2 6 31 2 4" xfId="15645"/>
    <cellStyle name="표준 2 6 31 2 4 2" xfId="24413"/>
    <cellStyle name="표준 2 6 31 2 5" xfId="17844"/>
    <cellStyle name="표준 2 6 31 2 6" xfId="26649"/>
    <cellStyle name="표준 2 6 31 2 7" xfId="6313"/>
    <cellStyle name="표준 2 6 31 3" xfId="2881"/>
    <cellStyle name="표준 2 6 31 3 2" xfId="18938"/>
    <cellStyle name="표준 2 6 31 3 3" xfId="27741"/>
    <cellStyle name="표준 2 6 31 3 4" xfId="7639"/>
    <cellStyle name="표준 2 6 31 4" xfId="12365"/>
    <cellStyle name="표준 2 6 31 4 2" xfId="21133"/>
    <cellStyle name="표준 2 6 31 5" xfId="14551"/>
    <cellStyle name="표준 2 6 31 5 2" xfId="23319"/>
    <cellStyle name="표준 2 6 31 6" xfId="16749"/>
    <cellStyle name="표준 2 6 31 7" xfId="25555"/>
    <cellStyle name="표준 2 6 31 8" xfId="5219"/>
    <cellStyle name="표준 2 6 32" xfId="1621"/>
    <cellStyle name="표준 2 6 32 2" xfId="4011"/>
    <cellStyle name="표준 2 6 32 2 2" xfId="8743"/>
    <cellStyle name="표준 2 6 32 2 2 2" xfId="20042"/>
    <cellStyle name="표준 2 6 32 2 2 3" xfId="28845"/>
    <cellStyle name="표준 2 6 32 2 3" xfId="13469"/>
    <cellStyle name="표준 2 6 32 2 3 2" xfId="22237"/>
    <cellStyle name="표준 2 6 32 2 4" xfId="15655"/>
    <cellStyle name="표준 2 6 32 2 4 2" xfId="24423"/>
    <cellStyle name="표준 2 6 32 2 5" xfId="17854"/>
    <cellStyle name="표준 2 6 32 2 6" xfId="26659"/>
    <cellStyle name="표준 2 6 32 2 7" xfId="6323"/>
    <cellStyle name="표준 2 6 32 3" xfId="2891"/>
    <cellStyle name="표준 2 6 32 3 2" xfId="18948"/>
    <cellStyle name="표준 2 6 32 3 3" xfId="27751"/>
    <cellStyle name="표준 2 6 32 3 4" xfId="7649"/>
    <cellStyle name="표준 2 6 32 4" xfId="12375"/>
    <cellStyle name="표준 2 6 32 4 2" xfId="21143"/>
    <cellStyle name="표준 2 6 32 5" xfId="14561"/>
    <cellStyle name="표준 2 6 32 5 2" xfId="23329"/>
    <cellStyle name="표준 2 6 32 6" xfId="16759"/>
    <cellStyle name="표준 2 6 32 7" xfId="25565"/>
    <cellStyle name="표준 2 6 32 8" xfId="5229"/>
    <cellStyle name="표준 2 6 33" xfId="1644"/>
    <cellStyle name="표준 2 6 33 2" xfId="4022"/>
    <cellStyle name="표준 2 6 33 2 2" xfId="8754"/>
    <cellStyle name="표준 2 6 33 2 2 2" xfId="20053"/>
    <cellStyle name="표준 2 6 33 2 2 3" xfId="28856"/>
    <cellStyle name="표준 2 6 33 2 3" xfId="13480"/>
    <cellStyle name="표준 2 6 33 2 3 2" xfId="22248"/>
    <cellStyle name="표준 2 6 33 2 4" xfId="15666"/>
    <cellStyle name="표준 2 6 33 2 4 2" xfId="24434"/>
    <cellStyle name="표준 2 6 33 2 5" xfId="17865"/>
    <cellStyle name="표준 2 6 33 2 6" xfId="26670"/>
    <cellStyle name="표준 2 6 33 2 7" xfId="6334"/>
    <cellStyle name="표준 2 6 33 3" xfId="2902"/>
    <cellStyle name="표준 2 6 33 3 2" xfId="18959"/>
    <cellStyle name="표준 2 6 33 3 3" xfId="27762"/>
    <cellStyle name="표준 2 6 33 3 4" xfId="7660"/>
    <cellStyle name="표준 2 6 33 4" xfId="12386"/>
    <cellStyle name="표준 2 6 33 4 2" xfId="21154"/>
    <cellStyle name="표준 2 6 33 5" xfId="14572"/>
    <cellStyle name="표준 2 6 33 5 2" xfId="23340"/>
    <cellStyle name="표준 2 6 33 6" xfId="16770"/>
    <cellStyle name="표준 2 6 33 7" xfId="25576"/>
    <cellStyle name="표준 2 6 33 8" xfId="5240"/>
    <cellStyle name="표준 2 6 34" xfId="1666"/>
    <cellStyle name="표준 2 6 34 2" xfId="4032"/>
    <cellStyle name="표준 2 6 34 2 2" xfId="8764"/>
    <cellStyle name="표준 2 6 34 2 2 2" xfId="20063"/>
    <cellStyle name="표준 2 6 34 2 2 3" xfId="28866"/>
    <cellStyle name="표준 2 6 34 2 3" xfId="13490"/>
    <cellStyle name="표준 2 6 34 2 3 2" xfId="22258"/>
    <cellStyle name="표준 2 6 34 2 4" xfId="15676"/>
    <cellStyle name="표준 2 6 34 2 4 2" xfId="24444"/>
    <cellStyle name="표준 2 6 34 2 5" xfId="17875"/>
    <cellStyle name="표준 2 6 34 2 6" xfId="26680"/>
    <cellStyle name="표준 2 6 34 2 7" xfId="6344"/>
    <cellStyle name="표준 2 6 34 3" xfId="2912"/>
    <cellStyle name="표준 2 6 34 3 2" xfId="18969"/>
    <cellStyle name="표준 2 6 34 3 3" xfId="27772"/>
    <cellStyle name="표준 2 6 34 3 4" xfId="7670"/>
    <cellStyle name="표준 2 6 34 4" xfId="12396"/>
    <cellStyle name="표준 2 6 34 4 2" xfId="21164"/>
    <cellStyle name="표준 2 6 34 5" xfId="14582"/>
    <cellStyle name="표준 2 6 34 5 2" xfId="23350"/>
    <cellStyle name="표준 2 6 34 6" xfId="16780"/>
    <cellStyle name="표준 2 6 34 7" xfId="25586"/>
    <cellStyle name="표준 2 6 34 8" xfId="5250"/>
    <cellStyle name="표준 2 6 35" xfId="1688"/>
    <cellStyle name="표준 2 6 35 2" xfId="4042"/>
    <cellStyle name="표준 2 6 35 2 2" xfId="8774"/>
    <cellStyle name="표준 2 6 35 2 2 2" xfId="20073"/>
    <cellStyle name="표준 2 6 35 2 2 3" xfId="28876"/>
    <cellStyle name="표준 2 6 35 2 3" xfId="13500"/>
    <cellStyle name="표준 2 6 35 2 3 2" xfId="22268"/>
    <cellStyle name="표준 2 6 35 2 4" xfId="15686"/>
    <cellStyle name="표준 2 6 35 2 4 2" xfId="24454"/>
    <cellStyle name="표준 2 6 35 2 5" xfId="17885"/>
    <cellStyle name="표준 2 6 35 2 6" xfId="26690"/>
    <cellStyle name="표준 2 6 35 2 7" xfId="6354"/>
    <cellStyle name="표준 2 6 35 3" xfId="2922"/>
    <cellStyle name="표준 2 6 35 3 2" xfId="18979"/>
    <cellStyle name="표준 2 6 35 3 3" xfId="27782"/>
    <cellStyle name="표준 2 6 35 3 4" xfId="7680"/>
    <cellStyle name="표준 2 6 35 4" xfId="12406"/>
    <cellStyle name="표준 2 6 35 4 2" xfId="21174"/>
    <cellStyle name="표준 2 6 35 5" xfId="14592"/>
    <cellStyle name="표준 2 6 35 5 2" xfId="23360"/>
    <cellStyle name="표준 2 6 35 6" xfId="16790"/>
    <cellStyle name="표준 2 6 35 7" xfId="25596"/>
    <cellStyle name="표준 2 6 35 8" xfId="5260"/>
    <cellStyle name="표준 2 6 36" xfId="3227"/>
    <cellStyle name="표준 2 6 36 2" xfId="7981"/>
    <cellStyle name="표준 2 6 36 2 2" xfId="19280"/>
    <cellStyle name="표준 2 6 36 2 3" xfId="28083"/>
    <cellStyle name="표준 2 6 36 3" xfId="12707"/>
    <cellStyle name="표준 2 6 36 3 2" xfId="21475"/>
    <cellStyle name="표준 2 6 36 4" xfId="14893"/>
    <cellStyle name="표준 2 6 36 4 2" xfId="23661"/>
    <cellStyle name="표준 2 6 36 5" xfId="17092"/>
    <cellStyle name="표준 2 6 36 6" xfId="25897"/>
    <cellStyle name="표준 2 6 36 7" xfId="5561"/>
    <cellStyle name="표준 2 6 37" xfId="2129"/>
    <cellStyle name="표준 2 6 37 2" xfId="26989"/>
    <cellStyle name="표준 2 6 37 3" xfId="6630"/>
    <cellStyle name="표준 2 6 38" xfId="6887"/>
    <cellStyle name="표준 2 6 38 2" xfId="18186"/>
    <cellStyle name="표준 2 6 39" xfId="11613"/>
    <cellStyle name="표준 2 6 39 2" xfId="20381"/>
    <cellStyle name="표준 2 6 4" xfId="1269"/>
    <cellStyle name="표준 2 6 4 2" xfId="3828"/>
    <cellStyle name="표준 2 6 4 2 2" xfId="8569"/>
    <cellStyle name="표준 2 6 4 2 2 2" xfId="19868"/>
    <cellStyle name="표준 2 6 4 2 2 3" xfId="28671"/>
    <cellStyle name="표준 2 6 4 2 3" xfId="13295"/>
    <cellStyle name="표준 2 6 4 2 3 2" xfId="22063"/>
    <cellStyle name="표준 2 6 4 2 4" xfId="15481"/>
    <cellStyle name="표준 2 6 4 2 4 2" xfId="24249"/>
    <cellStyle name="표준 2 6 4 2 5" xfId="17680"/>
    <cellStyle name="표준 2 6 4 2 6" xfId="26485"/>
    <cellStyle name="표준 2 6 4 2 7" xfId="6149"/>
    <cellStyle name="표준 2 6 4 3" xfId="2717"/>
    <cellStyle name="표준 2 6 4 3 2" xfId="18774"/>
    <cellStyle name="표준 2 6 4 3 3" xfId="27577"/>
    <cellStyle name="표준 2 6 4 3 4" xfId="7475"/>
    <cellStyle name="표준 2 6 4 4" xfId="12201"/>
    <cellStyle name="표준 2 6 4 4 2" xfId="20969"/>
    <cellStyle name="표준 2 6 4 5" xfId="14387"/>
    <cellStyle name="표준 2 6 4 5 2" xfId="23155"/>
    <cellStyle name="표준 2 6 4 6" xfId="16580"/>
    <cellStyle name="표준 2 6 4 7" xfId="25391"/>
    <cellStyle name="표준 2 6 4 8" xfId="5055"/>
    <cellStyle name="표준 2 6 40" xfId="13799"/>
    <cellStyle name="표준 2 6 40 2" xfId="22567"/>
    <cellStyle name="표준 2 6 41" xfId="15837"/>
    <cellStyle name="표준 2 6 42" xfId="24803"/>
    <cellStyle name="표준 2 6 43" xfId="4467"/>
    <cellStyle name="표준 2 6 5" xfId="1352"/>
    <cellStyle name="표준 2 6 5 2" xfId="3887"/>
    <cellStyle name="표준 2 6 5 2 2" xfId="8626"/>
    <cellStyle name="표준 2 6 5 2 2 2" xfId="19925"/>
    <cellStyle name="표준 2 6 5 2 2 3" xfId="28728"/>
    <cellStyle name="표준 2 6 5 2 3" xfId="13352"/>
    <cellStyle name="표준 2 6 5 2 3 2" xfId="22120"/>
    <cellStyle name="표준 2 6 5 2 4" xfId="15538"/>
    <cellStyle name="표준 2 6 5 2 4 2" xfId="24306"/>
    <cellStyle name="표준 2 6 5 2 5" xfId="17737"/>
    <cellStyle name="표준 2 6 5 2 6" xfId="26542"/>
    <cellStyle name="표준 2 6 5 2 7" xfId="6206"/>
    <cellStyle name="표준 2 6 5 3" xfId="2774"/>
    <cellStyle name="표준 2 6 5 3 2" xfId="18831"/>
    <cellStyle name="표준 2 6 5 3 3" xfId="27634"/>
    <cellStyle name="표준 2 6 5 3 4" xfId="7532"/>
    <cellStyle name="표준 2 6 5 4" xfId="12258"/>
    <cellStyle name="표준 2 6 5 4 2" xfId="21026"/>
    <cellStyle name="표준 2 6 5 5" xfId="14444"/>
    <cellStyle name="표준 2 6 5 5 2" xfId="23212"/>
    <cellStyle name="표준 2 6 5 6" xfId="16637"/>
    <cellStyle name="표준 2 6 5 7" xfId="25448"/>
    <cellStyle name="표준 2 6 5 8" xfId="5112"/>
    <cellStyle name="표준 2 6 6" xfId="1305"/>
    <cellStyle name="표준 2 6 6 2" xfId="3853"/>
    <cellStyle name="표준 2 6 6 2 2" xfId="8593"/>
    <cellStyle name="표준 2 6 6 2 2 2" xfId="19892"/>
    <cellStyle name="표준 2 6 6 2 2 3" xfId="28695"/>
    <cellStyle name="표준 2 6 6 2 3" xfId="13319"/>
    <cellStyle name="표준 2 6 6 2 3 2" xfId="22087"/>
    <cellStyle name="표준 2 6 6 2 4" xfId="15505"/>
    <cellStyle name="표준 2 6 6 2 4 2" xfId="24273"/>
    <cellStyle name="표준 2 6 6 2 5" xfId="17704"/>
    <cellStyle name="표준 2 6 6 2 6" xfId="26509"/>
    <cellStyle name="표준 2 6 6 2 7" xfId="6173"/>
    <cellStyle name="표준 2 6 6 3" xfId="2741"/>
    <cellStyle name="표준 2 6 6 3 2" xfId="18798"/>
    <cellStyle name="표준 2 6 6 3 3" xfId="27601"/>
    <cellStyle name="표준 2 6 6 3 4" xfId="7499"/>
    <cellStyle name="표준 2 6 6 4" xfId="12225"/>
    <cellStyle name="표준 2 6 6 4 2" xfId="20993"/>
    <cellStyle name="표준 2 6 6 5" xfId="14411"/>
    <cellStyle name="표준 2 6 6 5 2" xfId="23179"/>
    <cellStyle name="표준 2 6 6 6" xfId="16604"/>
    <cellStyle name="표준 2 6 6 7" xfId="25415"/>
    <cellStyle name="표준 2 6 6 8" xfId="5079"/>
    <cellStyle name="표준 2 6 7" xfId="1261"/>
    <cellStyle name="표준 2 6 7 2" xfId="3823"/>
    <cellStyle name="표준 2 6 7 2 2" xfId="8564"/>
    <cellStyle name="표준 2 6 7 2 2 2" xfId="19863"/>
    <cellStyle name="표준 2 6 7 2 2 3" xfId="28666"/>
    <cellStyle name="표준 2 6 7 2 3" xfId="13290"/>
    <cellStyle name="표준 2 6 7 2 3 2" xfId="22058"/>
    <cellStyle name="표준 2 6 7 2 4" xfId="15476"/>
    <cellStyle name="표준 2 6 7 2 4 2" xfId="24244"/>
    <cellStyle name="표준 2 6 7 2 5" xfId="17675"/>
    <cellStyle name="표준 2 6 7 2 6" xfId="26480"/>
    <cellStyle name="표준 2 6 7 2 7" xfId="6144"/>
    <cellStyle name="표준 2 6 7 3" xfId="2712"/>
    <cellStyle name="표준 2 6 7 3 2" xfId="18769"/>
    <cellStyle name="표준 2 6 7 3 3" xfId="27572"/>
    <cellStyle name="표준 2 6 7 3 4" xfId="7470"/>
    <cellStyle name="표준 2 6 7 4" xfId="12196"/>
    <cellStyle name="표준 2 6 7 4 2" xfId="20964"/>
    <cellStyle name="표준 2 6 7 5" xfId="14382"/>
    <cellStyle name="표준 2 6 7 5 2" xfId="23150"/>
    <cellStyle name="표준 2 6 7 6" xfId="16575"/>
    <cellStyle name="표준 2 6 7 7" xfId="25386"/>
    <cellStyle name="표준 2 6 7 8" xfId="5050"/>
    <cellStyle name="표준 2 6 8" xfId="1057"/>
    <cellStyle name="표준 2 6 8 2" xfId="3695"/>
    <cellStyle name="표준 2 6 8 2 2" xfId="8438"/>
    <cellStyle name="표준 2 6 8 2 2 2" xfId="19737"/>
    <cellStyle name="표준 2 6 8 2 2 3" xfId="28540"/>
    <cellStyle name="표준 2 6 8 2 3" xfId="13164"/>
    <cellStyle name="표준 2 6 8 2 3 2" xfId="21932"/>
    <cellStyle name="표준 2 6 8 2 4" xfId="15350"/>
    <cellStyle name="표준 2 6 8 2 4 2" xfId="24118"/>
    <cellStyle name="표준 2 6 8 2 5" xfId="17549"/>
    <cellStyle name="표준 2 6 8 2 6" xfId="26354"/>
    <cellStyle name="표준 2 6 8 2 7" xfId="6018"/>
    <cellStyle name="표준 2 6 8 3" xfId="2586"/>
    <cellStyle name="표준 2 6 8 3 2" xfId="18643"/>
    <cellStyle name="표준 2 6 8 3 3" xfId="27446"/>
    <cellStyle name="표준 2 6 8 3 4" xfId="7344"/>
    <cellStyle name="표준 2 6 8 4" xfId="12070"/>
    <cellStyle name="표준 2 6 8 4 2" xfId="20838"/>
    <cellStyle name="표준 2 6 8 5" xfId="14256"/>
    <cellStyle name="표준 2 6 8 5 2" xfId="23024"/>
    <cellStyle name="표준 2 6 8 6" xfId="16449"/>
    <cellStyle name="표준 2 6 8 7" xfId="25260"/>
    <cellStyle name="표준 2 6 8 8" xfId="4924"/>
    <cellStyle name="표준 2 6 9" xfId="1215"/>
    <cellStyle name="표준 2 6 9 2" xfId="3792"/>
    <cellStyle name="표준 2 6 9 2 2" xfId="8533"/>
    <cellStyle name="표준 2 6 9 2 2 2" xfId="19832"/>
    <cellStyle name="표준 2 6 9 2 2 3" xfId="28635"/>
    <cellStyle name="표준 2 6 9 2 3" xfId="13259"/>
    <cellStyle name="표준 2 6 9 2 3 2" xfId="22027"/>
    <cellStyle name="표준 2 6 9 2 4" xfId="15445"/>
    <cellStyle name="표준 2 6 9 2 4 2" xfId="24213"/>
    <cellStyle name="표준 2 6 9 2 5" xfId="17644"/>
    <cellStyle name="표준 2 6 9 2 6" xfId="26449"/>
    <cellStyle name="표준 2 6 9 2 7" xfId="6113"/>
    <cellStyle name="표준 2 6 9 3" xfId="2681"/>
    <cellStyle name="표준 2 6 9 3 2" xfId="18738"/>
    <cellStyle name="표준 2 6 9 3 3" xfId="27541"/>
    <cellStyle name="표준 2 6 9 3 4" xfId="7439"/>
    <cellStyle name="표준 2 6 9 4" xfId="12165"/>
    <cellStyle name="표준 2 6 9 4 2" xfId="20933"/>
    <cellStyle name="표준 2 6 9 5" xfId="14351"/>
    <cellStyle name="표준 2 6 9 5 2" xfId="23119"/>
    <cellStyle name="표준 2 6 9 6" xfId="16544"/>
    <cellStyle name="표준 2 6 9 7" xfId="25355"/>
    <cellStyle name="표준 2 6 9 8" xfId="5019"/>
    <cellStyle name="표준 2 60" xfId="693"/>
    <cellStyle name="표준 2 60 2" xfId="3556"/>
    <cellStyle name="표준 2 60 2 2" xfId="8308"/>
    <cellStyle name="표준 2 60 2 2 2" xfId="19607"/>
    <cellStyle name="표준 2 60 2 2 3" xfId="28410"/>
    <cellStyle name="표준 2 60 2 3" xfId="13034"/>
    <cellStyle name="표준 2 60 2 3 2" xfId="21802"/>
    <cellStyle name="표준 2 60 2 4" xfId="15220"/>
    <cellStyle name="표준 2 60 2 4 2" xfId="23988"/>
    <cellStyle name="표준 2 60 2 5" xfId="17419"/>
    <cellStyle name="표준 2 60 2 6" xfId="26224"/>
    <cellStyle name="표준 2 60 2 7" xfId="5888"/>
    <cellStyle name="표준 2 60 3" xfId="2456"/>
    <cellStyle name="표준 2 60 3 2" xfId="18513"/>
    <cellStyle name="표준 2 60 3 3" xfId="27316"/>
    <cellStyle name="표준 2 60 3 4" xfId="7214"/>
    <cellStyle name="표준 2 60 4" xfId="11940"/>
    <cellStyle name="표준 2 60 4 2" xfId="20708"/>
    <cellStyle name="표준 2 60 5" xfId="14126"/>
    <cellStyle name="표준 2 60 5 2" xfId="22894"/>
    <cellStyle name="표준 2 60 6" xfId="16313"/>
    <cellStyle name="표준 2 60 7" xfId="16846"/>
    <cellStyle name="표준 2 60 8" xfId="25130"/>
    <cellStyle name="표준 2 60 9" xfId="4794"/>
    <cellStyle name="표준 2 61" xfId="696"/>
    <cellStyle name="표준 2 61 2" xfId="3557"/>
    <cellStyle name="표준 2 61 2 2" xfId="8309"/>
    <cellStyle name="표준 2 61 2 2 2" xfId="19608"/>
    <cellStyle name="표준 2 61 2 2 3" xfId="28411"/>
    <cellStyle name="표준 2 61 2 3" xfId="13035"/>
    <cellStyle name="표준 2 61 2 3 2" xfId="21803"/>
    <cellStyle name="표준 2 61 2 4" xfId="15221"/>
    <cellStyle name="표준 2 61 2 4 2" xfId="23989"/>
    <cellStyle name="표준 2 61 2 5" xfId="17420"/>
    <cellStyle name="표준 2 61 2 6" xfId="26225"/>
    <cellStyle name="표준 2 61 2 7" xfId="5889"/>
    <cellStyle name="표준 2 61 3" xfId="2457"/>
    <cellStyle name="표준 2 61 3 2" xfId="18514"/>
    <cellStyle name="표준 2 61 3 3" xfId="27317"/>
    <cellStyle name="표준 2 61 3 4" xfId="7215"/>
    <cellStyle name="표준 2 61 4" xfId="11941"/>
    <cellStyle name="표준 2 61 4 2" xfId="20709"/>
    <cellStyle name="표준 2 61 5" xfId="14127"/>
    <cellStyle name="표준 2 61 5 2" xfId="22895"/>
    <cellStyle name="표준 2 61 6" xfId="16314"/>
    <cellStyle name="표준 2 61 7" xfId="24601"/>
    <cellStyle name="표준 2 61 8" xfId="25131"/>
    <cellStyle name="표준 2 61 9" xfId="4795"/>
    <cellStyle name="표준 2 62" xfId="699"/>
    <cellStyle name="표준 2 62 2" xfId="3558"/>
    <cellStyle name="표준 2 62 2 2" xfId="8310"/>
    <cellStyle name="표준 2 62 2 2 2" xfId="19609"/>
    <cellStyle name="표준 2 62 2 2 3" xfId="28412"/>
    <cellStyle name="표준 2 62 2 3" xfId="13036"/>
    <cellStyle name="표준 2 62 2 3 2" xfId="21804"/>
    <cellStyle name="표준 2 62 2 4" xfId="15222"/>
    <cellStyle name="표준 2 62 2 4 2" xfId="23990"/>
    <cellStyle name="표준 2 62 2 5" xfId="17421"/>
    <cellStyle name="표준 2 62 2 6" xfId="26226"/>
    <cellStyle name="표준 2 62 2 7" xfId="5890"/>
    <cellStyle name="표준 2 62 3" xfId="2458"/>
    <cellStyle name="표준 2 62 3 2" xfId="18515"/>
    <cellStyle name="표준 2 62 3 3" xfId="27318"/>
    <cellStyle name="표준 2 62 3 4" xfId="7216"/>
    <cellStyle name="표준 2 62 4" xfId="11942"/>
    <cellStyle name="표준 2 62 4 2" xfId="20710"/>
    <cellStyle name="표준 2 62 5" xfId="14128"/>
    <cellStyle name="표준 2 62 5 2" xfId="22896"/>
    <cellStyle name="표준 2 62 6" xfId="16315"/>
    <cellStyle name="표준 2 62 7" xfId="25132"/>
    <cellStyle name="표준 2 62 8" xfId="4796"/>
    <cellStyle name="표준 2 63" xfId="702"/>
    <cellStyle name="표준 2 63 2" xfId="3559"/>
    <cellStyle name="표준 2 63 2 2" xfId="8311"/>
    <cellStyle name="표준 2 63 2 2 2" xfId="19610"/>
    <cellStyle name="표준 2 63 2 2 3" xfId="28413"/>
    <cellStyle name="표준 2 63 2 3" xfId="13037"/>
    <cellStyle name="표준 2 63 2 3 2" xfId="21805"/>
    <cellStyle name="표준 2 63 2 4" xfId="15223"/>
    <cellStyle name="표준 2 63 2 4 2" xfId="23991"/>
    <cellStyle name="표준 2 63 2 5" xfId="17422"/>
    <cellStyle name="표준 2 63 2 6" xfId="26227"/>
    <cellStyle name="표준 2 63 2 7" xfId="5891"/>
    <cellStyle name="표준 2 63 3" xfId="2459"/>
    <cellStyle name="표준 2 63 3 2" xfId="18516"/>
    <cellStyle name="표준 2 63 3 3" xfId="27319"/>
    <cellStyle name="표준 2 63 3 4" xfId="7217"/>
    <cellStyle name="표준 2 63 4" xfId="11943"/>
    <cellStyle name="표준 2 63 4 2" xfId="20711"/>
    <cellStyle name="표준 2 63 5" xfId="14129"/>
    <cellStyle name="표준 2 63 5 2" xfId="22897"/>
    <cellStyle name="표준 2 63 6" xfId="16316"/>
    <cellStyle name="표준 2 63 7" xfId="25133"/>
    <cellStyle name="표준 2 63 8" xfId="4797"/>
    <cellStyle name="표준 2 64" xfId="705"/>
    <cellStyle name="표준 2 64 2" xfId="3560"/>
    <cellStyle name="표준 2 64 2 2" xfId="8312"/>
    <cellStyle name="표준 2 64 2 2 2" xfId="19611"/>
    <cellStyle name="표준 2 64 2 2 3" xfId="28414"/>
    <cellStyle name="표준 2 64 2 3" xfId="13038"/>
    <cellStyle name="표준 2 64 2 3 2" xfId="21806"/>
    <cellStyle name="표준 2 64 2 4" xfId="15224"/>
    <cellStyle name="표준 2 64 2 4 2" xfId="23992"/>
    <cellStyle name="표준 2 64 2 5" xfId="17423"/>
    <cellStyle name="표준 2 64 2 6" xfId="26228"/>
    <cellStyle name="표준 2 64 2 7" xfId="5892"/>
    <cellStyle name="표준 2 64 3" xfId="2460"/>
    <cellStyle name="표준 2 64 3 2" xfId="18517"/>
    <cellStyle name="표준 2 64 3 3" xfId="27320"/>
    <cellStyle name="표준 2 64 3 4" xfId="7218"/>
    <cellStyle name="표준 2 64 4" xfId="11944"/>
    <cellStyle name="표준 2 64 4 2" xfId="20712"/>
    <cellStyle name="표준 2 64 5" xfId="14130"/>
    <cellStyle name="표준 2 64 5 2" xfId="22898"/>
    <cellStyle name="표준 2 64 6" xfId="16317"/>
    <cellStyle name="표준 2 64 7" xfId="25134"/>
    <cellStyle name="표준 2 64 8" xfId="4798"/>
    <cellStyle name="표준 2 65" xfId="708"/>
    <cellStyle name="표준 2 65 2" xfId="3561"/>
    <cellStyle name="표준 2 65 2 2" xfId="8313"/>
    <cellStyle name="표준 2 65 2 2 2" xfId="19612"/>
    <cellStyle name="표준 2 65 2 2 3" xfId="28415"/>
    <cellStyle name="표준 2 65 2 3" xfId="13039"/>
    <cellStyle name="표준 2 65 2 3 2" xfId="21807"/>
    <cellStyle name="표준 2 65 2 4" xfId="15225"/>
    <cellStyle name="표준 2 65 2 4 2" xfId="23993"/>
    <cellStyle name="표준 2 65 2 5" xfId="17424"/>
    <cellStyle name="표준 2 65 2 6" xfId="26229"/>
    <cellStyle name="표준 2 65 2 7" xfId="5893"/>
    <cellStyle name="표준 2 65 3" xfId="2461"/>
    <cellStyle name="표준 2 65 3 2" xfId="18518"/>
    <cellStyle name="표준 2 65 3 3" xfId="27321"/>
    <cellStyle name="표준 2 65 3 4" xfId="7219"/>
    <cellStyle name="표준 2 65 4" xfId="11945"/>
    <cellStyle name="표준 2 65 4 2" xfId="20713"/>
    <cellStyle name="표준 2 65 5" xfId="14131"/>
    <cellStyle name="표준 2 65 5 2" xfId="22899"/>
    <cellStyle name="표준 2 65 6" xfId="16318"/>
    <cellStyle name="표준 2 65 7" xfId="25135"/>
    <cellStyle name="표준 2 65 8" xfId="4799"/>
    <cellStyle name="표준 2 66" xfId="711"/>
    <cellStyle name="표준 2 66 2" xfId="3562"/>
    <cellStyle name="표준 2 66 2 2" xfId="8314"/>
    <cellStyle name="표준 2 66 2 2 2" xfId="19613"/>
    <cellStyle name="표준 2 66 2 2 3" xfId="28416"/>
    <cellStyle name="표준 2 66 2 3" xfId="13040"/>
    <cellStyle name="표준 2 66 2 3 2" xfId="21808"/>
    <cellStyle name="표준 2 66 2 4" xfId="15226"/>
    <cellStyle name="표준 2 66 2 4 2" xfId="23994"/>
    <cellStyle name="표준 2 66 2 5" xfId="17425"/>
    <cellStyle name="표준 2 66 2 6" xfId="26230"/>
    <cellStyle name="표준 2 66 2 7" xfId="5894"/>
    <cellStyle name="표준 2 66 3" xfId="2462"/>
    <cellStyle name="표준 2 66 3 2" xfId="18519"/>
    <cellStyle name="표준 2 66 3 3" xfId="27322"/>
    <cellStyle name="표준 2 66 3 4" xfId="7220"/>
    <cellStyle name="표준 2 66 4" xfId="11946"/>
    <cellStyle name="표준 2 66 4 2" xfId="20714"/>
    <cellStyle name="표준 2 66 5" xfId="14132"/>
    <cellStyle name="표준 2 66 5 2" xfId="22900"/>
    <cellStyle name="표준 2 66 6" xfId="16319"/>
    <cellStyle name="표준 2 66 7" xfId="25136"/>
    <cellStyle name="표준 2 66 8" xfId="4800"/>
    <cellStyle name="표준 2 67" xfId="714"/>
    <cellStyle name="표준 2 67 2" xfId="3563"/>
    <cellStyle name="표준 2 67 2 2" xfId="8315"/>
    <cellStyle name="표준 2 67 2 2 2" xfId="19614"/>
    <cellStyle name="표준 2 67 2 2 3" xfId="28417"/>
    <cellStyle name="표준 2 67 2 3" xfId="13041"/>
    <cellStyle name="표준 2 67 2 3 2" xfId="21809"/>
    <cellStyle name="표준 2 67 2 4" xfId="15227"/>
    <cellStyle name="표준 2 67 2 4 2" xfId="23995"/>
    <cellStyle name="표준 2 67 2 5" xfId="17426"/>
    <cellStyle name="표준 2 67 2 6" xfId="26231"/>
    <cellStyle name="표준 2 67 2 7" xfId="5895"/>
    <cellStyle name="표준 2 67 3" xfId="2463"/>
    <cellStyle name="표준 2 67 3 2" xfId="18520"/>
    <cellStyle name="표준 2 67 3 3" xfId="27323"/>
    <cellStyle name="표준 2 67 3 4" xfId="7221"/>
    <cellStyle name="표준 2 67 4" xfId="11947"/>
    <cellStyle name="표준 2 67 4 2" xfId="20715"/>
    <cellStyle name="표준 2 67 5" xfId="14133"/>
    <cellStyle name="표준 2 67 5 2" xfId="22901"/>
    <cellStyle name="표준 2 67 6" xfId="16320"/>
    <cellStyle name="표준 2 67 7" xfId="25137"/>
    <cellStyle name="표준 2 67 8" xfId="4801"/>
    <cellStyle name="표준 2 68" xfId="717"/>
    <cellStyle name="표준 2 68 2" xfId="3564"/>
    <cellStyle name="표준 2 68 2 2" xfId="8316"/>
    <cellStyle name="표준 2 68 2 2 2" xfId="19615"/>
    <cellStyle name="표준 2 68 2 2 3" xfId="28418"/>
    <cellStyle name="표준 2 68 2 3" xfId="13042"/>
    <cellStyle name="표준 2 68 2 3 2" xfId="21810"/>
    <cellStyle name="표준 2 68 2 4" xfId="15228"/>
    <cellStyle name="표준 2 68 2 4 2" xfId="23996"/>
    <cellStyle name="표준 2 68 2 5" xfId="17427"/>
    <cellStyle name="표준 2 68 2 6" xfId="26232"/>
    <cellStyle name="표준 2 68 2 7" xfId="5896"/>
    <cellStyle name="표준 2 68 3" xfId="2464"/>
    <cellStyle name="표준 2 68 3 2" xfId="18521"/>
    <cellStyle name="표준 2 68 3 3" xfId="27324"/>
    <cellStyle name="표준 2 68 3 4" xfId="7222"/>
    <cellStyle name="표준 2 68 4" xfId="11948"/>
    <cellStyle name="표준 2 68 4 2" xfId="20716"/>
    <cellStyle name="표준 2 68 5" xfId="14134"/>
    <cellStyle name="표준 2 68 5 2" xfId="22902"/>
    <cellStyle name="표준 2 68 6" xfId="16321"/>
    <cellStyle name="표준 2 68 7" xfId="25138"/>
    <cellStyle name="표준 2 68 8" xfId="4802"/>
    <cellStyle name="표준 2 69" xfId="720"/>
    <cellStyle name="표준 2 69 2" xfId="3565"/>
    <cellStyle name="표준 2 69 2 2" xfId="8317"/>
    <cellStyle name="표준 2 69 2 2 2" xfId="19616"/>
    <cellStyle name="표준 2 69 2 2 3" xfId="28419"/>
    <cellStyle name="표준 2 69 2 3" xfId="13043"/>
    <cellStyle name="표준 2 69 2 3 2" xfId="21811"/>
    <cellStyle name="표준 2 69 2 4" xfId="15229"/>
    <cellStyle name="표준 2 69 2 4 2" xfId="23997"/>
    <cellStyle name="표준 2 69 2 5" xfId="17428"/>
    <cellStyle name="표준 2 69 2 6" xfId="26233"/>
    <cellStyle name="표준 2 69 2 7" xfId="5897"/>
    <cellStyle name="표준 2 69 3" xfId="2465"/>
    <cellStyle name="표준 2 69 3 2" xfId="18522"/>
    <cellStyle name="표준 2 69 3 3" xfId="27325"/>
    <cellStyle name="표준 2 69 3 4" xfId="7223"/>
    <cellStyle name="표준 2 69 4" xfId="11949"/>
    <cellStyle name="표준 2 69 4 2" xfId="20717"/>
    <cellStyle name="표준 2 69 5" xfId="14135"/>
    <cellStyle name="표준 2 69 5 2" xfId="22903"/>
    <cellStyle name="표준 2 69 6" xfId="16322"/>
    <cellStyle name="표준 2 69 7" xfId="25139"/>
    <cellStyle name="표준 2 69 8" xfId="4803"/>
    <cellStyle name="표준 2 7" xfId="453"/>
    <cellStyle name="표준 2 7 10" xfId="1488"/>
    <cellStyle name="표준 2 7 10 2" xfId="3949"/>
    <cellStyle name="표준 2 7 10 2 2" xfId="8686"/>
    <cellStyle name="표준 2 7 10 2 2 2" xfId="19985"/>
    <cellStyle name="표준 2 7 10 2 2 3" xfId="28788"/>
    <cellStyle name="표준 2 7 10 2 3" xfId="13412"/>
    <cellStyle name="표준 2 7 10 2 3 2" xfId="22180"/>
    <cellStyle name="표준 2 7 10 2 4" xfId="15598"/>
    <cellStyle name="표준 2 7 10 2 4 2" xfId="24366"/>
    <cellStyle name="표준 2 7 10 2 5" xfId="17797"/>
    <cellStyle name="표준 2 7 10 2 6" xfId="26602"/>
    <cellStyle name="표준 2 7 10 2 7" xfId="6266"/>
    <cellStyle name="표준 2 7 10 3" xfId="2834"/>
    <cellStyle name="표준 2 7 10 3 2" xfId="18891"/>
    <cellStyle name="표준 2 7 10 3 3" xfId="27694"/>
    <cellStyle name="표준 2 7 10 3 4" xfId="7592"/>
    <cellStyle name="표준 2 7 10 4" xfId="12318"/>
    <cellStyle name="표준 2 7 10 4 2" xfId="21086"/>
    <cellStyle name="표준 2 7 10 5" xfId="14504"/>
    <cellStyle name="표준 2 7 10 5 2" xfId="23272"/>
    <cellStyle name="표준 2 7 10 6" xfId="16701"/>
    <cellStyle name="표준 2 7 10 7" xfId="25508"/>
    <cellStyle name="표준 2 7 10 8" xfId="5172"/>
    <cellStyle name="표준 2 7 11" xfId="1511"/>
    <cellStyle name="표준 2 7 11 2" xfId="3960"/>
    <cellStyle name="표준 2 7 11 2 2" xfId="8696"/>
    <cellStyle name="표준 2 7 11 2 2 2" xfId="19995"/>
    <cellStyle name="표준 2 7 11 2 2 3" xfId="28798"/>
    <cellStyle name="표준 2 7 11 2 3" xfId="13422"/>
    <cellStyle name="표준 2 7 11 2 3 2" xfId="22190"/>
    <cellStyle name="표준 2 7 11 2 4" xfId="15608"/>
    <cellStyle name="표준 2 7 11 2 4 2" xfId="24376"/>
    <cellStyle name="표준 2 7 11 2 5" xfId="17807"/>
    <cellStyle name="표준 2 7 11 2 6" xfId="26612"/>
    <cellStyle name="표준 2 7 11 2 7" xfId="6276"/>
    <cellStyle name="표준 2 7 11 3" xfId="2844"/>
    <cellStyle name="표준 2 7 11 3 2" xfId="18901"/>
    <cellStyle name="표준 2 7 11 3 3" xfId="27704"/>
    <cellStyle name="표준 2 7 11 3 4" xfId="7602"/>
    <cellStyle name="표준 2 7 11 4" xfId="12328"/>
    <cellStyle name="표준 2 7 11 4 2" xfId="21096"/>
    <cellStyle name="표준 2 7 11 5" xfId="14514"/>
    <cellStyle name="표준 2 7 11 5 2" xfId="23282"/>
    <cellStyle name="표준 2 7 11 6" xfId="16712"/>
    <cellStyle name="표준 2 7 11 7" xfId="25518"/>
    <cellStyle name="표준 2 7 11 8" xfId="5182"/>
    <cellStyle name="표준 2 7 12" xfId="1534"/>
    <cellStyle name="표준 2 7 12 2" xfId="3970"/>
    <cellStyle name="표준 2 7 12 2 2" xfId="8706"/>
    <cellStyle name="표준 2 7 12 2 2 2" xfId="20005"/>
    <cellStyle name="표준 2 7 12 2 2 3" xfId="28808"/>
    <cellStyle name="표준 2 7 12 2 3" xfId="13432"/>
    <cellStyle name="표준 2 7 12 2 3 2" xfId="22200"/>
    <cellStyle name="표준 2 7 12 2 4" xfId="15618"/>
    <cellStyle name="표준 2 7 12 2 4 2" xfId="24386"/>
    <cellStyle name="표준 2 7 12 2 5" xfId="17817"/>
    <cellStyle name="표준 2 7 12 2 6" xfId="26622"/>
    <cellStyle name="표준 2 7 12 2 7" xfId="6286"/>
    <cellStyle name="표준 2 7 12 3" xfId="2854"/>
    <cellStyle name="표준 2 7 12 3 2" xfId="18911"/>
    <cellStyle name="표준 2 7 12 3 3" xfId="27714"/>
    <cellStyle name="표준 2 7 12 3 4" xfId="7612"/>
    <cellStyle name="표준 2 7 12 4" xfId="12338"/>
    <cellStyle name="표준 2 7 12 4 2" xfId="21106"/>
    <cellStyle name="표준 2 7 12 5" xfId="14524"/>
    <cellStyle name="표준 2 7 12 5 2" xfId="23292"/>
    <cellStyle name="표준 2 7 12 6" xfId="16722"/>
    <cellStyle name="표준 2 7 12 7" xfId="25528"/>
    <cellStyle name="표준 2 7 12 8" xfId="5192"/>
    <cellStyle name="표준 2 7 13" xfId="1557"/>
    <cellStyle name="표준 2 7 13 2" xfId="3980"/>
    <cellStyle name="표준 2 7 13 2 2" xfId="8716"/>
    <cellStyle name="표준 2 7 13 2 2 2" xfId="20015"/>
    <cellStyle name="표준 2 7 13 2 2 3" xfId="28818"/>
    <cellStyle name="표준 2 7 13 2 3" xfId="13442"/>
    <cellStyle name="표준 2 7 13 2 3 2" xfId="22210"/>
    <cellStyle name="표준 2 7 13 2 4" xfId="15628"/>
    <cellStyle name="표준 2 7 13 2 4 2" xfId="24396"/>
    <cellStyle name="표준 2 7 13 2 5" xfId="17827"/>
    <cellStyle name="표준 2 7 13 2 6" xfId="26632"/>
    <cellStyle name="표준 2 7 13 2 7" xfId="6296"/>
    <cellStyle name="표준 2 7 13 3" xfId="2864"/>
    <cellStyle name="표준 2 7 13 3 2" xfId="18921"/>
    <cellStyle name="표준 2 7 13 3 3" xfId="27724"/>
    <cellStyle name="표준 2 7 13 3 4" xfId="7622"/>
    <cellStyle name="표준 2 7 13 4" xfId="12348"/>
    <cellStyle name="표준 2 7 13 4 2" xfId="21116"/>
    <cellStyle name="표준 2 7 13 5" xfId="14534"/>
    <cellStyle name="표준 2 7 13 5 2" xfId="23302"/>
    <cellStyle name="표준 2 7 13 6" xfId="16732"/>
    <cellStyle name="표준 2 7 13 7" xfId="25538"/>
    <cellStyle name="표준 2 7 13 8" xfId="5202"/>
    <cellStyle name="표준 2 7 14" xfId="1580"/>
    <cellStyle name="표준 2 7 14 2" xfId="3991"/>
    <cellStyle name="표준 2 7 14 2 2" xfId="8726"/>
    <cellStyle name="표준 2 7 14 2 2 2" xfId="20025"/>
    <cellStyle name="표준 2 7 14 2 2 3" xfId="28828"/>
    <cellStyle name="표준 2 7 14 2 3" xfId="13452"/>
    <cellStyle name="표준 2 7 14 2 3 2" xfId="22220"/>
    <cellStyle name="표준 2 7 14 2 4" xfId="15638"/>
    <cellStyle name="표준 2 7 14 2 4 2" xfId="24406"/>
    <cellStyle name="표준 2 7 14 2 5" xfId="17837"/>
    <cellStyle name="표준 2 7 14 2 6" xfId="26642"/>
    <cellStyle name="표준 2 7 14 2 7" xfId="6306"/>
    <cellStyle name="표준 2 7 14 3" xfId="2874"/>
    <cellStyle name="표준 2 7 14 3 2" xfId="18931"/>
    <cellStyle name="표준 2 7 14 3 3" xfId="27734"/>
    <cellStyle name="표준 2 7 14 3 4" xfId="7632"/>
    <cellStyle name="표준 2 7 14 4" xfId="12358"/>
    <cellStyle name="표준 2 7 14 4 2" xfId="21126"/>
    <cellStyle name="표준 2 7 14 5" xfId="14544"/>
    <cellStyle name="표준 2 7 14 5 2" xfId="23312"/>
    <cellStyle name="표준 2 7 14 6" xfId="16742"/>
    <cellStyle name="표준 2 7 14 7" xfId="25548"/>
    <cellStyle name="표준 2 7 14 8" xfId="5212"/>
    <cellStyle name="표준 2 7 15" xfId="1602"/>
    <cellStyle name="표준 2 7 15 2" xfId="4003"/>
    <cellStyle name="표준 2 7 15 2 2" xfId="8736"/>
    <cellStyle name="표준 2 7 15 2 2 2" xfId="20035"/>
    <cellStyle name="표준 2 7 15 2 2 3" xfId="28838"/>
    <cellStyle name="표준 2 7 15 2 3" xfId="13462"/>
    <cellStyle name="표준 2 7 15 2 3 2" xfId="22230"/>
    <cellStyle name="표준 2 7 15 2 4" xfId="15648"/>
    <cellStyle name="표준 2 7 15 2 4 2" xfId="24416"/>
    <cellStyle name="표준 2 7 15 2 5" xfId="17847"/>
    <cellStyle name="표준 2 7 15 2 6" xfId="26652"/>
    <cellStyle name="표준 2 7 15 2 7" xfId="6316"/>
    <cellStyle name="표준 2 7 15 3" xfId="2884"/>
    <cellStyle name="표준 2 7 15 3 2" xfId="18941"/>
    <cellStyle name="표준 2 7 15 3 3" xfId="27744"/>
    <cellStyle name="표준 2 7 15 3 4" xfId="7642"/>
    <cellStyle name="표준 2 7 15 4" xfId="12368"/>
    <cellStyle name="표준 2 7 15 4 2" xfId="21136"/>
    <cellStyle name="표준 2 7 15 5" xfId="14554"/>
    <cellStyle name="표준 2 7 15 5 2" xfId="23322"/>
    <cellStyle name="표준 2 7 15 6" xfId="16752"/>
    <cellStyle name="표준 2 7 15 7" xfId="25558"/>
    <cellStyle name="표준 2 7 15 8" xfId="5222"/>
    <cellStyle name="표준 2 7 16" xfId="1624"/>
    <cellStyle name="표준 2 7 16 2" xfId="4014"/>
    <cellStyle name="표준 2 7 16 2 2" xfId="8746"/>
    <cellStyle name="표준 2 7 16 2 2 2" xfId="20045"/>
    <cellStyle name="표준 2 7 16 2 2 3" xfId="28848"/>
    <cellStyle name="표준 2 7 16 2 3" xfId="13472"/>
    <cellStyle name="표준 2 7 16 2 3 2" xfId="22240"/>
    <cellStyle name="표준 2 7 16 2 4" xfId="15658"/>
    <cellStyle name="표준 2 7 16 2 4 2" xfId="24426"/>
    <cellStyle name="표준 2 7 16 2 5" xfId="17857"/>
    <cellStyle name="표준 2 7 16 2 6" xfId="26662"/>
    <cellStyle name="표준 2 7 16 2 7" xfId="6326"/>
    <cellStyle name="표준 2 7 16 3" xfId="2894"/>
    <cellStyle name="표준 2 7 16 3 2" xfId="18951"/>
    <cellStyle name="표준 2 7 16 3 3" xfId="27754"/>
    <cellStyle name="표준 2 7 16 3 4" xfId="7652"/>
    <cellStyle name="표준 2 7 16 4" xfId="12378"/>
    <cellStyle name="표준 2 7 16 4 2" xfId="21146"/>
    <cellStyle name="표준 2 7 16 5" xfId="14564"/>
    <cellStyle name="표준 2 7 16 5 2" xfId="23332"/>
    <cellStyle name="표준 2 7 16 6" xfId="16762"/>
    <cellStyle name="표준 2 7 16 7" xfId="25568"/>
    <cellStyle name="표준 2 7 16 8" xfId="5232"/>
    <cellStyle name="표준 2 7 17" xfId="1647"/>
    <cellStyle name="표준 2 7 17 2" xfId="4025"/>
    <cellStyle name="표준 2 7 17 2 2" xfId="8757"/>
    <cellStyle name="표준 2 7 17 2 2 2" xfId="20056"/>
    <cellStyle name="표준 2 7 17 2 2 3" xfId="28859"/>
    <cellStyle name="표준 2 7 17 2 3" xfId="13483"/>
    <cellStyle name="표준 2 7 17 2 3 2" xfId="22251"/>
    <cellStyle name="표준 2 7 17 2 4" xfId="15669"/>
    <cellStyle name="표준 2 7 17 2 4 2" xfId="24437"/>
    <cellStyle name="표준 2 7 17 2 5" xfId="17868"/>
    <cellStyle name="표준 2 7 17 2 6" xfId="26673"/>
    <cellStyle name="표준 2 7 17 2 7" xfId="6337"/>
    <cellStyle name="표준 2 7 17 3" xfId="2905"/>
    <cellStyle name="표준 2 7 17 3 2" xfId="18962"/>
    <cellStyle name="표준 2 7 17 3 3" xfId="27765"/>
    <cellStyle name="표준 2 7 17 3 4" xfId="7663"/>
    <cellStyle name="표준 2 7 17 4" xfId="12389"/>
    <cellStyle name="표준 2 7 17 4 2" xfId="21157"/>
    <cellStyle name="표준 2 7 17 5" xfId="14575"/>
    <cellStyle name="표준 2 7 17 5 2" xfId="23343"/>
    <cellStyle name="표준 2 7 17 6" xfId="16773"/>
    <cellStyle name="표준 2 7 17 7" xfId="25579"/>
    <cellStyle name="표준 2 7 17 8" xfId="5243"/>
    <cellStyle name="표준 2 7 18" xfId="1669"/>
    <cellStyle name="표준 2 7 18 2" xfId="4035"/>
    <cellStyle name="표준 2 7 18 2 2" xfId="8767"/>
    <cellStyle name="표준 2 7 18 2 2 2" xfId="20066"/>
    <cellStyle name="표준 2 7 18 2 2 3" xfId="28869"/>
    <cellStyle name="표준 2 7 18 2 3" xfId="13493"/>
    <cellStyle name="표준 2 7 18 2 3 2" xfId="22261"/>
    <cellStyle name="표준 2 7 18 2 4" xfId="15679"/>
    <cellStyle name="표준 2 7 18 2 4 2" xfId="24447"/>
    <cellStyle name="표준 2 7 18 2 5" xfId="17878"/>
    <cellStyle name="표준 2 7 18 2 6" xfId="26683"/>
    <cellStyle name="표준 2 7 18 2 7" xfId="6347"/>
    <cellStyle name="표준 2 7 18 3" xfId="2915"/>
    <cellStyle name="표준 2 7 18 3 2" xfId="18972"/>
    <cellStyle name="표준 2 7 18 3 3" xfId="27775"/>
    <cellStyle name="표준 2 7 18 3 4" xfId="7673"/>
    <cellStyle name="표준 2 7 18 4" xfId="12399"/>
    <cellStyle name="표준 2 7 18 4 2" xfId="21167"/>
    <cellStyle name="표준 2 7 18 5" xfId="14585"/>
    <cellStyle name="표준 2 7 18 5 2" xfId="23353"/>
    <cellStyle name="표준 2 7 18 6" xfId="16783"/>
    <cellStyle name="표준 2 7 18 7" xfId="25589"/>
    <cellStyle name="표준 2 7 18 8" xfId="5253"/>
    <cellStyle name="표준 2 7 19" xfId="1689"/>
    <cellStyle name="표준 2 7 19 2" xfId="4043"/>
    <cellStyle name="표준 2 7 19 2 2" xfId="8775"/>
    <cellStyle name="표준 2 7 19 2 2 2" xfId="20074"/>
    <cellStyle name="표준 2 7 19 2 2 3" xfId="28877"/>
    <cellStyle name="표준 2 7 19 2 3" xfId="13501"/>
    <cellStyle name="표준 2 7 19 2 3 2" xfId="22269"/>
    <cellStyle name="표준 2 7 19 2 4" xfId="15687"/>
    <cellStyle name="표준 2 7 19 2 4 2" xfId="24455"/>
    <cellStyle name="표준 2 7 19 2 5" xfId="17886"/>
    <cellStyle name="표준 2 7 19 2 6" xfId="26691"/>
    <cellStyle name="표준 2 7 19 2 7" xfId="6355"/>
    <cellStyle name="표준 2 7 19 3" xfId="2923"/>
    <cellStyle name="표준 2 7 19 3 2" xfId="18980"/>
    <cellStyle name="표준 2 7 19 3 3" xfId="27783"/>
    <cellStyle name="표준 2 7 19 3 4" xfId="7681"/>
    <cellStyle name="표준 2 7 19 4" xfId="12407"/>
    <cellStyle name="표준 2 7 19 4 2" xfId="21175"/>
    <cellStyle name="표준 2 7 19 5" xfId="14593"/>
    <cellStyle name="표준 2 7 19 5 2" xfId="23361"/>
    <cellStyle name="표준 2 7 19 6" xfId="16791"/>
    <cellStyle name="표준 2 7 19 7" xfId="25597"/>
    <cellStyle name="표준 2 7 19 8" xfId="5261"/>
    <cellStyle name="표준 2 7 2" xfId="573"/>
    <cellStyle name="표준 2 7 2 2" xfId="3501"/>
    <cellStyle name="표준 2 7 2 2 2" xfId="8254"/>
    <cellStyle name="표준 2 7 2 2 2 2" xfId="19553"/>
    <cellStyle name="표준 2 7 2 2 2 3" xfId="28356"/>
    <cellStyle name="표준 2 7 2 2 3" xfId="12980"/>
    <cellStyle name="표준 2 7 2 2 3 2" xfId="21748"/>
    <cellStyle name="표준 2 7 2 2 4" xfId="15166"/>
    <cellStyle name="표준 2 7 2 2 4 2" xfId="23934"/>
    <cellStyle name="표준 2 7 2 2 5" xfId="17365"/>
    <cellStyle name="표준 2 7 2 2 6" xfId="26170"/>
    <cellStyle name="표준 2 7 2 2 7" xfId="5834"/>
    <cellStyle name="표준 2 7 2 3" xfId="2402"/>
    <cellStyle name="표준 2 7 2 3 2" xfId="18459"/>
    <cellStyle name="표준 2 7 2 3 3" xfId="27262"/>
    <cellStyle name="표준 2 7 2 3 4" xfId="7160"/>
    <cellStyle name="표준 2 7 2 4" xfId="11886"/>
    <cellStyle name="표준 2 7 2 4 2" xfId="20654"/>
    <cellStyle name="표준 2 7 2 5" xfId="14072"/>
    <cellStyle name="표준 2 7 2 5 2" xfId="22840"/>
    <cellStyle name="표준 2 7 2 6" xfId="16259"/>
    <cellStyle name="표준 2 7 2 7" xfId="25076"/>
    <cellStyle name="표준 2 7 2 8" xfId="4740"/>
    <cellStyle name="표준 2 7 20" xfId="1708"/>
    <cellStyle name="표준 2 7 20 2" xfId="4050"/>
    <cellStyle name="표준 2 7 20 2 2" xfId="8782"/>
    <cellStyle name="표준 2 7 20 2 2 2" xfId="20081"/>
    <cellStyle name="표준 2 7 20 2 2 3" xfId="28884"/>
    <cellStyle name="표준 2 7 20 2 3" xfId="13508"/>
    <cellStyle name="표준 2 7 20 2 3 2" xfId="22276"/>
    <cellStyle name="표준 2 7 20 2 4" xfId="15694"/>
    <cellStyle name="표준 2 7 20 2 4 2" xfId="24462"/>
    <cellStyle name="표준 2 7 20 2 5" xfId="17893"/>
    <cellStyle name="표준 2 7 20 2 6" xfId="26698"/>
    <cellStyle name="표준 2 7 20 2 7" xfId="6362"/>
    <cellStyle name="표준 2 7 20 3" xfId="2930"/>
    <cellStyle name="표준 2 7 20 3 2" xfId="18987"/>
    <cellStyle name="표준 2 7 20 3 3" xfId="27790"/>
    <cellStyle name="표준 2 7 20 3 4" xfId="7688"/>
    <cellStyle name="표준 2 7 20 4" xfId="12414"/>
    <cellStyle name="표준 2 7 20 4 2" xfId="21182"/>
    <cellStyle name="표준 2 7 20 5" xfId="14600"/>
    <cellStyle name="표준 2 7 20 5 2" xfId="23368"/>
    <cellStyle name="표준 2 7 20 6" xfId="16798"/>
    <cellStyle name="표준 2 7 20 7" xfId="25604"/>
    <cellStyle name="표준 2 7 20 8" xfId="5268"/>
    <cellStyle name="표준 2 7 21" xfId="1726"/>
    <cellStyle name="표준 2 7 21 2" xfId="4056"/>
    <cellStyle name="표준 2 7 21 2 2" xfId="8788"/>
    <cellStyle name="표준 2 7 21 2 2 2" xfId="20087"/>
    <cellStyle name="표준 2 7 21 2 2 3" xfId="28890"/>
    <cellStyle name="표준 2 7 21 2 3" xfId="13514"/>
    <cellStyle name="표준 2 7 21 2 3 2" xfId="22282"/>
    <cellStyle name="표준 2 7 21 2 4" xfId="15700"/>
    <cellStyle name="표준 2 7 21 2 4 2" xfId="24468"/>
    <cellStyle name="표준 2 7 21 2 5" xfId="17899"/>
    <cellStyle name="표준 2 7 21 2 6" xfId="26704"/>
    <cellStyle name="표준 2 7 21 2 7" xfId="6368"/>
    <cellStyle name="표준 2 7 21 3" xfId="2936"/>
    <cellStyle name="표준 2 7 21 3 2" xfId="18993"/>
    <cellStyle name="표준 2 7 21 3 3" xfId="27796"/>
    <cellStyle name="표준 2 7 21 3 4" xfId="7694"/>
    <cellStyle name="표준 2 7 21 4" xfId="12420"/>
    <cellStyle name="표준 2 7 21 4 2" xfId="21188"/>
    <cellStyle name="표준 2 7 21 5" xfId="14606"/>
    <cellStyle name="표준 2 7 21 5 2" xfId="23374"/>
    <cellStyle name="표준 2 7 21 6" xfId="16804"/>
    <cellStyle name="표준 2 7 21 7" xfId="25610"/>
    <cellStyle name="표준 2 7 21 8" xfId="5274"/>
    <cellStyle name="표준 2 7 22" xfId="1744"/>
    <cellStyle name="표준 2 7 22 2" xfId="4062"/>
    <cellStyle name="표준 2 7 22 2 2" xfId="8794"/>
    <cellStyle name="표준 2 7 22 2 2 2" xfId="20093"/>
    <cellStyle name="표준 2 7 22 2 2 3" xfId="28896"/>
    <cellStyle name="표준 2 7 22 2 3" xfId="13520"/>
    <cellStyle name="표준 2 7 22 2 3 2" xfId="22288"/>
    <cellStyle name="표준 2 7 22 2 4" xfId="15706"/>
    <cellStyle name="표준 2 7 22 2 4 2" xfId="24474"/>
    <cellStyle name="표준 2 7 22 2 5" xfId="17905"/>
    <cellStyle name="표준 2 7 22 2 6" xfId="26710"/>
    <cellStyle name="표준 2 7 22 2 7" xfId="6374"/>
    <cellStyle name="표준 2 7 22 3" xfId="2942"/>
    <cellStyle name="표준 2 7 22 3 2" xfId="18999"/>
    <cellStyle name="표준 2 7 22 3 3" xfId="27802"/>
    <cellStyle name="표준 2 7 22 3 4" xfId="7700"/>
    <cellStyle name="표준 2 7 22 4" xfId="12426"/>
    <cellStyle name="표준 2 7 22 4 2" xfId="21194"/>
    <cellStyle name="표준 2 7 22 5" xfId="14612"/>
    <cellStyle name="표준 2 7 22 5 2" xfId="23380"/>
    <cellStyle name="표준 2 7 22 6" xfId="16810"/>
    <cellStyle name="표준 2 7 22 7" xfId="25616"/>
    <cellStyle name="표준 2 7 22 8" xfId="5280"/>
    <cellStyle name="표준 2 7 23" xfId="1761"/>
    <cellStyle name="표준 2 7 23 2" xfId="4068"/>
    <cellStyle name="표준 2 7 23 2 2" xfId="8800"/>
    <cellStyle name="표준 2 7 23 2 2 2" xfId="20099"/>
    <cellStyle name="표준 2 7 23 2 2 3" xfId="28902"/>
    <cellStyle name="표준 2 7 23 2 3" xfId="13526"/>
    <cellStyle name="표준 2 7 23 2 3 2" xfId="22294"/>
    <cellStyle name="표준 2 7 23 2 4" xfId="15712"/>
    <cellStyle name="표준 2 7 23 2 4 2" xfId="24480"/>
    <cellStyle name="표준 2 7 23 2 5" xfId="17911"/>
    <cellStyle name="표준 2 7 23 2 6" xfId="26716"/>
    <cellStyle name="표준 2 7 23 2 7" xfId="6380"/>
    <cellStyle name="표준 2 7 23 3" xfId="2948"/>
    <cellStyle name="표준 2 7 23 3 2" xfId="19005"/>
    <cellStyle name="표준 2 7 23 3 3" xfId="27808"/>
    <cellStyle name="표준 2 7 23 3 4" xfId="7706"/>
    <cellStyle name="표준 2 7 23 4" xfId="12432"/>
    <cellStyle name="표준 2 7 23 4 2" xfId="21200"/>
    <cellStyle name="표준 2 7 23 5" xfId="14618"/>
    <cellStyle name="표준 2 7 23 5 2" xfId="23386"/>
    <cellStyle name="표준 2 7 23 6" xfId="16816"/>
    <cellStyle name="표준 2 7 23 7" xfId="25622"/>
    <cellStyle name="표준 2 7 23 8" xfId="5286"/>
    <cellStyle name="표준 2 7 24" xfId="1778"/>
    <cellStyle name="표준 2 7 24 2" xfId="4074"/>
    <cellStyle name="표준 2 7 24 2 2" xfId="8806"/>
    <cellStyle name="표준 2 7 24 2 2 2" xfId="20105"/>
    <cellStyle name="표준 2 7 24 2 2 3" xfId="28908"/>
    <cellStyle name="표준 2 7 24 2 3" xfId="13532"/>
    <cellStyle name="표준 2 7 24 2 3 2" xfId="22300"/>
    <cellStyle name="표준 2 7 24 2 4" xfId="15718"/>
    <cellStyle name="표준 2 7 24 2 4 2" xfId="24486"/>
    <cellStyle name="표준 2 7 24 2 5" xfId="17917"/>
    <cellStyle name="표준 2 7 24 2 6" xfId="26722"/>
    <cellStyle name="표준 2 7 24 2 7" xfId="6386"/>
    <cellStyle name="표준 2 7 24 3" xfId="2954"/>
    <cellStyle name="표준 2 7 24 3 2" xfId="19011"/>
    <cellStyle name="표준 2 7 24 3 3" xfId="27814"/>
    <cellStyle name="표준 2 7 24 3 4" xfId="7712"/>
    <cellStyle name="표준 2 7 24 4" xfId="12438"/>
    <cellStyle name="표준 2 7 24 4 2" xfId="21206"/>
    <cellStyle name="표준 2 7 24 5" xfId="14624"/>
    <cellStyle name="표준 2 7 24 5 2" xfId="23392"/>
    <cellStyle name="표준 2 7 24 6" xfId="16822"/>
    <cellStyle name="표준 2 7 24 7" xfId="25628"/>
    <cellStyle name="표준 2 7 24 8" xfId="5292"/>
    <cellStyle name="표준 2 7 25" xfId="1796"/>
    <cellStyle name="표준 2 7 25 2" xfId="4081"/>
    <cellStyle name="표준 2 7 25 2 2" xfId="8813"/>
    <cellStyle name="표준 2 7 25 2 2 2" xfId="20112"/>
    <cellStyle name="표준 2 7 25 2 2 3" xfId="28915"/>
    <cellStyle name="표준 2 7 25 2 3" xfId="13539"/>
    <cellStyle name="표준 2 7 25 2 3 2" xfId="22307"/>
    <cellStyle name="표준 2 7 25 2 4" xfId="15725"/>
    <cellStyle name="표준 2 7 25 2 4 2" xfId="24493"/>
    <cellStyle name="표준 2 7 25 2 5" xfId="17924"/>
    <cellStyle name="표준 2 7 25 2 6" xfId="26729"/>
    <cellStyle name="표준 2 7 25 2 7" xfId="6393"/>
    <cellStyle name="표준 2 7 25 3" xfId="2961"/>
    <cellStyle name="표준 2 7 25 3 2" xfId="19018"/>
    <cellStyle name="표준 2 7 25 3 3" xfId="27821"/>
    <cellStyle name="표준 2 7 25 3 4" xfId="7719"/>
    <cellStyle name="표준 2 7 25 4" xfId="12445"/>
    <cellStyle name="표준 2 7 25 4 2" xfId="21213"/>
    <cellStyle name="표준 2 7 25 5" xfId="14631"/>
    <cellStyle name="표준 2 7 25 5 2" xfId="23399"/>
    <cellStyle name="표준 2 7 25 6" xfId="16829"/>
    <cellStyle name="표준 2 7 25 7" xfId="25635"/>
    <cellStyle name="표준 2 7 25 8" xfId="5299"/>
    <cellStyle name="표준 2 7 26" xfId="1814"/>
    <cellStyle name="표준 2 7 26 2" xfId="4088"/>
    <cellStyle name="표준 2 7 26 2 2" xfId="8820"/>
    <cellStyle name="표준 2 7 26 2 2 2" xfId="20119"/>
    <cellStyle name="표준 2 7 26 2 2 3" xfId="28922"/>
    <cellStyle name="표준 2 7 26 2 3" xfId="13546"/>
    <cellStyle name="표준 2 7 26 2 3 2" xfId="22314"/>
    <cellStyle name="표준 2 7 26 2 4" xfId="15732"/>
    <cellStyle name="표준 2 7 26 2 4 2" xfId="24500"/>
    <cellStyle name="표준 2 7 26 2 5" xfId="17931"/>
    <cellStyle name="표준 2 7 26 2 6" xfId="26736"/>
    <cellStyle name="표준 2 7 26 2 7" xfId="6400"/>
    <cellStyle name="표준 2 7 26 3" xfId="2968"/>
    <cellStyle name="표준 2 7 26 3 2" xfId="19025"/>
    <cellStyle name="표준 2 7 26 3 3" xfId="27828"/>
    <cellStyle name="표준 2 7 26 3 4" xfId="7726"/>
    <cellStyle name="표준 2 7 26 4" xfId="12452"/>
    <cellStyle name="표준 2 7 26 4 2" xfId="21220"/>
    <cellStyle name="표준 2 7 26 5" xfId="14638"/>
    <cellStyle name="표준 2 7 26 5 2" xfId="23406"/>
    <cellStyle name="표준 2 7 26 6" xfId="16836"/>
    <cellStyle name="표준 2 7 26 7" xfId="25642"/>
    <cellStyle name="표준 2 7 26 8" xfId="5306"/>
    <cellStyle name="표준 2 7 27" xfId="1831"/>
    <cellStyle name="표준 2 7 27 2" xfId="4095"/>
    <cellStyle name="표준 2 7 27 2 2" xfId="8826"/>
    <cellStyle name="표준 2 7 27 2 2 2" xfId="20125"/>
    <cellStyle name="표준 2 7 27 2 2 3" xfId="28928"/>
    <cellStyle name="표준 2 7 27 2 3" xfId="13552"/>
    <cellStyle name="표준 2 7 27 2 3 2" xfId="22320"/>
    <cellStyle name="표준 2 7 27 2 4" xfId="15738"/>
    <cellStyle name="표준 2 7 27 2 4 2" xfId="24506"/>
    <cellStyle name="표준 2 7 27 2 5" xfId="17937"/>
    <cellStyle name="표준 2 7 27 2 6" xfId="26742"/>
    <cellStyle name="표준 2 7 27 2 7" xfId="6406"/>
    <cellStyle name="표준 2 7 27 3" xfId="2974"/>
    <cellStyle name="표준 2 7 27 3 2" xfId="19031"/>
    <cellStyle name="표준 2 7 27 3 3" xfId="27834"/>
    <cellStyle name="표준 2 7 27 3 4" xfId="7732"/>
    <cellStyle name="표준 2 7 27 4" xfId="12458"/>
    <cellStyle name="표준 2 7 27 4 2" xfId="21226"/>
    <cellStyle name="표준 2 7 27 5" xfId="14644"/>
    <cellStyle name="표준 2 7 27 5 2" xfId="23412"/>
    <cellStyle name="표준 2 7 27 6" xfId="16842"/>
    <cellStyle name="표준 2 7 27 7" xfId="25648"/>
    <cellStyle name="표준 2 7 27 8" xfId="5312"/>
    <cellStyle name="표준 2 7 28" xfId="1847"/>
    <cellStyle name="표준 2 7 28 2" xfId="4100"/>
    <cellStyle name="표준 2 7 28 2 2" xfId="8831"/>
    <cellStyle name="표준 2 7 28 2 2 2" xfId="20130"/>
    <cellStyle name="표준 2 7 28 2 2 3" xfId="28933"/>
    <cellStyle name="표준 2 7 28 2 3" xfId="13557"/>
    <cellStyle name="표준 2 7 28 2 3 2" xfId="22325"/>
    <cellStyle name="표준 2 7 28 2 4" xfId="15743"/>
    <cellStyle name="표준 2 7 28 2 4 2" xfId="24511"/>
    <cellStyle name="표준 2 7 28 2 5" xfId="17942"/>
    <cellStyle name="표준 2 7 28 2 6" xfId="26747"/>
    <cellStyle name="표준 2 7 28 2 7" xfId="6411"/>
    <cellStyle name="표준 2 7 28 3" xfId="2979"/>
    <cellStyle name="표준 2 7 28 3 2" xfId="19036"/>
    <cellStyle name="표준 2 7 28 3 3" xfId="27839"/>
    <cellStyle name="표준 2 7 28 3 4" xfId="7737"/>
    <cellStyle name="표준 2 7 28 4" xfId="12463"/>
    <cellStyle name="표준 2 7 28 4 2" xfId="21231"/>
    <cellStyle name="표준 2 7 28 5" xfId="14649"/>
    <cellStyle name="표준 2 7 28 5 2" xfId="23417"/>
    <cellStyle name="표준 2 7 28 6" xfId="16848"/>
    <cellStyle name="표준 2 7 28 7" xfId="25653"/>
    <cellStyle name="표준 2 7 28 8" xfId="5317"/>
    <cellStyle name="표준 2 7 29" xfId="1863"/>
    <cellStyle name="표준 2 7 29 2" xfId="4106"/>
    <cellStyle name="표준 2 7 29 2 2" xfId="8836"/>
    <cellStyle name="표준 2 7 29 2 2 2" xfId="20135"/>
    <cellStyle name="표준 2 7 29 2 2 3" xfId="28938"/>
    <cellStyle name="표준 2 7 29 2 3" xfId="13562"/>
    <cellStyle name="표준 2 7 29 2 3 2" xfId="22330"/>
    <cellStyle name="표준 2 7 29 2 4" xfId="15748"/>
    <cellStyle name="표준 2 7 29 2 4 2" xfId="24516"/>
    <cellStyle name="표준 2 7 29 2 5" xfId="17947"/>
    <cellStyle name="표준 2 7 29 2 6" xfId="26752"/>
    <cellStyle name="표준 2 7 29 2 7" xfId="6416"/>
    <cellStyle name="표준 2 7 29 3" xfId="2984"/>
    <cellStyle name="표준 2 7 29 3 2" xfId="19041"/>
    <cellStyle name="표준 2 7 29 3 3" xfId="27844"/>
    <cellStyle name="표준 2 7 29 3 4" xfId="7742"/>
    <cellStyle name="표준 2 7 29 4" xfId="12468"/>
    <cellStyle name="표준 2 7 29 4 2" xfId="21236"/>
    <cellStyle name="표준 2 7 29 5" xfId="14654"/>
    <cellStyle name="표준 2 7 29 5 2" xfId="23422"/>
    <cellStyle name="표준 2 7 29 6" xfId="16853"/>
    <cellStyle name="표준 2 7 29 7" xfId="25658"/>
    <cellStyle name="표준 2 7 29 8" xfId="5322"/>
    <cellStyle name="표준 2 7 3" xfId="1041"/>
    <cellStyle name="표준 2 7 3 2" xfId="3685"/>
    <cellStyle name="표준 2 7 3 2 2" xfId="8428"/>
    <cellStyle name="표준 2 7 3 2 2 2" xfId="19727"/>
    <cellStyle name="표준 2 7 3 2 2 3" xfId="28530"/>
    <cellStyle name="표준 2 7 3 2 3" xfId="13154"/>
    <cellStyle name="표준 2 7 3 2 3 2" xfId="21922"/>
    <cellStyle name="표준 2 7 3 2 4" xfId="15340"/>
    <cellStyle name="표준 2 7 3 2 4 2" xfId="24108"/>
    <cellStyle name="표준 2 7 3 2 5" xfId="17539"/>
    <cellStyle name="표준 2 7 3 2 6" xfId="26344"/>
    <cellStyle name="표준 2 7 3 2 7" xfId="6008"/>
    <cellStyle name="표준 2 7 3 3" xfId="2576"/>
    <cellStyle name="표준 2 7 3 3 2" xfId="18633"/>
    <cellStyle name="표준 2 7 3 3 3" xfId="27436"/>
    <cellStyle name="표준 2 7 3 3 4" xfId="7334"/>
    <cellStyle name="표준 2 7 3 4" xfId="12060"/>
    <cellStyle name="표준 2 7 3 4 2" xfId="20828"/>
    <cellStyle name="표준 2 7 3 5" xfId="14246"/>
    <cellStyle name="표준 2 7 3 5 2" xfId="23014"/>
    <cellStyle name="표준 2 7 3 6" xfId="16439"/>
    <cellStyle name="표준 2 7 3 7" xfId="25250"/>
    <cellStyle name="표준 2 7 3 8" xfId="4914"/>
    <cellStyle name="표준 2 7 30" xfId="1879"/>
    <cellStyle name="표준 2 7 30 2" xfId="4112"/>
    <cellStyle name="표준 2 7 30 2 2" xfId="8842"/>
    <cellStyle name="표준 2 7 30 2 2 2" xfId="20141"/>
    <cellStyle name="표준 2 7 30 2 2 3" xfId="28944"/>
    <cellStyle name="표준 2 7 30 2 3" xfId="13568"/>
    <cellStyle name="표준 2 7 30 2 3 2" xfId="22336"/>
    <cellStyle name="표준 2 7 30 2 4" xfId="15754"/>
    <cellStyle name="표준 2 7 30 2 4 2" xfId="24522"/>
    <cellStyle name="표준 2 7 30 2 5" xfId="17953"/>
    <cellStyle name="표준 2 7 30 2 6" xfId="26758"/>
    <cellStyle name="표준 2 7 30 2 7" xfId="6422"/>
    <cellStyle name="표준 2 7 30 3" xfId="2990"/>
    <cellStyle name="표준 2 7 30 3 2" xfId="19047"/>
    <cellStyle name="표준 2 7 30 3 3" xfId="27850"/>
    <cellStyle name="표준 2 7 30 3 4" xfId="7748"/>
    <cellStyle name="표준 2 7 30 4" xfId="12474"/>
    <cellStyle name="표준 2 7 30 4 2" xfId="21242"/>
    <cellStyle name="표준 2 7 30 5" xfId="14660"/>
    <cellStyle name="표준 2 7 30 5 2" xfId="23428"/>
    <cellStyle name="표준 2 7 30 6" xfId="16859"/>
    <cellStyle name="표준 2 7 30 7" xfId="25664"/>
    <cellStyle name="표준 2 7 30 8" xfId="5328"/>
    <cellStyle name="표준 2 7 31" xfId="1893"/>
    <cellStyle name="표준 2 7 31 2" xfId="4117"/>
    <cellStyle name="표준 2 7 31 2 2" xfId="8847"/>
    <cellStyle name="표준 2 7 31 2 2 2" xfId="20146"/>
    <cellStyle name="표준 2 7 31 2 2 3" xfId="28949"/>
    <cellStyle name="표준 2 7 31 2 3" xfId="13573"/>
    <cellStyle name="표준 2 7 31 2 3 2" xfId="22341"/>
    <cellStyle name="표준 2 7 31 2 4" xfId="15759"/>
    <cellStyle name="표준 2 7 31 2 4 2" xfId="24527"/>
    <cellStyle name="표준 2 7 31 2 5" xfId="17958"/>
    <cellStyle name="표준 2 7 31 2 6" xfId="26763"/>
    <cellStyle name="표준 2 7 31 2 7" xfId="6427"/>
    <cellStyle name="표준 2 7 31 3" xfId="2995"/>
    <cellStyle name="표준 2 7 31 3 2" xfId="19052"/>
    <cellStyle name="표준 2 7 31 3 3" xfId="27855"/>
    <cellStyle name="표준 2 7 31 3 4" xfId="7753"/>
    <cellStyle name="표준 2 7 31 4" xfId="12479"/>
    <cellStyle name="표준 2 7 31 4 2" xfId="21247"/>
    <cellStyle name="표준 2 7 31 5" xfId="14665"/>
    <cellStyle name="표준 2 7 31 5 2" xfId="23433"/>
    <cellStyle name="표준 2 7 31 6" xfId="16864"/>
    <cellStyle name="표준 2 7 31 7" xfId="25669"/>
    <cellStyle name="표준 2 7 31 8" xfId="5333"/>
    <cellStyle name="표준 2 7 32" xfId="1904"/>
    <cellStyle name="표준 2 7 32 2" xfId="4120"/>
    <cellStyle name="표준 2 7 32 2 2" xfId="8850"/>
    <cellStyle name="표준 2 7 32 2 2 2" xfId="20149"/>
    <cellStyle name="표준 2 7 32 2 2 3" xfId="28952"/>
    <cellStyle name="표준 2 7 32 2 3" xfId="13576"/>
    <cellStyle name="표준 2 7 32 2 3 2" xfId="22344"/>
    <cellStyle name="표준 2 7 32 2 4" xfId="15762"/>
    <cellStyle name="표준 2 7 32 2 4 2" xfId="24530"/>
    <cellStyle name="표준 2 7 32 2 5" xfId="17961"/>
    <cellStyle name="표준 2 7 32 2 6" xfId="26766"/>
    <cellStyle name="표준 2 7 32 2 7" xfId="6430"/>
    <cellStyle name="표준 2 7 32 3" xfId="2998"/>
    <cellStyle name="표준 2 7 32 3 2" xfId="19055"/>
    <cellStyle name="표준 2 7 32 3 3" xfId="27858"/>
    <cellStyle name="표준 2 7 32 3 4" xfId="7756"/>
    <cellStyle name="표준 2 7 32 4" xfId="12482"/>
    <cellStyle name="표준 2 7 32 4 2" xfId="21250"/>
    <cellStyle name="표준 2 7 32 5" xfId="14668"/>
    <cellStyle name="표준 2 7 32 5 2" xfId="23436"/>
    <cellStyle name="표준 2 7 32 6" xfId="16867"/>
    <cellStyle name="표준 2 7 32 7" xfId="25672"/>
    <cellStyle name="표준 2 7 32 8" xfId="5336"/>
    <cellStyle name="표준 2 7 33" xfId="1915"/>
    <cellStyle name="표준 2 7 33 2" xfId="4125"/>
    <cellStyle name="표준 2 7 33 2 2" xfId="8854"/>
    <cellStyle name="표준 2 7 33 2 2 2" xfId="20153"/>
    <cellStyle name="표준 2 7 33 2 2 3" xfId="28956"/>
    <cellStyle name="표준 2 7 33 2 3" xfId="13580"/>
    <cellStyle name="표준 2 7 33 2 3 2" xfId="22348"/>
    <cellStyle name="표준 2 7 33 2 4" xfId="15766"/>
    <cellStyle name="표준 2 7 33 2 4 2" xfId="24534"/>
    <cellStyle name="표준 2 7 33 2 5" xfId="17965"/>
    <cellStyle name="표준 2 7 33 2 6" xfId="26770"/>
    <cellStyle name="표준 2 7 33 2 7" xfId="6434"/>
    <cellStyle name="표준 2 7 33 3" xfId="3002"/>
    <cellStyle name="표준 2 7 33 3 2" xfId="19059"/>
    <cellStyle name="표준 2 7 33 3 3" xfId="27862"/>
    <cellStyle name="표준 2 7 33 3 4" xfId="7760"/>
    <cellStyle name="표준 2 7 33 4" xfId="12486"/>
    <cellStyle name="표준 2 7 33 4 2" xfId="21254"/>
    <cellStyle name="표준 2 7 33 5" xfId="14672"/>
    <cellStyle name="표준 2 7 33 5 2" xfId="23440"/>
    <cellStyle name="표준 2 7 33 6" xfId="16871"/>
    <cellStyle name="표준 2 7 33 7" xfId="25676"/>
    <cellStyle name="표준 2 7 33 8" xfId="5340"/>
    <cellStyle name="표준 2 7 34" xfId="1924"/>
    <cellStyle name="표준 2 7 34 2" xfId="4128"/>
    <cellStyle name="표준 2 7 34 2 2" xfId="8857"/>
    <cellStyle name="표준 2 7 34 2 2 2" xfId="20156"/>
    <cellStyle name="표준 2 7 34 2 2 3" xfId="28959"/>
    <cellStyle name="표준 2 7 34 2 3" xfId="13583"/>
    <cellStyle name="표준 2 7 34 2 3 2" xfId="22351"/>
    <cellStyle name="표준 2 7 34 2 4" xfId="15769"/>
    <cellStyle name="표준 2 7 34 2 4 2" xfId="24537"/>
    <cellStyle name="표준 2 7 34 2 5" xfId="17968"/>
    <cellStyle name="표준 2 7 34 2 6" xfId="26773"/>
    <cellStyle name="표준 2 7 34 2 7" xfId="6437"/>
    <cellStyle name="표준 2 7 34 3" xfId="3005"/>
    <cellStyle name="표준 2 7 34 3 2" xfId="19062"/>
    <cellStyle name="표준 2 7 34 3 3" xfId="27865"/>
    <cellStyle name="표준 2 7 34 3 4" xfId="7763"/>
    <cellStyle name="표준 2 7 34 4" xfId="12489"/>
    <cellStyle name="표준 2 7 34 4 2" xfId="21257"/>
    <cellStyle name="표준 2 7 34 5" xfId="14675"/>
    <cellStyle name="표준 2 7 34 5 2" xfId="23443"/>
    <cellStyle name="표준 2 7 34 6" xfId="16874"/>
    <cellStyle name="표준 2 7 34 7" xfId="25679"/>
    <cellStyle name="표준 2 7 34 8" xfId="5343"/>
    <cellStyle name="표준 2 7 35" xfId="1929"/>
    <cellStyle name="표준 2 7 35 2" xfId="4130"/>
    <cellStyle name="표준 2 7 35 2 2" xfId="8859"/>
    <cellStyle name="표준 2 7 35 2 2 2" xfId="20158"/>
    <cellStyle name="표준 2 7 35 2 2 3" xfId="28961"/>
    <cellStyle name="표준 2 7 35 2 3" xfId="13585"/>
    <cellStyle name="표준 2 7 35 2 3 2" xfId="22353"/>
    <cellStyle name="표준 2 7 35 2 4" xfId="15771"/>
    <cellStyle name="표준 2 7 35 2 4 2" xfId="24539"/>
    <cellStyle name="표준 2 7 35 2 5" xfId="17970"/>
    <cellStyle name="표준 2 7 35 2 6" xfId="26775"/>
    <cellStyle name="표준 2 7 35 2 7" xfId="6439"/>
    <cellStyle name="표준 2 7 35 3" xfId="3007"/>
    <cellStyle name="표준 2 7 35 3 2" xfId="19064"/>
    <cellStyle name="표준 2 7 35 3 3" xfId="27867"/>
    <cellStyle name="표준 2 7 35 3 4" xfId="7765"/>
    <cellStyle name="표준 2 7 35 4" xfId="12491"/>
    <cellStyle name="표준 2 7 35 4 2" xfId="21259"/>
    <cellStyle name="표준 2 7 35 5" xfId="14677"/>
    <cellStyle name="표준 2 7 35 5 2" xfId="23445"/>
    <cellStyle name="표준 2 7 35 6" xfId="16876"/>
    <cellStyle name="표준 2 7 35 7" xfId="25681"/>
    <cellStyle name="표준 2 7 35 8" xfId="5345"/>
    <cellStyle name="표준 2 7 36" xfId="3427"/>
    <cellStyle name="표준 2 7 36 2" xfId="8181"/>
    <cellStyle name="표준 2 7 36 2 2" xfId="19480"/>
    <cellStyle name="표준 2 7 36 2 3" xfId="28283"/>
    <cellStyle name="표준 2 7 36 3" xfId="12907"/>
    <cellStyle name="표준 2 7 36 3 2" xfId="21675"/>
    <cellStyle name="표준 2 7 36 4" xfId="15093"/>
    <cellStyle name="표준 2 7 36 4 2" xfId="23861"/>
    <cellStyle name="표준 2 7 36 5" xfId="17292"/>
    <cellStyle name="표준 2 7 36 6" xfId="26097"/>
    <cellStyle name="표준 2 7 36 7" xfId="5761"/>
    <cellStyle name="표준 2 7 37" xfId="2329"/>
    <cellStyle name="표준 2 7 37 2" xfId="27189"/>
    <cellStyle name="표준 2 7 37 3" xfId="9096"/>
    <cellStyle name="표준 2 7 38" xfId="7087"/>
    <cellStyle name="표준 2 7 38 2" xfId="18386"/>
    <cellStyle name="표준 2 7 39" xfId="11813"/>
    <cellStyle name="표준 2 7 39 2" xfId="20581"/>
    <cellStyle name="표준 2 7 4" xfId="1264"/>
    <cellStyle name="표준 2 7 4 2" xfId="3825"/>
    <cellStyle name="표준 2 7 4 2 2" xfId="8566"/>
    <cellStyle name="표준 2 7 4 2 2 2" xfId="19865"/>
    <cellStyle name="표준 2 7 4 2 2 3" xfId="28668"/>
    <cellStyle name="표준 2 7 4 2 3" xfId="13292"/>
    <cellStyle name="표준 2 7 4 2 3 2" xfId="22060"/>
    <cellStyle name="표준 2 7 4 2 4" xfId="15478"/>
    <cellStyle name="표준 2 7 4 2 4 2" xfId="24246"/>
    <cellStyle name="표준 2 7 4 2 5" xfId="17677"/>
    <cellStyle name="표준 2 7 4 2 6" xfId="26482"/>
    <cellStyle name="표준 2 7 4 2 7" xfId="6146"/>
    <cellStyle name="표준 2 7 4 3" xfId="2714"/>
    <cellStyle name="표준 2 7 4 3 2" xfId="18771"/>
    <cellStyle name="표준 2 7 4 3 3" xfId="27574"/>
    <cellStyle name="표준 2 7 4 3 4" xfId="7472"/>
    <cellStyle name="표준 2 7 4 4" xfId="12198"/>
    <cellStyle name="표준 2 7 4 4 2" xfId="20966"/>
    <cellStyle name="표준 2 7 4 5" xfId="14384"/>
    <cellStyle name="표준 2 7 4 5 2" xfId="23152"/>
    <cellStyle name="표준 2 7 4 6" xfId="16577"/>
    <cellStyle name="표준 2 7 4 7" xfId="25388"/>
    <cellStyle name="표준 2 7 4 8" xfId="5052"/>
    <cellStyle name="표준 2 7 40" xfId="13999"/>
    <cellStyle name="표준 2 7 40 2" xfId="22767"/>
    <cellStyle name="표준 2 7 41" xfId="16186"/>
    <cellStyle name="표준 2 7 42" xfId="25003"/>
    <cellStyle name="표준 2 7 43" xfId="4667"/>
    <cellStyle name="표준 2 7 5" xfId="1368"/>
    <cellStyle name="표준 2 7 5 2" xfId="3895"/>
    <cellStyle name="표준 2 7 5 2 2" xfId="8634"/>
    <cellStyle name="표준 2 7 5 2 2 2" xfId="19933"/>
    <cellStyle name="표준 2 7 5 2 2 3" xfId="28736"/>
    <cellStyle name="표준 2 7 5 2 3" xfId="13360"/>
    <cellStyle name="표준 2 7 5 2 3 2" xfId="22128"/>
    <cellStyle name="표준 2 7 5 2 4" xfId="15546"/>
    <cellStyle name="표준 2 7 5 2 4 2" xfId="24314"/>
    <cellStyle name="표준 2 7 5 2 5" xfId="17745"/>
    <cellStyle name="표준 2 7 5 2 6" xfId="26550"/>
    <cellStyle name="표준 2 7 5 2 7" xfId="6214"/>
    <cellStyle name="표준 2 7 5 3" xfId="2782"/>
    <cellStyle name="표준 2 7 5 3 2" xfId="18839"/>
    <cellStyle name="표준 2 7 5 3 3" xfId="27642"/>
    <cellStyle name="표준 2 7 5 3 4" xfId="7540"/>
    <cellStyle name="표준 2 7 5 4" xfId="12266"/>
    <cellStyle name="표준 2 7 5 4 2" xfId="21034"/>
    <cellStyle name="표준 2 7 5 5" xfId="14452"/>
    <cellStyle name="표준 2 7 5 5 2" xfId="23220"/>
    <cellStyle name="표준 2 7 5 6" xfId="16646"/>
    <cellStyle name="표준 2 7 5 7" xfId="25456"/>
    <cellStyle name="표준 2 7 5 8" xfId="5120"/>
    <cellStyle name="표준 2 7 6" xfId="1393"/>
    <cellStyle name="표준 2 7 6 2" xfId="3906"/>
    <cellStyle name="표준 2 7 6 2 2" xfId="8645"/>
    <cellStyle name="표준 2 7 6 2 2 2" xfId="19944"/>
    <cellStyle name="표준 2 7 6 2 2 3" xfId="28747"/>
    <cellStyle name="표준 2 7 6 2 3" xfId="13371"/>
    <cellStyle name="표준 2 7 6 2 3 2" xfId="22139"/>
    <cellStyle name="표준 2 7 6 2 4" xfId="15557"/>
    <cellStyle name="표준 2 7 6 2 4 2" xfId="24325"/>
    <cellStyle name="표준 2 7 6 2 5" xfId="17756"/>
    <cellStyle name="표준 2 7 6 2 6" xfId="26561"/>
    <cellStyle name="표준 2 7 6 2 7" xfId="6225"/>
    <cellStyle name="표준 2 7 6 3" xfId="2793"/>
    <cellStyle name="표준 2 7 6 3 2" xfId="18850"/>
    <cellStyle name="표준 2 7 6 3 3" xfId="27653"/>
    <cellStyle name="표준 2 7 6 3 4" xfId="7551"/>
    <cellStyle name="표준 2 7 6 4" xfId="12277"/>
    <cellStyle name="표준 2 7 6 4 2" xfId="21045"/>
    <cellStyle name="표준 2 7 6 5" xfId="14463"/>
    <cellStyle name="표준 2 7 6 5 2" xfId="23231"/>
    <cellStyle name="표준 2 7 6 6" xfId="16657"/>
    <cellStyle name="표준 2 7 6 7" xfId="25467"/>
    <cellStyle name="표준 2 7 6 8" xfId="5131"/>
    <cellStyle name="표준 2 7 7" xfId="1418"/>
    <cellStyle name="표준 2 7 7 2" xfId="3918"/>
    <cellStyle name="표준 2 7 7 2 2" xfId="8656"/>
    <cellStyle name="표준 2 7 7 2 2 2" xfId="19955"/>
    <cellStyle name="표준 2 7 7 2 2 3" xfId="28758"/>
    <cellStyle name="표준 2 7 7 2 3" xfId="13382"/>
    <cellStyle name="표준 2 7 7 2 3 2" xfId="22150"/>
    <cellStyle name="표준 2 7 7 2 4" xfId="15568"/>
    <cellStyle name="표준 2 7 7 2 4 2" xfId="24336"/>
    <cellStyle name="표준 2 7 7 2 5" xfId="17767"/>
    <cellStyle name="표준 2 7 7 2 6" xfId="26572"/>
    <cellStyle name="표준 2 7 7 2 7" xfId="6236"/>
    <cellStyle name="표준 2 7 7 3" xfId="2804"/>
    <cellStyle name="표준 2 7 7 3 2" xfId="18861"/>
    <cellStyle name="표준 2 7 7 3 3" xfId="27664"/>
    <cellStyle name="표준 2 7 7 3 4" xfId="7562"/>
    <cellStyle name="표준 2 7 7 4" xfId="12288"/>
    <cellStyle name="표준 2 7 7 4 2" xfId="21056"/>
    <cellStyle name="표준 2 7 7 5" xfId="14474"/>
    <cellStyle name="표준 2 7 7 5 2" xfId="23242"/>
    <cellStyle name="표준 2 7 7 6" xfId="16668"/>
    <cellStyle name="표준 2 7 7 7" xfId="25478"/>
    <cellStyle name="표준 2 7 7 8" xfId="5142"/>
    <cellStyle name="표준 2 7 8" xfId="1442"/>
    <cellStyle name="표준 2 7 8 2" xfId="3929"/>
    <cellStyle name="표준 2 7 8 2 2" xfId="8666"/>
    <cellStyle name="표준 2 7 8 2 2 2" xfId="19965"/>
    <cellStyle name="표준 2 7 8 2 2 3" xfId="28768"/>
    <cellStyle name="표준 2 7 8 2 3" xfId="13392"/>
    <cellStyle name="표준 2 7 8 2 3 2" xfId="22160"/>
    <cellStyle name="표준 2 7 8 2 4" xfId="15578"/>
    <cellStyle name="표준 2 7 8 2 4 2" xfId="24346"/>
    <cellStyle name="표준 2 7 8 2 5" xfId="17777"/>
    <cellStyle name="표준 2 7 8 2 6" xfId="26582"/>
    <cellStyle name="표준 2 7 8 2 7" xfId="6246"/>
    <cellStyle name="표준 2 7 8 3" xfId="2814"/>
    <cellStyle name="표준 2 7 8 3 2" xfId="18871"/>
    <cellStyle name="표준 2 7 8 3 3" xfId="27674"/>
    <cellStyle name="표준 2 7 8 3 4" xfId="7572"/>
    <cellStyle name="표준 2 7 8 4" xfId="12298"/>
    <cellStyle name="표준 2 7 8 4 2" xfId="21066"/>
    <cellStyle name="표준 2 7 8 5" xfId="14484"/>
    <cellStyle name="표준 2 7 8 5 2" xfId="23252"/>
    <cellStyle name="표준 2 7 8 6" xfId="16680"/>
    <cellStyle name="표준 2 7 8 7" xfId="25488"/>
    <cellStyle name="표준 2 7 8 8" xfId="5152"/>
    <cellStyle name="표준 2 7 9" xfId="1465"/>
    <cellStyle name="표준 2 7 9 2" xfId="3939"/>
    <cellStyle name="표준 2 7 9 2 2" xfId="8676"/>
    <cellStyle name="표준 2 7 9 2 2 2" xfId="19975"/>
    <cellStyle name="표준 2 7 9 2 2 3" xfId="28778"/>
    <cellStyle name="표준 2 7 9 2 3" xfId="13402"/>
    <cellStyle name="표준 2 7 9 2 3 2" xfId="22170"/>
    <cellStyle name="표준 2 7 9 2 4" xfId="15588"/>
    <cellStyle name="표준 2 7 9 2 4 2" xfId="24356"/>
    <cellStyle name="표준 2 7 9 2 5" xfId="17787"/>
    <cellStyle name="표준 2 7 9 2 6" xfId="26592"/>
    <cellStyle name="표준 2 7 9 2 7" xfId="6256"/>
    <cellStyle name="표준 2 7 9 3" xfId="2824"/>
    <cellStyle name="표준 2 7 9 3 2" xfId="18881"/>
    <cellStyle name="표준 2 7 9 3 3" xfId="27684"/>
    <cellStyle name="표준 2 7 9 3 4" xfId="7582"/>
    <cellStyle name="표준 2 7 9 4" xfId="12308"/>
    <cellStyle name="표준 2 7 9 4 2" xfId="21076"/>
    <cellStyle name="표준 2 7 9 5" xfId="14494"/>
    <cellStyle name="표준 2 7 9 5 2" xfId="23262"/>
    <cellStyle name="표준 2 7 9 6" xfId="16690"/>
    <cellStyle name="표준 2 7 9 7" xfId="25498"/>
    <cellStyle name="표준 2 7 9 8" xfId="5162"/>
    <cellStyle name="표준 2 70" xfId="723"/>
    <cellStyle name="표준 2 70 2" xfId="3566"/>
    <cellStyle name="표준 2 70 2 2" xfId="8318"/>
    <cellStyle name="표준 2 70 2 2 2" xfId="19617"/>
    <cellStyle name="표준 2 70 2 2 3" xfId="28420"/>
    <cellStyle name="표준 2 70 2 3" xfId="13044"/>
    <cellStyle name="표준 2 70 2 3 2" xfId="21812"/>
    <cellStyle name="표준 2 70 2 4" xfId="15230"/>
    <cellStyle name="표준 2 70 2 4 2" xfId="23998"/>
    <cellStyle name="표준 2 70 2 5" xfId="17429"/>
    <cellStyle name="표준 2 70 2 6" xfId="26234"/>
    <cellStyle name="표준 2 70 2 7" xfId="5898"/>
    <cellStyle name="표준 2 70 3" xfId="2466"/>
    <cellStyle name="표준 2 70 3 2" xfId="18523"/>
    <cellStyle name="표준 2 70 3 3" xfId="27326"/>
    <cellStyle name="표준 2 70 3 4" xfId="7224"/>
    <cellStyle name="표준 2 70 4" xfId="11950"/>
    <cellStyle name="표준 2 70 4 2" xfId="20718"/>
    <cellStyle name="표준 2 70 5" xfId="14136"/>
    <cellStyle name="표준 2 70 5 2" xfId="22904"/>
    <cellStyle name="표준 2 70 6" xfId="16324"/>
    <cellStyle name="표준 2 70 7" xfId="25140"/>
    <cellStyle name="표준 2 70 8" xfId="4804"/>
    <cellStyle name="표준 2 71" xfId="726"/>
    <cellStyle name="표준 2 71 2" xfId="3567"/>
    <cellStyle name="표준 2 71 2 2" xfId="8319"/>
    <cellStyle name="표준 2 71 2 2 2" xfId="19618"/>
    <cellStyle name="표준 2 71 2 2 3" xfId="28421"/>
    <cellStyle name="표준 2 71 2 3" xfId="13045"/>
    <cellStyle name="표준 2 71 2 3 2" xfId="21813"/>
    <cellStyle name="표준 2 71 2 4" xfId="15231"/>
    <cellStyle name="표준 2 71 2 4 2" xfId="23999"/>
    <cellStyle name="표준 2 71 2 5" xfId="17430"/>
    <cellStyle name="표준 2 71 2 6" xfId="26235"/>
    <cellStyle name="표준 2 71 2 7" xfId="5899"/>
    <cellStyle name="표준 2 71 3" xfId="2467"/>
    <cellStyle name="표준 2 71 3 2" xfId="18524"/>
    <cellStyle name="표준 2 71 3 3" xfId="27327"/>
    <cellStyle name="표준 2 71 3 4" xfId="7225"/>
    <cellStyle name="표준 2 71 4" xfId="11951"/>
    <cellStyle name="표준 2 71 4 2" xfId="20719"/>
    <cellStyle name="표준 2 71 5" xfId="14137"/>
    <cellStyle name="표준 2 71 5 2" xfId="22905"/>
    <cellStyle name="표준 2 71 6" xfId="16325"/>
    <cellStyle name="표준 2 71 7" xfId="25141"/>
    <cellStyle name="표준 2 71 8" xfId="4805"/>
    <cellStyle name="표준 2 72" xfId="729"/>
    <cellStyle name="표준 2 72 2" xfId="3568"/>
    <cellStyle name="표준 2 72 2 2" xfId="8320"/>
    <cellStyle name="표준 2 72 2 2 2" xfId="19619"/>
    <cellStyle name="표준 2 72 2 2 3" xfId="28422"/>
    <cellStyle name="표준 2 72 2 3" xfId="13046"/>
    <cellStyle name="표준 2 72 2 3 2" xfId="21814"/>
    <cellStyle name="표준 2 72 2 4" xfId="15232"/>
    <cellStyle name="표준 2 72 2 4 2" xfId="24000"/>
    <cellStyle name="표준 2 72 2 5" xfId="17431"/>
    <cellStyle name="표준 2 72 2 6" xfId="26236"/>
    <cellStyle name="표준 2 72 2 7" xfId="5900"/>
    <cellStyle name="표준 2 72 3" xfId="2468"/>
    <cellStyle name="표준 2 72 3 2" xfId="18525"/>
    <cellStyle name="표준 2 72 3 3" xfId="27328"/>
    <cellStyle name="표준 2 72 3 4" xfId="7226"/>
    <cellStyle name="표준 2 72 4" xfId="11952"/>
    <cellStyle name="표준 2 72 4 2" xfId="20720"/>
    <cellStyle name="표준 2 72 5" xfId="14138"/>
    <cellStyle name="표준 2 72 5 2" xfId="22906"/>
    <cellStyle name="표준 2 72 6" xfId="16326"/>
    <cellStyle name="표준 2 72 7" xfId="25142"/>
    <cellStyle name="표준 2 72 8" xfId="4806"/>
    <cellStyle name="표준 2 73" xfId="732"/>
    <cellStyle name="표준 2 73 2" xfId="3569"/>
    <cellStyle name="표준 2 73 2 2" xfId="8321"/>
    <cellStyle name="표준 2 73 2 2 2" xfId="19620"/>
    <cellStyle name="표준 2 73 2 2 3" xfId="28423"/>
    <cellStyle name="표준 2 73 2 3" xfId="13047"/>
    <cellStyle name="표준 2 73 2 3 2" xfId="21815"/>
    <cellStyle name="표준 2 73 2 4" xfId="15233"/>
    <cellStyle name="표준 2 73 2 4 2" xfId="24001"/>
    <cellStyle name="표준 2 73 2 5" xfId="17432"/>
    <cellStyle name="표준 2 73 2 6" xfId="26237"/>
    <cellStyle name="표준 2 73 2 7" xfId="5901"/>
    <cellStyle name="표준 2 73 3" xfId="2469"/>
    <cellStyle name="표준 2 73 3 2" xfId="18526"/>
    <cellStyle name="표준 2 73 3 3" xfId="27329"/>
    <cellStyle name="표준 2 73 3 4" xfId="7227"/>
    <cellStyle name="표준 2 73 4" xfId="11953"/>
    <cellStyle name="표준 2 73 4 2" xfId="20721"/>
    <cellStyle name="표준 2 73 5" xfId="14139"/>
    <cellStyle name="표준 2 73 5 2" xfId="22907"/>
    <cellStyle name="표준 2 73 6" xfId="16327"/>
    <cellStyle name="표준 2 73 7" xfId="25143"/>
    <cellStyle name="표준 2 73 8" xfId="4807"/>
    <cellStyle name="표준 2 74" xfId="735"/>
    <cellStyle name="표준 2 74 2" xfId="3570"/>
    <cellStyle name="표준 2 74 2 2" xfId="8322"/>
    <cellStyle name="표준 2 74 2 2 2" xfId="19621"/>
    <cellStyle name="표준 2 74 2 2 3" xfId="28424"/>
    <cellStyle name="표준 2 74 2 3" xfId="13048"/>
    <cellStyle name="표준 2 74 2 3 2" xfId="21816"/>
    <cellStyle name="표준 2 74 2 4" xfId="15234"/>
    <cellStyle name="표준 2 74 2 4 2" xfId="24002"/>
    <cellStyle name="표준 2 74 2 5" xfId="17433"/>
    <cellStyle name="표준 2 74 2 6" xfId="26238"/>
    <cellStyle name="표준 2 74 2 7" xfId="5902"/>
    <cellStyle name="표준 2 74 3" xfId="2470"/>
    <cellStyle name="표준 2 74 3 2" xfId="18527"/>
    <cellStyle name="표준 2 74 3 3" xfId="27330"/>
    <cellStyle name="표준 2 74 3 4" xfId="7228"/>
    <cellStyle name="표준 2 74 4" xfId="11954"/>
    <cellStyle name="표준 2 74 4 2" xfId="20722"/>
    <cellStyle name="표준 2 74 5" xfId="14140"/>
    <cellStyle name="표준 2 74 5 2" xfId="22908"/>
    <cellStyle name="표준 2 74 6" xfId="16328"/>
    <cellStyle name="표준 2 74 7" xfId="25144"/>
    <cellStyle name="표준 2 74 8" xfId="4808"/>
    <cellStyle name="표준 2 75" xfId="738"/>
    <cellStyle name="표준 2 75 2" xfId="3571"/>
    <cellStyle name="표준 2 75 2 2" xfId="8323"/>
    <cellStyle name="표준 2 75 2 2 2" xfId="19622"/>
    <cellStyle name="표준 2 75 2 2 3" xfId="28425"/>
    <cellStyle name="표준 2 75 2 3" xfId="13049"/>
    <cellStyle name="표준 2 75 2 3 2" xfId="21817"/>
    <cellStyle name="표준 2 75 2 4" xfId="15235"/>
    <cellStyle name="표준 2 75 2 4 2" xfId="24003"/>
    <cellStyle name="표준 2 75 2 5" xfId="17434"/>
    <cellStyle name="표준 2 75 2 6" xfId="26239"/>
    <cellStyle name="표준 2 75 2 7" xfId="5903"/>
    <cellStyle name="표준 2 75 3" xfId="2471"/>
    <cellStyle name="표준 2 75 3 2" xfId="18528"/>
    <cellStyle name="표준 2 75 3 3" xfId="27331"/>
    <cellStyle name="표준 2 75 3 4" xfId="7229"/>
    <cellStyle name="표준 2 75 4" xfId="11955"/>
    <cellStyle name="표준 2 75 4 2" xfId="20723"/>
    <cellStyle name="표준 2 75 5" xfId="14141"/>
    <cellStyle name="표준 2 75 5 2" xfId="22909"/>
    <cellStyle name="표준 2 75 6" xfId="16329"/>
    <cellStyle name="표준 2 75 7" xfId="25145"/>
    <cellStyle name="표준 2 75 8" xfId="4809"/>
    <cellStyle name="표준 2 76" xfId="741"/>
    <cellStyle name="표준 2 76 2" xfId="3572"/>
    <cellStyle name="표준 2 76 2 2" xfId="8324"/>
    <cellStyle name="표준 2 76 2 2 2" xfId="19623"/>
    <cellStyle name="표준 2 76 2 2 3" xfId="28426"/>
    <cellStyle name="표준 2 76 2 3" xfId="13050"/>
    <cellStyle name="표준 2 76 2 3 2" xfId="21818"/>
    <cellStyle name="표준 2 76 2 4" xfId="15236"/>
    <cellStyle name="표준 2 76 2 4 2" xfId="24004"/>
    <cellStyle name="표준 2 76 2 5" xfId="17435"/>
    <cellStyle name="표준 2 76 2 6" xfId="26240"/>
    <cellStyle name="표준 2 76 2 7" xfId="5904"/>
    <cellStyle name="표준 2 76 3" xfId="2472"/>
    <cellStyle name="표준 2 76 3 2" xfId="18529"/>
    <cellStyle name="표준 2 76 3 3" xfId="27332"/>
    <cellStyle name="표준 2 76 3 4" xfId="7230"/>
    <cellStyle name="표준 2 76 4" xfId="11956"/>
    <cellStyle name="표준 2 76 4 2" xfId="20724"/>
    <cellStyle name="표준 2 76 5" xfId="14142"/>
    <cellStyle name="표준 2 76 5 2" xfId="22910"/>
    <cellStyle name="표준 2 76 6" xfId="16330"/>
    <cellStyle name="표준 2 76 7" xfId="25146"/>
    <cellStyle name="표준 2 76 8" xfId="4810"/>
    <cellStyle name="표준 2 77" xfId="744"/>
    <cellStyle name="표준 2 77 2" xfId="3573"/>
    <cellStyle name="표준 2 77 2 2" xfId="8325"/>
    <cellStyle name="표준 2 77 2 2 2" xfId="19624"/>
    <cellStyle name="표준 2 77 2 2 3" xfId="28427"/>
    <cellStyle name="표준 2 77 2 3" xfId="13051"/>
    <cellStyle name="표준 2 77 2 3 2" xfId="21819"/>
    <cellStyle name="표준 2 77 2 4" xfId="15237"/>
    <cellStyle name="표준 2 77 2 4 2" xfId="24005"/>
    <cellStyle name="표준 2 77 2 5" xfId="17436"/>
    <cellStyle name="표준 2 77 2 6" xfId="26241"/>
    <cellStyle name="표준 2 77 2 7" xfId="5905"/>
    <cellStyle name="표준 2 77 3" xfId="2473"/>
    <cellStyle name="표준 2 77 3 2" xfId="18530"/>
    <cellStyle name="표준 2 77 3 3" xfId="27333"/>
    <cellStyle name="표준 2 77 3 4" xfId="7231"/>
    <cellStyle name="표준 2 77 4" xfId="11957"/>
    <cellStyle name="표준 2 77 4 2" xfId="20725"/>
    <cellStyle name="표준 2 77 5" xfId="14143"/>
    <cellStyle name="표준 2 77 5 2" xfId="22911"/>
    <cellStyle name="표준 2 77 6" xfId="16331"/>
    <cellStyle name="표준 2 77 7" xfId="25147"/>
    <cellStyle name="표준 2 77 8" xfId="4811"/>
    <cellStyle name="표준 2 78" xfId="747"/>
    <cellStyle name="표준 2 78 2" xfId="3575"/>
    <cellStyle name="표준 2 78 2 2" xfId="8326"/>
    <cellStyle name="표준 2 78 2 2 2" xfId="19625"/>
    <cellStyle name="표준 2 78 2 2 3" xfId="28428"/>
    <cellStyle name="표준 2 78 2 3" xfId="13052"/>
    <cellStyle name="표준 2 78 2 3 2" xfId="21820"/>
    <cellStyle name="표준 2 78 2 4" xfId="15238"/>
    <cellStyle name="표준 2 78 2 4 2" xfId="24006"/>
    <cellStyle name="표준 2 78 2 5" xfId="17437"/>
    <cellStyle name="표준 2 78 2 6" xfId="26242"/>
    <cellStyle name="표준 2 78 2 7" xfId="5906"/>
    <cellStyle name="표준 2 78 3" xfId="2474"/>
    <cellStyle name="표준 2 78 3 2" xfId="18531"/>
    <cellStyle name="표준 2 78 3 3" xfId="27334"/>
    <cellStyle name="표준 2 78 3 4" xfId="7232"/>
    <cellStyle name="표준 2 78 4" xfId="11958"/>
    <cellStyle name="표준 2 78 4 2" xfId="20726"/>
    <cellStyle name="표준 2 78 5" xfId="14144"/>
    <cellStyle name="표준 2 78 5 2" xfId="22912"/>
    <cellStyle name="표준 2 78 6" xfId="16332"/>
    <cellStyle name="표준 2 78 7" xfId="25148"/>
    <cellStyle name="표준 2 78 8" xfId="4812"/>
    <cellStyle name="표준 2 79" xfId="750"/>
    <cellStyle name="표준 2 79 2" xfId="3576"/>
    <cellStyle name="표준 2 79 2 2" xfId="8327"/>
    <cellStyle name="표준 2 79 2 2 2" xfId="19626"/>
    <cellStyle name="표준 2 79 2 2 3" xfId="28429"/>
    <cellStyle name="표준 2 79 2 3" xfId="13053"/>
    <cellStyle name="표준 2 79 2 3 2" xfId="21821"/>
    <cellStyle name="표준 2 79 2 4" xfId="15239"/>
    <cellStyle name="표준 2 79 2 4 2" xfId="24007"/>
    <cellStyle name="표준 2 79 2 5" xfId="17438"/>
    <cellStyle name="표준 2 79 2 6" xfId="26243"/>
    <cellStyle name="표준 2 79 2 7" xfId="5907"/>
    <cellStyle name="표준 2 79 3" xfId="2475"/>
    <cellStyle name="표준 2 79 3 2" xfId="18532"/>
    <cellStyle name="표준 2 79 3 3" xfId="27335"/>
    <cellStyle name="표준 2 79 3 4" xfId="7233"/>
    <cellStyle name="표준 2 79 4" xfId="11959"/>
    <cellStyle name="표준 2 79 4 2" xfId="20727"/>
    <cellStyle name="표준 2 79 5" xfId="14145"/>
    <cellStyle name="표준 2 79 5 2" xfId="22913"/>
    <cellStyle name="표준 2 79 6" xfId="16333"/>
    <cellStyle name="표준 2 79 7" xfId="25149"/>
    <cellStyle name="표준 2 79 8" xfId="4813"/>
    <cellStyle name="표준 2 8" xfId="461"/>
    <cellStyle name="표준 2 8 10" xfId="1064"/>
    <cellStyle name="표준 2 8 10 2" xfId="3701"/>
    <cellStyle name="표준 2 8 10 2 2" xfId="8444"/>
    <cellStyle name="표준 2 8 10 2 2 2" xfId="19743"/>
    <cellStyle name="표준 2 8 10 2 2 3" xfId="28546"/>
    <cellStyle name="표준 2 8 10 2 3" xfId="13170"/>
    <cellStyle name="표준 2 8 10 2 3 2" xfId="21938"/>
    <cellStyle name="표준 2 8 10 2 4" xfId="15356"/>
    <cellStyle name="표준 2 8 10 2 4 2" xfId="24124"/>
    <cellStyle name="표준 2 8 10 2 5" xfId="17555"/>
    <cellStyle name="표준 2 8 10 2 6" xfId="26360"/>
    <cellStyle name="표준 2 8 10 2 7" xfId="6024"/>
    <cellStyle name="표준 2 8 10 3" xfId="2592"/>
    <cellStyle name="표준 2 8 10 3 2" xfId="18649"/>
    <cellStyle name="표준 2 8 10 3 3" xfId="27452"/>
    <cellStyle name="표준 2 8 10 3 4" xfId="7350"/>
    <cellStyle name="표준 2 8 10 4" xfId="12076"/>
    <cellStyle name="표준 2 8 10 4 2" xfId="20844"/>
    <cellStyle name="표준 2 8 10 5" xfId="14262"/>
    <cellStyle name="표준 2 8 10 5 2" xfId="23030"/>
    <cellStyle name="표준 2 8 10 6" xfId="16455"/>
    <cellStyle name="표준 2 8 10 7" xfId="25266"/>
    <cellStyle name="표준 2 8 10 8" xfId="4930"/>
    <cellStyle name="표준 2 8 11" xfId="1189"/>
    <cellStyle name="표준 2 8 11 2" xfId="3775"/>
    <cellStyle name="표준 2 8 11 2 2" xfId="8516"/>
    <cellStyle name="표준 2 8 11 2 2 2" xfId="19815"/>
    <cellStyle name="표준 2 8 11 2 2 3" xfId="28618"/>
    <cellStyle name="표준 2 8 11 2 3" xfId="13242"/>
    <cellStyle name="표준 2 8 11 2 3 2" xfId="22010"/>
    <cellStyle name="표준 2 8 11 2 4" xfId="15428"/>
    <cellStyle name="표준 2 8 11 2 4 2" xfId="24196"/>
    <cellStyle name="표준 2 8 11 2 5" xfId="17627"/>
    <cellStyle name="표준 2 8 11 2 6" xfId="26432"/>
    <cellStyle name="표준 2 8 11 2 7" xfId="6096"/>
    <cellStyle name="표준 2 8 11 3" xfId="2664"/>
    <cellStyle name="표준 2 8 11 3 2" xfId="18721"/>
    <cellStyle name="표준 2 8 11 3 3" xfId="27524"/>
    <cellStyle name="표준 2 8 11 3 4" xfId="7422"/>
    <cellStyle name="표준 2 8 11 4" xfId="12148"/>
    <cellStyle name="표준 2 8 11 4 2" xfId="20916"/>
    <cellStyle name="표준 2 8 11 5" xfId="14334"/>
    <cellStyle name="표준 2 8 11 5 2" xfId="23102"/>
    <cellStyle name="표준 2 8 11 6" xfId="16527"/>
    <cellStyle name="표준 2 8 11 7" xfId="25338"/>
    <cellStyle name="표준 2 8 11 8" xfId="5002"/>
    <cellStyle name="표준 2 8 12" xfId="1252"/>
    <cellStyle name="표준 2 8 12 2" xfId="3814"/>
    <cellStyle name="표준 2 8 12 2 2" xfId="8555"/>
    <cellStyle name="표준 2 8 12 2 2 2" xfId="19854"/>
    <cellStyle name="표준 2 8 12 2 2 3" xfId="28657"/>
    <cellStyle name="표준 2 8 12 2 3" xfId="13281"/>
    <cellStyle name="표준 2 8 12 2 3 2" xfId="22049"/>
    <cellStyle name="표준 2 8 12 2 4" xfId="15467"/>
    <cellStyle name="표준 2 8 12 2 4 2" xfId="24235"/>
    <cellStyle name="표준 2 8 12 2 5" xfId="17666"/>
    <cellStyle name="표준 2 8 12 2 6" xfId="26471"/>
    <cellStyle name="표준 2 8 12 2 7" xfId="6135"/>
    <cellStyle name="표준 2 8 12 3" xfId="2703"/>
    <cellStyle name="표준 2 8 12 3 2" xfId="18760"/>
    <cellStyle name="표준 2 8 12 3 3" xfId="27563"/>
    <cellStyle name="표준 2 8 12 3 4" xfId="7461"/>
    <cellStyle name="표준 2 8 12 4" xfId="12187"/>
    <cellStyle name="표준 2 8 12 4 2" xfId="20955"/>
    <cellStyle name="표준 2 8 12 5" xfId="14373"/>
    <cellStyle name="표준 2 8 12 5 2" xfId="23141"/>
    <cellStyle name="표준 2 8 12 6" xfId="16566"/>
    <cellStyle name="표준 2 8 12 7" xfId="25377"/>
    <cellStyle name="표준 2 8 12 8" xfId="5041"/>
    <cellStyle name="표준 2 8 13" xfId="1072"/>
    <cellStyle name="표준 2 8 13 2" xfId="3708"/>
    <cellStyle name="표준 2 8 13 2 2" xfId="8451"/>
    <cellStyle name="표준 2 8 13 2 2 2" xfId="19750"/>
    <cellStyle name="표준 2 8 13 2 2 3" xfId="28553"/>
    <cellStyle name="표준 2 8 13 2 3" xfId="13177"/>
    <cellStyle name="표준 2 8 13 2 3 2" xfId="21945"/>
    <cellStyle name="표준 2 8 13 2 4" xfId="15363"/>
    <cellStyle name="표준 2 8 13 2 4 2" xfId="24131"/>
    <cellStyle name="표준 2 8 13 2 5" xfId="17562"/>
    <cellStyle name="표준 2 8 13 2 6" xfId="26367"/>
    <cellStyle name="표준 2 8 13 2 7" xfId="6031"/>
    <cellStyle name="표준 2 8 13 3" xfId="2599"/>
    <cellStyle name="표준 2 8 13 3 2" xfId="18656"/>
    <cellStyle name="표준 2 8 13 3 3" xfId="27459"/>
    <cellStyle name="표준 2 8 13 3 4" xfId="7357"/>
    <cellStyle name="표준 2 8 13 4" xfId="12083"/>
    <cellStyle name="표준 2 8 13 4 2" xfId="20851"/>
    <cellStyle name="표준 2 8 13 5" xfId="14269"/>
    <cellStyle name="표준 2 8 13 5 2" xfId="23037"/>
    <cellStyle name="표준 2 8 13 6" xfId="16462"/>
    <cellStyle name="표준 2 8 13 7" xfId="25273"/>
    <cellStyle name="표준 2 8 13 8" xfId="4937"/>
    <cellStyle name="표준 2 8 14" xfId="1168"/>
    <cellStyle name="표준 2 8 14 2" xfId="3760"/>
    <cellStyle name="표준 2 8 14 2 2" xfId="8501"/>
    <cellStyle name="표준 2 8 14 2 2 2" xfId="19800"/>
    <cellStyle name="표준 2 8 14 2 2 3" xfId="28603"/>
    <cellStyle name="표준 2 8 14 2 3" xfId="13227"/>
    <cellStyle name="표준 2 8 14 2 3 2" xfId="21995"/>
    <cellStyle name="표준 2 8 14 2 4" xfId="15413"/>
    <cellStyle name="표준 2 8 14 2 4 2" xfId="24181"/>
    <cellStyle name="표준 2 8 14 2 5" xfId="17612"/>
    <cellStyle name="표준 2 8 14 2 6" xfId="26417"/>
    <cellStyle name="표준 2 8 14 2 7" xfId="6081"/>
    <cellStyle name="표준 2 8 14 3" xfId="2649"/>
    <cellStyle name="표준 2 8 14 3 2" xfId="18706"/>
    <cellStyle name="표준 2 8 14 3 3" xfId="27509"/>
    <cellStyle name="표준 2 8 14 3 4" xfId="7407"/>
    <cellStyle name="표준 2 8 14 4" xfId="12133"/>
    <cellStyle name="표준 2 8 14 4 2" xfId="20901"/>
    <cellStyle name="표준 2 8 14 5" xfId="14319"/>
    <cellStyle name="표준 2 8 14 5 2" xfId="23087"/>
    <cellStyle name="표준 2 8 14 6" xfId="16512"/>
    <cellStyle name="표준 2 8 14 7" xfId="25323"/>
    <cellStyle name="표준 2 8 14 8" xfId="4987"/>
    <cellStyle name="표준 2 8 15" xfId="1312"/>
    <cellStyle name="표준 2 8 15 2" xfId="3858"/>
    <cellStyle name="표준 2 8 15 2 2" xfId="8598"/>
    <cellStyle name="표준 2 8 15 2 2 2" xfId="19897"/>
    <cellStyle name="표준 2 8 15 2 2 3" xfId="28700"/>
    <cellStyle name="표준 2 8 15 2 3" xfId="13324"/>
    <cellStyle name="표준 2 8 15 2 3 2" xfId="22092"/>
    <cellStyle name="표준 2 8 15 2 4" xfId="15510"/>
    <cellStyle name="표준 2 8 15 2 4 2" xfId="24278"/>
    <cellStyle name="표준 2 8 15 2 5" xfId="17709"/>
    <cellStyle name="표준 2 8 15 2 6" xfId="26514"/>
    <cellStyle name="표준 2 8 15 2 7" xfId="6178"/>
    <cellStyle name="표준 2 8 15 3" xfId="2746"/>
    <cellStyle name="표준 2 8 15 3 2" xfId="18803"/>
    <cellStyle name="표준 2 8 15 3 3" xfId="27606"/>
    <cellStyle name="표준 2 8 15 3 4" xfId="7504"/>
    <cellStyle name="표준 2 8 15 4" xfId="12230"/>
    <cellStyle name="표준 2 8 15 4 2" xfId="20998"/>
    <cellStyle name="표준 2 8 15 5" xfId="14416"/>
    <cellStyle name="표준 2 8 15 5 2" xfId="23184"/>
    <cellStyle name="표준 2 8 15 6" xfId="16609"/>
    <cellStyle name="표준 2 8 15 7" xfId="25420"/>
    <cellStyle name="표준 2 8 15 8" xfId="5084"/>
    <cellStyle name="표준 2 8 16" xfId="1241"/>
    <cellStyle name="표준 2 8 16 2" xfId="3807"/>
    <cellStyle name="표준 2 8 16 2 2" xfId="8548"/>
    <cellStyle name="표준 2 8 16 2 2 2" xfId="19847"/>
    <cellStyle name="표준 2 8 16 2 2 3" xfId="28650"/>
    <cellStyle name="표준 2 8 16 2 3" xfId="13274"/>
    <cellStyle name="표준 2 8 16 2 3 2" xfId="22042"/>
    <cellStyle name="표준 2 8 16 2 4" xfId="15460"/>
    <cellStyle name="표준 2 8 16 2 4 2" xfId="24228"/>
    <cellStyle name="표준 2 8 16 2 5" xfId="17659"/>
    <cellStyle name="표준 2 8 16 2 6" xfId="26464"/>
    <cellStyle name="표준 2 8 16 2 7" xfId="6128"/>
    <cellStyle name="표준 2 8 16 3" xfId="2696"/>
    <cellStyle name="표준 2 8 16 3 2" xfId="18753"/>
    <cellStyle name="표준 2 8 16 3 3" xfId="27556"/>
    <cellStyle name="표준 2 8 16 3 4" xfId="7454"/>
    <cellStyle name="표준 2 8 16 4" xfId="12180"/>
    <cellStyle name="표준 2 8 16 4 2" xfId="20948"/>
    <cellStyle name="표준 2 8 16 5" xfId="14366"/>
    <cellStyle name="표준 2 8 16 5 2" xfId="23134"/>
    <cellStyle name="표준 2 8 16 6" xfId="16559"/>
    <cellStyle name="표준 2 8 16 7" xfId="25370"/>
    <cellStyle name="표준 2 8 16 8" xfId="5034"/>
    <cellStyle name="표준 2 8 17" xfId="1097"/>
    <cellStyle name="표준 2 8 17 2" xfId="3721"/>
    <cellStyle name="표준 2 8 17 2 2" xfId="8464"/>
    <cellStyle name="표준 2 8 17 2 2 2" xfId="19763"/>
    <cellStyle name="표준 2 8 17 2 2 3" xfId="28566"/>
    <cellStyle name="표준 2 8 17 2 3" xfId="13190"/>
    <cellStyle name="표준 2 8 17 2 3 2" xfId="21958"/>
    <cellStyle name="표준 2 8 17 2 4" xfId="15376"/>
    <cellStyle name="표준 2 8 17 2 4 2" xfId="24144"/>
    <cellStyle name="표준 2 8 17 2 5" xfId="17575"/>
    <cellStyle name="표준 2 8 17 2 6" xfId="26380"/>
    <cellStyle name="표준 2 8 17 2 7" xfId="6044"/>
    <cellStyle name="표준 2 8 17 3" xfId="2612"/>
    <cellStyle name="표준 2 8 17 3 2" xfId="18669"/>
    <cellStyle name="표준 2 8 17 3 3" xfId="27472"/>
    <cellStyle name="표준 2 8 17 3 4" xfId="7370"/>
    <cellStyle name="표준 2 8 17 4" xfId="12096"/>
    <cellStyle name="표준 2 8 17 4 2" xfId="20864"/>
    <cellStyle name="표준 2 8 17 5" xfId="14282"/>
    <cellStyle name="표준 2 8 17 5 2" xfId="23050"/>
    <cellStyle name="표준 2 8 17 6" xfId="16475"/>
    <cellStyle name="표준 2 8 17 7" xfId="25286"/>
    <cellStyle name="표준 2 8 17 8" xfId="4950"/>
    <cellStyle name="표준 2 8 18" xfId="1175"/>
    <cellStyle name="표준 2 8 18 2" xfId="3763"/>
    <cellStyle name="표준 2 8 18 2 2" xfId="8504"/>
    <cellStyle name="표준 2 8 18 2 2 2" xfId="19803"/>
    <cellStyle name="표준 2 8 18 2 2 3" xfId="28606"/>
    <cellStyle name="표준 2 8 18 2 3" xfId="13230"/>
    <cellStyle name="표준 2 8 18 2 3 2" xfId="21998"/>
    <cellStyle name="표준 2 8 18 2 4" xfId="15416"/>
    <cellStyle name="표준 2 8 18 2 4 2" xfId="24184"/>
    <cellStyle name="표준 2 8 18 2 5" xfId="17615"/>
    <cellStyle name="표준 2 8 18 2 6" xfId="26420"/>
    <cellStyle name="표준 2 8 18 2 7" xfId="6084"/>
    <cellStyle name="표준 2 8 18 3" xfId="2652"/>
    <cellStyle name="표준 2 8 18 3 2" xfId="18709"/>
    <cellStyle name="표준 2 8 18 3 3" xfId="27512"/>
    <cellStyle name="표준 2 8 18 3 4" xfId="7410"/>
    <cellStyle name="표준 2 8 18 4" xfId="12136"/>
    <cellStyle name="표준 2 8 18 4 2" xfId="20904"/>
    <cellStyle name="표준 2 8 18 5" xfId="14322"/>
    <cellStyle name="표준 2 8 18 5 2" xfId="23090"/>
    <cellStyle name="표준 2 8 18 6" xfId="16515"/>
    <cellStyle name="표준 2 8 18 7" xfId="25326"/>
    <cellStyle name="표준 2 8 18 8" xfId="4990"/>
    <cellStyle name="표준 2 8 19" xfId="1289"/>
    <cellStyle name="표준 2 8 19 2" xfId="3844"/>
    <cellStyle name="표준 2 8 19 2 2" xfId="8584"/>
    <cellStyle name="표준 2 8 19 2 2 2" xfId="19883"/>
    <cellStyle name="표준 2 8 19 2 2 3" xfId="28686"/>
    <cellStyle name="표준 2 8 19 2 3" xfId="13310"/>
    <cellStyle name="표준 2 8 19 2 3 2" xfId="22078"/>
    <cellStyle name="표준 2 8 19 2 4" xfId="15496"/>
    <cellStyle name="표준 2 8 19 2 4 2" xfId="24264"/>
    <cellStyle name="표준 2 8 19 2 5" xfId="17695"/>
    <cellStyle name="표준 2 8 19 2 6" xfId="26500"/>
    <cellStyle name="표준 2 8 19 2 7" xfId="6164"/>
    <cellStyle name="표준 2 8 19 3" xfId="2732"/>
    <cellStyle name="표준 2 8 19 3 2" xfId="18789"/>
    <cellStyle name="표준 2 8 19 3 3" xfId="27592"/>
    <cellStyle name="표준 2 8 19 3 4" xfId="7490"/>
    <cellStyle name="표준 2 8 19 4" xfId="12216"/>
    <cellStyle name="표준 2 8 19 4 2" xfId="20984"/>
    <cellStyle name="표준 2 8 19 5" xfId="14402"/>
    <cellStyle name="표준 2 8 19 5 2" xfId="23170"/>
    <cellStyle name="표준 2 8 19 6" xfId="16595"/>
    <cellStyle name="표준 2 8 19 7" xfId="25406"/>
    <cellStyle name="표준 2 8 19 8" xfId="5070"/>
    <cellStyle name="표준 2 8 2" xfId="575"/>
    <cellStyle name="표준 2 8 2 2" xfId="3502"/>
    <cellStyle name="표준 2 8 2 2 2" xfId="8255"/>
    <cellStyle name="표준 2 8 2 2 2 2" xfId="19554"/>
    <cellStyle name="표준 2 8 2 2 2 3" xfId="28357"/>
    <cellStyle name="표준 2 8 2 2 3" xfId="12981"/>
    <cellStyle name="표준 2 8 2 2 3 2" xfId="21749"/>
    <cellStyle name="표준 2 8 2 2 4" xfId="15167"/>
    <cellStyle name="표준 2 8 2 2 4 2" xfId="23935"/>
    <cellStyle name="표준 2 8 2 2 5" xfId="17366"/>
    <cellStyle name="표준 2 8 2 2 6" xfId="26171"/>
    <cellStyle name="표준 2 8 2 2 7" xfId="5835"/>
    <cellStyle name="표준 2 8 2 3" xfId="2403"/>
    <cellStyle name="표준 2 8 2 3 2" xfId="18460"/>
    <cellStyle name="표준 2 8 2 3 3" xfId="27263"/>
    <cellStyle name="표준 2 8 2 3 4" xfId="7161"/>
    <cellStyle name="표준 2 8 2 4" xfId="11887"/>
    <cellStyle name="표준 2 8 2 4 2" xfId="20655"/>
    <cellStyle name="표준 2 8 2 5" xfId="14073"/>
    <cellStyle name="표준 2 8 2 5 2" xfId="22841"/>
    <cellStyle name="표준 2 8 2 6" xfId="16260"/>
    <cellStyle name="표준 2 8 2 7" xfId="25077"/>
    <cellStyle name="표준 2 8 2 8" xfId="4741"/>
    <cellStyle name="표준 2 8 20" xfId="1306"/>
    <cellStyle name="표준 2 8 20 2" xfId="3854"/>
    <cellStyle name="표준 2 8 20 2 2" xfId="8594"/>
    <cellStyle name="표준 2 8 20 2 2 2" xfId="19893"/>
    <cellStyle name="표준 2 8 20 2 2 3" xfId="28696"/>
    <cellStyle name="표준 2 8 20 2 3" xfId="13320"/>
    <cellStyle name="표준 2 8 20 2 3 2" xfId="22088"/>
    <cellStyle name="표준 2 8 20 2 4" xfId="15506"/>
    <cellStyle name="표준 2 8 20 2 4 2" xfId="24274"/>
    <cellStyle name="표준 2 8 20 2 5" xfId="17705"/>
    <cellStyle name="표준 2 8 20 2 6" xfId="26510"/>
    <cellStyle name="표준 2 8 20 2 7" xfId="6174"/>
    <cellStyle name="표준 2 8 20 3" xfId="2742"/>
    <cellStyle name="표준 2 8 20 3 2" xfId="18799"/>
    <cellStyle name="표준 2 8 20 3 3" xfId="27602"/>
    <cellStyle name="표준 2 8 20 3 4" xfId="7500"/>
    <cellStyle name="표준 2 8 20 4" xfId="12226"/>
    <cellStyle name="표준 2 8 20 4 2" xfId="20994"/>
    <cellStyle name="표준 2 8 20 5" xfId="14412"/>
    <cellStyle name="표준 2 8 20 5 2" xfId="23180"/>
    <cellStyle name="표준 2 8 20 6" xfId="16605"/>
    <cellStyle name="표준 2 8 20 7" xfId="25416"/>
    <cellStyle name="표준 2 8 20 8" xfId="5080"/>
    <cellStyle name="표준 2 8 21" xfId="1256"/>
    <cellStyle name="표준 2 8 21 2" xfId="3818"/>
    <cellStyle name="표준 2 8 21 2 2" xfId="8559"/>
    <cellStyle name="표준 2 8 21 2 2 2" xfId="19858"/>
    <cellStyle name="표준 2 8 21 2 2 3" xfId="28661"/>
    <cellStyle name="표준 2 8 21 2 3" xfId="13285"/>
    <cellStyle name="표준 2 8 21 2 3 2" xfId="22053"/>
    <cellStyle name="표준 2 8 21 2 4" xfId="15471"/>
    <cellStyle name="표준 2 8 21 2 4 2" xfId="24239"/>
    <cellStyle name="표준 2 8 21 2 5" xfId="17670"/>
    <cellStyle name="표준 2 8 21 2 6" xfId="26475"/>
    <cellStyle name="표준 2 8 21 2 7" xfId="6139"/>
    <cellStyle name="표준 2 8 21 3" xfId="2707"/>
    <cellStyle name="표준 2 8 21 3 2" xfId="18764"/>
    <cellStyle name="표준 2 8 21 3 3" xfId="27567"/>
    <cellStyle name="표준 2 8 21 3 4" xfId="7465"/>
    <cellStyle name="표준 2 8 21 4" xfId="12191"/>
    <cellStyle name="표준 2 8 21 4 2" xfId="20959"/>
    <cellStyle name="표준 2 8 21 5" xfId="14377"/>
    <cellStyle name="표준 2 8 21 5 2" xfId="23145"/>
    <cellStyle name="표준 2 8 21 6" xfId="16570"/>
    <cellStyle name="표준 2 8 21 7" xfId="25381"/>
    <cellStyle name="표준 2 8 21 8" xfId="5045"/>
    <cellStyle name="표준 2 8 22" xfId="1065"/>
    <cellStyle name="표준 2 8 22 2" xfId="3702"/>
    <cellStyle name="표준 2 8 22 2 2" xfId="8445"/>
    <cellStyle name="표준 2 8 22 2 2 2" xfId="19744"/>
    <cellStyle name="표준 2 8 22 2 2 3" xfId="28547"/>
    <cellStyle name="표준 2 8 22 2 3" xfId="13171"/>
    <cellStyle name="표준 2 8 22 2 3 2" xfId="21939"/>
    <cellStyle name="표준 2 8 22 2 4" xfId="15357"/>
    <cellStyle name="표준 2 8 22 2 4 2" xfId="24125"/>
    <cellStyle name="표준 2 8 22 2 5" xfId="17556"/>
    <cellStyle name="표준 2 8 22 2 6" xfId="26361"/>
    <cellStyle name="표준 2 8 22 2 7" xfId="6025"/>
    <cellStyle name="표준 2 8 22 3" xfId="2593"/>
    <cellStyle name="표준 2 8 22 3 2" xfId="18650"/>
    <cellStyle name="표준 2 8 22 3 3" xfId="27453"/>
    <cellStyle name="표준 2 8 22 3 4" xfId="7351"/>
    <cellStyle name="표준 2 8 22 4" xfId="12077"/>
    <cellStyle name="표준 2 8 22 4 2" xfId="20845"/>
    <cellStyle name="표준 2 8 22 5" xfId="14263"/>
    <cellStyle name="표준 2 8 22 5 2" xfId="23031"/>
    <cellStyle name="표준 2 8 22 6" xfId="16456"/>
    <cellStyle name="표준 2 8 22 7" xfId="25267"/>
    <cellStyle name="표준 2 8 22 8" xfId="4931"/>
    <cellStyle name="표준 2 8 23" xfId="1186"/>
    <cellStyle name="표준 2 8 23 2" xfId="3772"/>
    <cellStyle name="표준 2 8 23 2 2" xfId="8513"/>
    <cellStyle name="표준 2 8 23 2 2 2" xfId="19812"/>
    <cellStyle name="표준 2 8 23 2 2 3" xfId="28615"/>
    <cellStyle name="표준 2 8 23 2 3" xfId="13239"/>
    <cellStyle name="표준 2 8 23 2 3 2" xfId="22007"/>
    <cellStyle name="표준 2 8 23 2 4" xfId="15425"/>
    <cellStyle name="표준 2 8 23 2 4 2" xfId="24193"/>
    <cellStyle name="표준 2 8 23 2 5" xfId="17624"/>
    <cellStyle name="표준 2 8 23 2 6" xfId="26429"/>
    <cellStyle name="표준 2 8 23 2 7" xfId="6093"/>
    <cellStyle name="표준 2 8 23 3" xfId="2661"/>
    <cellStyle name="표준 2 8 23 3 2" xfId="18718"/>
    <cellStyle name="표준 2 8 23 3 3" xfId="27521"/>
    <cellStyle name="표준 2 8 23 3 4" xfId="7419"/>
    <cellStyle name="표준 2 8 23 4" xfId="12145"/>
    <cellStyle name="표준 2 8 23 4 2" xfId="20913"/>
    <cellStyle name="표준 2 8 23 5" xfId="14331"/>
    <cellStyle name="표준 2 8 23 5 2" xfId="23099"/>
    <cellStyle name="표준 2 8 23 6" xfId="16524"/>
    <cellStyle name="표준 2 8 23 7" xfId="25335"/>
    <cellStyle name="표준 2 8 23 8" xfId="4999"/>
    <cellStyle name="표준 2 8 24" xfId="1260"/>
    <cellStyle name="표준 2 8 24 2" xfId="3822"/>
    <cellStyle name="표준 2 8 24 2 2" xfId="8563"/>
    <cellStyle name="표준 2 8 24 2 2 2" xfId="19862"/>
    <cellStyle name="표준 2 8 24 2 2 3" xfId="28665"/>
    <cellStyle name="표준 2 8 24 2 3" xfId="13289"/>
    <cellStyle name="표준 2 8 24 2 3 2" xfId="22057"/>
    <cellStyle name="표준 2 8 24 2 4" xfId="15475"/>
    <cellStyle name="표준 2 8 24 2 4 2" xfId="24243"/>
    <cellStyle name="표준 2 8 24 2 5" xfId="17674"/>
    <cellStyle name="표준 2 8 24 2 6" xfId="26479"/>
    <cellStyle name="표준 2 8 24 2 7" xfId="6143"/>
    <cellStyle name="표준 2 8 24 3" xfId="2711"/>
    <cellStyle name="표준 2 8 24 3 2" xfId="18768"/>
    <cellStyle name="표준 2 8 24 3 3" xfId="27571"/>
    <cellStyle name="표준 2 8 24 3 4" xfId="7469"/>
    <cellStyle name="표준 2 8 24 4" xfId="12195"/>
    <cellStyle name="표준 2 8 24 4 2" xfId="20963"/>
    <cellStyle name="표준 2 8 24 5" xfId="14381"/>
    <cellStyle name="표준 2 8 24 5 2" xfId="23149"/>
    <cellStyle name="표준 2 8 24 6" xfId="16574"/>
    <cellStyle name="표준 2 8 24 7" xfId="25385"/>
    <cellStyle name="표준 2 8 24 8" xfId="5049"/>
    <cellStyle name="표준 2 8 25" xfId="1058"/>
    <cellStyle name="표준 2 8 25 2" xfId="3696"/>
    <cellStyle name="표준 2 8 25 2 2" xfId="8439"/>
    <cellStyle name="표준 2 8 25 2 2 2" xfId="19738"/>
    <cellStyle name="표준 2 8 25 2 2 3" xfId="28541"/>
    <cellStyle name="표준 2 8 25 2 3" xfId="13165"/>
    <cellStyle name="표준 2 8 25 2 3 2" xfId="21933"/>
    <cellStyle name="표준 2 8 25 2 4" xfId="15351"/>
    <cellStyle name="표준 2 8 25 2 4 2" xfId="24119"/>
    <cellStyle name="표준 2 8 25 2 5" xfId="17550"/>
    <cellStyle name="표준 2 8 25 2 6" xfId="26355"/>
    <cellStyle name="표준 2 8 25 2 7" xfId="6019"/>
    <cellStyle name="표준 2 8 25 3" xfId="2587"/>
    <cellStyle name="표준 2 8 25 3 2" xfId="18644"/>
    <cellStyle name="표준 2 8 25 3 3" xfId="27447"/>
    <cellStyle name="표준 2 8 25 3 4" xfId="7345"/>
    <cellStyle name="표준 2 8 25 4" xfId="12071"/>
    <cellStyle name="표준 2 8 25 4 2" xfId="20839"/>
    <cellStyle name="표준 2 8 25 5" xfId="14257"/>
    <cellStyle name="표준 2 8 25 5 2" xfId="23025"/>
    <cellStyle name="표준 2 8 25 6" xfId="16450"/>
    <cellStyle name="표준 2 8 25 7" xfId="25261"/>
    <cellStyle name="표준 2 8 25 8" xfId="4925"/>
    <cellStyle name="표준 2 8 26" xfId="1212"/>
    <cellStyle name="표준 2 8 26 2" xfId="3790"/>
    <cellStyle name="표준 2 8 26 2 2" xfId="8531"/>
    <cellStyle name="표준 2 8 26 2 2 2" xfId="19830"/>
    <cellStyle name="표준 2 8 26 2 2 3" xfId="28633"/>
    <cellStyle name="표준 2 8 26 2 3" xfId="13257"/>
    <cellStyle name="표준 2 8 26 2 3 2" xfId="22025"/>
    <cellStyle name="표준 2 8 26 2 4" xfId="15443"/>
    <cellStyle name="표준 2 8 26 2 4 2" xfId="24211"/>
    <cellStyle name="표준 2 8 26 2 5" xfId="17642"/>
    <cellStyle name="표준 2 8 26 2 6" xfId="26447"/>
    <cellStyle name="표준 2 8 26 2 7" xfId="6111"/>
    <cellStyle name="표준 2 8 26 3" xfId="2679"/>
    <cellStyle name="표준 2 8 26 3 2" xfId="18736"/>
    <cellStyle name="표준 2 8 26 3 3" xfId="27539"/>
    <cellStyle name="표준 2 8 26 3 4" xfId="7437"/>
    <cellStyle name="표준 2 8 26 4" xfId="12163"/>
    <cellStyle name="표준 2 8 26 4 2" xfId="20931"/>
    <cellStyle name="표준 2 8 26 5" xfId="14349"/>
    <cellStyle name="표준 2 8 26 5 2" xfId="23117"/>
    <cellStyle name="표준 2 8 26 6" xfId="16542"/>
    <cellStyle name="표준 2 8 26 7" xfId="25353"/>
    <cellStyle name="표준 2 8 26 8" xfId="5017"/>
    <cellStyle name="표준 2 8 27" xfId="1201"/>
    <cellStyle name="표준 2 8 27 2" xfId="3783"/>
    <cellStyle name="표준 2 8 27 2 2" xfId="8524"/>
    <cellStyle name="표준 2 8 27 2 2 2" xfId="19823"/>
    <cellStyle name="표준 2 8 27 2 2 3" xfId="28626"/>
    <cellStyle name="표준 2 8 27 2 3" xfId="13250"/>
    <cellStyle name="표준 2 8 27 2 3 2" xfId="22018"/>
    <cellStyle name="표준 2 8 27 2 4" xfId="15436"/>
    <cellStyle name="표준 2 8 27 2 4 2" xfId="24204"/>
    <cellStyle name="표준 2 8 27 2 5" xfId="17635"/>
    <cellStyle name="표준 2 8 27 2 6" xfId="26440"/>
    <cellStyle name="표준 2 8 27 2 7" xfId="6104"/>
    <cellStyle name="표준 2 8 27 3" xfId="2672"/>
    <cellStyle name="표준 2 8 27 3 2" xfId="18729"/>
    <cellStyle name="표준 2 8 27 3 3" xfId="27532"/>
    <cellStyle name="표준 2 8 27 3 4" xfId="7430"/>
    <cellStyle name="표준 2 8 27 4" xfId="12156"/>
    <cellStyle name="표준 2 8 27 4 2" xfId="20924"/>
    <cellStyle name="표준 2 8 27 5" xfId="14342"/>
    <cellStyle name="표준 2 8 27 5 2" xfId="23110"/>
    <cellStyle name="표준 2 8 27 6" xfId="16535"/>
    <cellStyle name="표준 2 8 27 7" xfId="25346"/>
    <cellStyle name="표준 2 8 27 8" xfId="5010"/>
    <cellStyle name="표준 2 8 28" xfId="1139"/>
    <cellStyle name="표준 2 8 28 2" xfId="3745"/>
    <cellStyle name="표준 2 8 28 2 2" xfId="8486"/>
    <cellStyle name="표준 2 8 28 2 2 2" xfId="19785"/>
    <cellStyle name="표준 2 8 28 2 2 3" xfId="28588"/>
    <cellStyle name="표준 2 8 28 2 3" xfId="13212"/>
    <cellStyle name="표준 2 8 28 2 3 2" xfId="21980"/>
    <cellStyle name="표준 2 8 28 2 4" xfId="15398"/>
    <cellStyle name="표준 2 8 28 2 4 2" xfId="24166"/>
    <cellStyle name="표준 2 8 28 2 5" xfId="17597"/>
    <cellStyle name="표준 2 8 28 2 6" xfId="26402"/>
    <cellStyle name="표준 2 8 28 2 7" xfId="6066"/>
    <cellStyle name="표준 2 8 28 3" xfId="2634"/>
    <cellStyle name="표준 2 8 28 3 2" xfId="18691"/>
    <cellStyle name="표준 2 8 28 3 3" xfId="27494"/>
    <cellStyle name="표준 2 8 28 3 4" xfId="7392"/>
    <cellStyle name="표준 2 8 28 4" xfId="12118"/>
    <cellStyle name="표준 2 8 28 4 2" xfId="20886"/>
    <cellStyle name="표준 2 8 28 5" xfId="14304"/>
    <cellStyle name="표준 2 8 28 5 2" xfId="23072"/>
    <cellStyle name="표준 2 8 28 6" xfId="16497"/>
    <cellStyle name="표준 2 8 28 7" xfId="25308"/>
    <cellStyle name="표준 2 8 28 8" xfId="4972"/>
    <cellStyle name="표준 2 8 29" xfId="1069"/>
    <cellStyle name="표준 2 8 29 2" xfId="3706"/>
    <cellStyle name="표준 2 8 29 2 2" xfId="8449"/>
    <cellStyle name="표준 2 8 29 2 2 2" xfId="19748"/>
    <cellStyle name="표준 2 8 29 2 2 3" xfId="28551"/>
    <cellStyle name="표준 2 8 29 2 3" xfId="13175"/>
    <cellStyle name="표준 2 8 29 2 3 2" xfId="21943"/>
    <cellStyle name="표준 2 8 29 2 4" xfId="15361"/>
    <cellStyle name="표준 2 8 29 2 4 2" xfId="24129"/>
    <cellStyle name="표준 2 8 29 2 5" xfId="17560"/>
    <cellStyle name="표준 2 8 29 2 6" xfId="26365"/>
    <cellStyle name="표준 2 8 29 2 7" xfId="6029"/>
    <cellStyle name="표준 2 8 29 3" xfId="2597"/>
    <cellStyle name="표준 2 8 29 3 2" xfId="18654"/>
    <cellStyle name="표준 2 8 29 3 3" xfId="27457"/>
    <cellStyle name="표준 2 8 29 3 4" xfId="7355"/>
    <cellStyle name="표준 2 8 29 4" xfId="12081"/>
    <cellStyle name="표준 2 8 29 4 2" xfId="20849"/>
    <cellStyle name="표준 2 8 29 5" xfId="14267"/>
    <cellStyle name="표준 2 8 29 5 2" xfId="23035"/>
    <cellStyle name="표준 2 8 29 6" xfId="16460"/>
    <cellStyle name="표준 2 8 29 7" xfId="25271"/>
    <cellStyle name="표준 2 8 29 8" xfId="4935"/>
    <cellStyle name="표준 2 8 3" xfId="1043"/>
    <cellStyle name="표준 2 8 3 2" xfId="3686"/>
    <cellStyle name="표준 2 8 3 2 2" xfId="8429"/>
    <cellStyle name="표준 2 8 3 2 2 2" xfId="19728"/>
    <cellStyle name="표준 2 8 3 2 2 3" xfId="28531"/>
    <cellStyle name="표준 2 8 3 2 3" xfId="13155"/>
    <cellStyle name="표준 2 8 3 2 3 2" xfId="21923"/>
    <cellStyle name="표준 2 8 3 2 4" xfId="15341"/>
    <cellStyle name="표준 2 8 3 2 4 2" xfId="24109"/>
    <cellStyle name="표준 2 8 3 2 5" xfId="17540"/>
    <cellStyle name="표준 2 8 3 2 6" xfId="26345"/>
    <cellStyle name="표준 2 8 3 2 7" xfId="6009"/>
    <cellStyle name="표준 2 8 3 3" xfId="2577"/>
    <cellStyle name="표준 2 8 3 3 2" xfId="18634"/>
    <cellStyle name="표준 2 8 3 3 3" xfId="27437"/>
    <cellStyle name="표준 2 8 3 3 4" xfId="7335"/>
    <cellStyle name="표준 2 8 3 4" xfId="12061"/>
    <cellStyle name="표준 2 8 3 4 2" xfId="20829"/>
    <cellStyle name="표준 2 8 3 5" xfId="14247"/>
    <cellStyle name="표준 2 8 3 5 2" xfId="23015"/>
    <cellStyle name="표준 2 8 3 6" xfId="16440"/>
    <cellStyle name="표준 2 8 3 7" xfId="25251"/>
    <cellStyle name="표준 2 8 3 8" xfId="4915"/>
    <cellStyle name="표준 2 8 30" xfId="1174"/>
    <cellStyle name="표준 2 8 30 2" xfId="3762"/>
    <cellStyle name="표준 2 8 30 2 2" xfId="8503"/>
    <cellStyle name="표준 2 8 30 2 2 2" xfId="19802"/>
    <cellStyle name="표준 2 8 30 2 2 3" xfId="28605"/>
    <cellStyle name="표준 2 8 30 2 3" xfId="13229"/>
    <cellStyle name="표준 2 8 30 2 3 2" xfId="21997"/>
    <cellStyle name="표준 2 8 30 2 4" xfId="15415"/>
    <cellStyle name="표준 2 8 30 2 4 2" xfId="24183"/>
    <cellStyle name="표준 2 8 30 2 5" xfId="17614"/>
    <cellStyle name="표준 2 8 30 2 6" xfId="26419"/>
    <cellStyle name="표준 2 8 30 2 7" xfId="6083"/>
    <cellStyle name="표준 2 8 30 3" xfId="2651"/>
    <cellStyle name="표준 2 8 30 3 2" xfId="18708"/>
    <cellStyle name="표준 2 8 30 3 3" xfId="27511"/>
    <cellStyle name="표준 2 8 30 3 4" xfId="7409"/>
    <cellStyle name="표준 2 8 30 4" xfId="12135"/>
    <cellStyle name="표준 2 8 30 4 2" xfId="20903"/>
    <cellStyle name="표준 2 8 30 5" xfId="14321"/>
    <cellStyle name="표준 2 8 30 5 2" xfId="23089"/>
    <cellStyle name="표준 2 8 30 6" xfId="16514"/>
    <cellStyle name="표준 2 8 30 7" xfId="25325"/>
    <cellStyle name="표준 2 8 30 8" xfId="4989"/>
    <cellStyle name="표준 2 8 31" xfId="1290"/>
    <cellStyle name="표준 2 8 31 2" xfId="3845"/>
    <cellStyle name="표준 2 8 31 2 2" xfId="8585"/>
    <cellStyle name="표준 2 8 31 2 2 2" xfId="19884"/>
    <cellStyle name="표준 2 8 31 2 2 3" xfId="28687"/>
    <cellStyle name="표준 2 8 31 2 3" xfId="13311"/>
    <cellStyle name="표준 2 8 31 2 3 2" xfId="22079"/>
    <cellStyle name="표준 2 8 31 2 4" xfId="15497"/>
    <cellStyle name="표준 2 8 31 2 4 2" xfId="24265"/>
    <cellStyle name="표준 2 8 31 2 5" xfId="17696"/>
    <cellStyle name="표준 2 8 31 2 6" xfId="26501"/>
    <cellStyle name="표준 2 8 31 2 7" xfId="6165"/>
    <cellStyle name="표준 2 8 31 3" xfId="2733"/>
    <cellStyle name="표준 2 8 31 3 2" xfId="18790"/>
    <cellStyle name="표준 2 8 31 3 3" xfId="27593"/>
    <cellStyle name="표준 2 8 31 3 4" xfId="7491"/>
    <cellStyle name="표준 2 8 31 4" xfId="12217"/>
    <cellStyle name="표준 2 8 31 4 2" xfId="20985"/>
    <cellStyle name="표준 2 8 31 5" xfId="14403"/>
    <cellStyle name="표준 2 8 31 5 2" xfId="23171"/>
    <cellStyle name="표준 2 8 31 6" xfId="16596"/>
    <cellStyle name="표준 2 8 31 7" xfId="25407"/>
    <cellStyle name="표준 2 8 31 8" xfId="5071"/>
    <cellStyle name="표준 2 8 32" xfId="1304"/>
    <cellStyle name="표준 2 8 32 2" xfId="3852"/>
    <cellStyle name="표준 2 8 32 2 2" xfId="8592"/>
    <cellStyle name="표준 2 8 32 2 2 2" xfId="19891"/>
    <cellStyle name="표준 2 8 32 2 2 3" xfId="28694"/>
    <cellStyle name="표준 2 8 32 2 3" xfId="13318"/>
    <cellStyle name="표준 2 8 32 2 3 2" xfId="22086"/>
    <cellStyle name="표준 2 8 32 2 4" xfId="15504"/>
    <cellStyle name="표준 2 8 32 2 4 2" xfId="24272"/>
    <cellStyle name="표준 2 8 32 2 5" xfId="17703"/>
    <cellStyle name="표준 2 8 32 2 6" xfId="26508"/>
    <cellStyle name="표준 2 8 32 2 7" xfId="6172"/>
    <cellStyle name="표준 2 8 32 3" xfId="2740"/>
    <cellStyle name="표준 2 8 32 3 2" xfId="18797"/>
    <cellStyle name="표준 2 8 32 3 3" xfId="27600"/>
    <cellStyle name="표준 2 8 32 3 4" xfId="7498"/>
    <cellStyle name="표준 2 8 32 4" xfId="12224"/>
    <cellStyle name="표준 2 8 32 4 2" xfId="20992"/>
    <cellStyle name="표준 2 8 32 5" xfId="14410"/>
    <cellStyle name="표준 2 8 32 5 2" xfId="23178"/>
    <cellStyle name="표준 2 8 32 6" xfId="16603"/>
    <cellStyle name="표준 2 8 32 7" xfId="25414"/>
    <cellStyle name="표준 2 8 32 8" xfId="5078"/>
    <cellStyle name="표준 2 8 33" xfId="1263"/>
    <cellStyle name="표준 2 8 33 2" xfId="3824"/>
    <cellStyle name="표준 2 8 33 2 2" xfId="8565"/>
    <cellStyle name="표준 2 8 33 2 2 2" xfId="19864"/>
    <cellStyle name="표준 2 8 33 2 2 3" xfId="28667"/>
    <cellStyle name="표준 2 8 33 2 3" xfId="13291"/>
    <cellStyle name="표준 2 8 33 2 3 2" xfId="22059"/>
    <cellStyle name="표준 2 8 33 2 4" xfId="15477"/>
    <cellStyle name="표준 2 8 33 2 4 2" xfId="24245"/>
    <cellStyle name="표준 2 8 33 2 5" xfId="17676"/>
    <cellStyle name="표준 2 8 33 2 6" xfId="26481"/>
    <cellStyle name="표준 2 8 33 2 7" xfId="6145"/>
    <cellStyle name="표준 2 8 33 3" xfId="2713"/>
    <cellStyle name="표준 2 8 33 3 2" xfId="18770"/>
    <cellStyle name="표준 2 8 33 3 3" xfId="27573"/>
    <cellStyle name="표준 2 8 33 3 4" xfId="7471"/>
    <cellStyle name="표준 2 8 33 4" xfId="12197"/>
    <cellStyle name="표준 2 8 33 4 2" xfId="20965"/>
    <cellStyle name="표준 2 8 33 5" xfId="14383"/>
    <cellStyle name="표준 2 8 33 5 2" xfId="23151"/>
    <cellStyle name="표준 2 8 33 6" xfId="16576"/>
    <cellStyle name="표준 2 8 33 7" xfId="25387"/>
    <cellStyle name="표준 2 8 33 8" xfId="5051"/>
    <cellStyle name="표준 2 8 34" xfId="1371"/>
    <cellStyle name="표준 2 8 34 2" xfId="3896"/>
    <cellStyle name="표준 2 8 34 2 2" xfId="8635"/>
    <cellStyle name="표준 2 8 34 2 2 2" xfId="19934"/>
    <cellStyle name="표준 2 8 34 2 2 3" xfId="28737"/>
    <cellStyle name="표준 2 8 34 2 3" xfId="13361"/>
    <cellStyle name="표준 2 8 34 2 3 2" xfId="22129"/>
    <cellStyle name="표준 2 8 34 2 4" xfId="15547"/>
    <cellStyle name="표준 2 8 34 2 4 2" xfId="24315"/>
    <cellStyle name="표준 2 8 34 2 5" xfId="17746"/>
    <cellStyle name="표준 2 8 34 2 6" xfId="26551"/>
    <cellStyle name="표준 2 8 34 2 7" xfId="6215"/>
    <cellStyle name="표준 2 8 34 3" xfId="2783"/>
    <cellStyle name="표준 2 8 34 3 2" xfId="18840"/>
    <cellStyle name="표준 2 8 34 3 3" xfId="27643"/>
    <cellStyle name="표준 2 8 34 3 4" xfId="7541"/>
    <cellStyle name="표준 2 8 34 4" xfId="12267"/>
    <cellStyle name="표준 2 8 34 4 2" xfId="21035"/>
    <cellStyle name="표준 2 8 34 5" xfId="14453"/>
    <cellStyle name="표준 2 8 34 5 2" xfId="23221"/>
    <cellStyle name="표준 2 8 34 6" xfId="16647"/>
    <cellStyle name="표준 2 8 34 7" xfId="25457"/>
    <cellStyle name="표준 2 8 34 8" xfId="5121"/>
    <cellStyle name="표준 2 8 35" xfId="1396"/>
    <cellStyle name="표준 2 8 35 2" xfId="3907"/>
    <cellStyle name="표준 2 8 35 2 2" xfId="8646"/>
    <cellStyle name="표준 2 8 35 2 2 2" xfId="19945"/>
    <cellStyle name="표준 2 8 35 2 2 3" xfId="28748"/>
    <cellStyle name="표준 2 8 35 2 3" xfId="13372"/>
    <cellStyle name="표준 2 8 35 2 3 2" xfId="22140"/>
    <cellStyle name="표준 2 8 35 2 4" xfId="15558"/>
    <cellStyle name="표준 2 8 35 2 4 2" xfId="24326"/>
    <cellStyle name="표준 2 8 35 2 5" xfId="17757"/>
    <cellStyle name="표준 2 8 35 2 6" xfId="26562"/>
    <cellStyle name="표준 2 8 35 2 7" xfId="6226"/>
    <cellStyle name="표준 2 8 35 3" xfId="2794"/>
    <cellStyle name="표준 2 8 35 3 2" xfId="18851"/>
    <cellStyle name="표준 2 8 35 3 3" xfId="27654"/>
    <cellStyle name="표준 2 8 35 3 4" xfId="7552"/>
    <cellStyle name="표준 2 8 35 4" xfId="12278"/>
    <cellStyle name="표준 2 8 35 4 2" xfId="21046"/>
    <cellStyle name="표준 2 8 35 5" xfId="14464"/>
    <cellStyle name="표준 2 8 35 5 2" xfId="23232"/>
    <cellStyle name="표준 2 8 35 6" xfId="16658"/>
    <cellStyle name="표준 2 8 35 7" xfId="25468"/>
    <cellStyle name="표준 2 8 35 8" xfId="5132"/>
    <cellStyle name="표준 2 8 36" xfId="9097"/>
    <cellStyle name="표준 2 8 4" xfId="1259"/>
    <cellStyle name="표준 2 8 4 2" xfId="3821"/>
    <cellStyle name="표준 2 8 4 2 2" xfId="8562"/>
    <cellStyle name="표준 2 8 4 2 2 2" xfId="19861"/>
    <cellStyle name="표준 2 8 4 2 2 3" xfId="28664"/>
    <cellStyle name="표준 2 8 4 2 3" xfId="13288"/>
    <cellStyle name="표준 2 8 4 2 3 2" xfId="22056"/>
    <cellStyle name="표준 2 8 4 2 4" xfId="15474"/>
    <cellStyle name="표준 2 8 4 2 4 2" xfId="24242"/>
    <cellStyle name="표준 2 8 4 2 5" xfId="17673"/>
    <cellStyle name="표준 2 8 4 2 6" xfId="26478"/>
    <cellStyle name="표준 2 8 4 2 7" xfId="6142"/>
    <cellStyle name="표준 2 8 4 3" xfId="2710"/>
    <cellStyle name="표준 2 8 4 3 2" xfId="18767"/>
    <cellStyle name="표준 2 8 4 3 3" xfId="27570"/>
    <cellStyle name="표준 2 8 4 3 4" xfId="7468"/>
    <cellStyle name="표준 2 8 4 4" xfId="12194"/>
    <cellStyle name="표준 2 8 4 4 2" xfId="20962"/>
    <cellStyle name="표준 2 8 4 5" xfId="14380"/>
    <cellStyle name="표준 2 8 4 5 2" xfId="23148"/>
    <cellStyle name="표준 2 8 4 6" xfId="16573"/>
    <cellStyle name="표준 2 8 4 7" xfId="25384"/>
    <cellStyle name="표준 2 8 4 8" xfId="5048"/>
    <cellStyle name="표준 2 8 5" xfId="1059"/>
    <cellStyle name="표준 2 8 5 2" xfId="3697"/>
    <cellStyle name="표준 2 8 5 2 2" xfId="8440"/>
    <cellStyle name="표준 2 8 5 2 2 2" xfId="19739"/>
    <cellStyle name="표준 2 8 5 2 2 3" xfId="28542"/>
    <cellStyle name="표준 2 8 5 2 3" xfId="13166"/>
    <cellStyle name="표준 2 8 5 2 3 2" xfId="21934"/>
    <cellStyle name="표준 2 8 5 2 4" xfId="15352"/>
    <cellStyle name="표준 2 8 5 2 4 2" xfId="24120"/>
    <cellStyle name="표준 2 8 5 2 5" xfId="17551"/>
    <cellStyle name="표준 2 8 5 2 6" xfId="26356"/>
    <cellStyle name="표준 2 8 5 2 7" xfId="6020"/>
    <cellStyle name="표준 2 8 5 3" xfId="2588"/>
    <cellStyle name="표준 2 8 5 3 2" xfId="18645"/>
    <cellStyle name="표준 2 8 5 3 3" xfId="27448"/>
    <cellStyle name="표준 2 8 5 3 4" xfId="7346"/>
    <cellStyle name="표준 2 8 5 4" xfId="12072"/>
    <cellStyle name="표준 2 8 5 4 2" xfId="20840"/>
    <cellStyle name="표준 2 8 5 5" xfId="14258"/>
    <cellStyle name="표준 2 8 5 5 2" xfId="23026"/>
    <cellStyle name="표준 2 8 5 6" xfId="16451"/>
    <cellStyle name="표준 2 8 5 7" xfId="25262"/>
    <cellStyle name="표준 2 8 5 8" xfId="4926"/>
    <cellStyle name="표준 2 8 6" xfId="1208"/>
    <cellStyle name="표준 2 8 6 2" xfId="3786"/>
    <cellStyle name="표준 2 8 6 2 2" xfId="8527"/>
    <cellStyle name="표준 2 8 6 2 2 2" xfId="19826"/>
    <cellStyle name="표준 2 8 6 2 2 3" xfId="28629"/>
    <cellStyle name="표준 2 8 6 2 3" xfId="13253"/>
    <cellStyle name="표준 2 8 6 2 3 2" xfId="22021"/>
    <cellStyle name="표준 2 8 6 2 4" xfId="15439"/>
    <cellStyle name="표준 2 8 6 2 4 2" xfId="24207"/>
    <cellStyle name="표준 2 8 6 2 5" xfId="17638"/>
    <cellStyle name="표준 2 8 6 2 6" xfId="26443"/>
    <cellStyle name="표준 2 8 6 2 7" xfId="6107"/>
    <cellStyle name="표준 2 8 6 3" xfId="2675"/>
    <cellStyle name="표준 2 8 6 3 2" xfId="18732"/>
    <cellStyle name="표준 2 8 6 3 3" xfId="27535"/>
    <cellStyle name="표준 2 8 6 3 4" xfId="7433"/>
    <cellStyle name="표준 2 8 6 4" xfId="12159"/>
    <cellStyle name="표준 2 8 6 4 2" xfId="20927"/>
    <cellStyle name="표준 2 8 6 5" xfId="14345"/>
    <cellStyle name="표준 2 8 6 5 2" xfId="23113"/>
    <cellStyle name="표준 2 8 6 6" xfId="16538"/>
    <cellStyle name="표준 2 8 6 7" xfId="25349"/>
    <cellStyle name="표준 2 8 6 8" xfId="5013"/>
    <cellStyle name="표준 2 8 7" xfId="1211"/>
    <cellStyle name="표준 2 8 7 2" xfId="3789"/>
    <cellStyle name="표준 2 8 7 2 2" xfId="8530"/>
    <cellStyle name="표준 2 8 7 2 2 2" xfId="19829"/>
    <cellStyle name="표준 2 8 7 2 2 3" xfId="28632"/>
    <cellStyle name="표준 2 8 7 2 3" xfId="13256"/>
    <cellStyle name="표준 2 8 7 2 3 2" xfId="22024"/>
    <cellStyle name="표준 2 8 7 2 4" xfId="15442"/>
    <cellStyle name="표준 2 8 7 2 4 2" xfId="24210"/>
    <cellStyle name="표준 2 8 7 2 5" xfId="17641"/>
    <cellStyle name="표준 2 8 7 2 6" xfId="26446"/>
    <cellStyle name="표준 2 8 7 2 7" xfId="6110"/>
    <cellStyle name="표준 2 8 7 3" xfId="2678"/>
    <cellStyle name="표준 2 8 7 3 2" xfId="18735"/>
    <cellStyle name="표준 2 8 7 3 3" xfId="27538"/>
    <cellStyle name="표준 2 8 7 3 4" xfId="7436"/>
    <cellStyle name="표준 2 8 7 4" xfId="12162"/>
    <cellStyle name="표준 2 8 7 4 2" xfId="20930"/>
    <cellStyle name="표준 2 8 7 5" xfId="14348"/>
    <cellStyle name="표준 2 8 7 5 2" xfId="23116"/>
    <cellStyle name="표준 2 8 7 6" xfId="16541"/>
    <cellStyle name="표준 2 8 7 7" xfId="25352"/>
    <cellStyle name="표준 2 8 7 8" xfId="5016"/>
    <cellStyle name="표준 2 8 8" xfId="1200"/>
    <cellStyle name="표준 2 8 8 2" xfId="3782"/>
    <cellStyle name="표준 2 8 8 2 2" xfId="8523"/>
    <cellStyle name="표준 2 8 8 2 2 2" xfId="19822"/>
    <cellStyle name="표준 2 8 8 2 2 3" xfId="28625"/>
    <cellStyle name="표준 2 8 8 2 3" xfId="13249"/>
    <cellStyle name="표준 2 8 8 2 3 2" xfId="22017"/>
    <cellStyle name="표준 2 8 8 2 4" xfId="15435"/>
    <cellStyle name="표준 2 8 8 2 4 2" xfId="24203"/>
    <cellStyle name="표준 2 8 8 2 5" xfId="17634"/>
    <cellStyle name="표준 2 8 8 2 6" xfId="26439"/>
    <cellStyle name="표준 2 8 8 2 7" xfId="6103"/>
    <cellStyle name="표준 2 8 8 3" xfId="2671"/>
    <cellStyle name="표준 2 8 8 3 2" xfId="18728"/>
    <cellStyle name="표준 2 8 8 3 3" xfId="27531"/>
    <cellStyle name="표준 2 8 8 3 4" xfId="7429"/>
    <cellStyle name="표준 2 8 8 4" xfId="12155"/>
    <cellStyle name="표준 2 8 8 4 2" xfId="20923"/>
    <cellStyle name="표준 2 8 8 5" xfId="14341"/>
    <cellStyle name="표준 2 8 8 5 2" xfId="23109"/>
    <cellStyle name="표준 2 8 8 6" xfId="16534"/>
    <cellStyle name="표준 2 8 8 7" xfId="25345"/>
    <cellStyle name="표준 2 8 8 8" xfId="5009"/>
    <cellStyle name="표준 2 8 9" xfId="1141"/>
    <cellStyle name="표준 2 8 9 2" xfId="3747"/>
    <cellStyle name="표준 2 8 9 2 2" xfId="8488"/>
    <cellStyle name="표준 2 8 9 2 2 2" xfId="19787"/>
    <cellStyle name="표준 2 8 9 2 2 3" xfId="28590"/>
    <cellStyle name="표준 2 8 9 2 3" xfId="13214"/>
    <cellStyle name="표준 2 8 9 2 3 2" xfId="21982"/>
    <cellStyle name="표준 2 8 9 2 4" xfId="15400"/>
    <cellStyle name="표준 2 8 9 2 4 2" xfId="24168"/>
    <cellStyle name="표준 2 8 9 2 5" xfId="17599"/>
    <cellStyle name="표준 2 8 9 2 6" xfId="26404"/>
    <cellStyle name="표준 2 8 9 2 7" xfId="6068"/>
    <cellStyle name="표준 2 8 9 3" xfId="2636"/>
    <cellStyle name="표준 2 8 9 3 2" xfId="18693"/>
    <cellStyle name="표준 2 8 9 3 3" xfId="27496"/>
    <cellStyle name="표준 2 8 9 3 4" xfId="7394"/>
    <cellStyle name="표준 2 8 9 4" xfId="12120"/>
    <cellStyle name="표준 2 8 9 4 2" xfId="20888"/>
    <cellStyle name="표준 2 8 9 5" xfId="14306"/>
    <cellStyle name="표준 2 8 9 5 2" xfId="23074"/>
    <cellStyle name="표준 2 8 9 6" xfId="16499"/>
    <cellStyle name="표준 2 8 9 7" xfId="25310"/>
    <cellStyle name="표준 2 8 9 8" xfId="4974"/>
    <cellStyle name="표준 2 80" xfId="753"/>
    <cellStyle name="표준 2 80 2" xfId="3577"/>
    <cellStyle name="표준 2 80 2 2" xfId="8328"/>
    <cellStyle name="표준 2 80 2 2 2" xfId="19627"/>
    <cellStyle name="표준 2 80 2 2 3" xfId="28430"/>
    <cellStyle name="표준 2 80 2 3" xfId="13054"/>
    <cellStyle name="표준 2 80 2 3 2" xfId="21822"/>
    <cellStyle name="표준 2 80 2 4" xfId="15240"/>
    <cellStyle name="표준 2 80 2 4 2" xfId="24008"/>
    <cellStyle name="표준 2 80 2 5" xfId="17439"/>
    <cellStyle name="표준 2 80 2 6" xfId="26244"/>
    <cellStyle name="표준 2 80 2 7" xfId="5908"/>
    <cellStyle name="표준 2 80 3" xfId="2476"/>
    <cellStyle name="표준 2 80 3 2" xfId="18533"/>
    <cellStyle name="표준 2 80 3 3" xfId="27336"/>
    <cellStyle name="표준 2 80 3 4" xfId="7234"/>
    <cellStyle name="표준 2 80 4" xfId="11960"/>
    <cellStyle name="표준 2 80 4 2" xfId="20728"/>
    <cellStyle name="표준 2 80 5" xfId="14146"/>
    <cellStyle name="표준 2 80 5 2" xfId="22914"/>
    <cellStyle name="표준 2 80 6" xfId="16334"/>
    <cellStyle name="표준 2 80 7" xfId="25150"/>
    <cellStyle name="표준 2 80 8" xfId="4814"/>
    <cellStyle name="표준 2 81" xfId="756"/>
    <cellStyle name="표준 2 81 2" xfId="3578"/>
    <cellStyle name="표준 2 81 2 2" xfId="8329"/>
    <cellStyle name="표준 2 81 2 2 2" xfId="19628"/>
    <cellStyle name="표준 2 81 2 2 3" xfId="28431"/>
    <cellStyle name="표준 2 81 2 3" xfId="13055"/>
    <cellStyle name="표준 2 81 2 3 2" xfId="21823"/>
    <cellStyle name="표준 2 81 2 4" xfId="15241"/>
    <cellStyle name="표준 2 81 2 4 2" xfId="24009"/>
    <cellStyle name="표준 2 81 2 5" xfId="17440"/>
    <cellStyle name="표준 2 81 2 6" xfId="26245"/>
    <cellStyle name="표준 2 81 2 7" xfId="5909"/>
    <cellStyle name="표준 2 81 3" xfId="2477"/>
    <cellStyle name="표준 2 81 3 2" xfId="18534"/>
    <cellStyle name="표준 2 81 3 3" xfId="27337"/>
    <cellStyle name="표준 2 81 3 4" xfId="7235"/>
    <cellStyle name="표준 2 81 4" xfId="11961"/>
    <cellStyle name="표준 2 81 4 2" xfId="20729"/>
    <cellStyle name="표준 2 81 5" xfId="14147"/>
    <cellStyle name="표준 2 81 5 2" xfId="22915"/>
    <cellStyle name="표준 2 81 6" xfId="16335"/>
    <cellStyle name="표준 2 81 7" xfId="25151"/>
    <cellStyle name="표준 2 81 8" xfId="4815"/>
    <cellStyle name="표준 2 82" xfId="759"/>
    <cellStyle name="표준 2 82 2" xfId="3579"/>
    <cellStyle name="표준 2 82 2 2" xfId="8330"/>
    <cellStyle name="표준 2 82 2 2 2" xfId="19629"/>
    <cellStyle name="표준 2 82 2 2 3" xfId="28432"/>
    <cellStyle name="표준 2 82 2 3" xfId="13056"/>
    <cellStyle name="표준 2 82 2 3 2" xfId="21824"/>
    <cellStyle name="표준 2 82 2 4" xfId="15242"/>
    <cellStyle name="표준 2 82 2 4 2" xfId="24010"/>
    <cellStyle name="표준 2 82 2 5" xfId="17441"/>
    <cellStyle name="표준 2 82 2 6" xfId="26246"/>
    <cellStyle name="표준 2 82 2 7" xfId="5910"/>
    <cellStyle name="표준 2 82 3" xfId="2478"/>
    <cellStyle name="표준 2 82 3 2" xfId="18535"/>
    <cellStyle name="표준 2 82 3 3" xfId="27338"/>
    <cellStyle name="표준 2 82 3 4" xfId="7236"/>
    <cellStyle name="표준 2 82 4" xfId="11962"/>
    <cellStyle name="표준 2 82 4 2" xfId="20730"/>
    <cellStyle name="표준 2 82 5" xfId="14148"/>
    <cellStyle name="표준 2 82 5 2" xfId="22916"/>
    <cellStyle name="표준 2 82 6" xfId="16336"/>
    <cellStyle name="표준 2 82 7" xfId="25152"/>
    <cellStyle name="표준 2 82 8" xfId="4816"/>
    <cellStyle name="표준 2 83" xfId="762"/>
    <cellStyle name="표준 2 83 2" xfId="3580"/>
    <cellStyle name="표준 2 83 2 2" xfId="8331"/>
    <cellStyle name="표준 2 83 2 2 2" xfId="19630"/>
    <cellStyle name="표준 2 83 2 2 3" xfId="28433"/>
    <cellStyle name="표준 2 83 2 3" xfId="13057"/>
    <cellStyle name="표준 2 83 2 3 2" xfId="21825"/>
    <cellStyle name="표준 2 83 2 4" xfId="15243"/>
    <cellStyle name="표준 2 83 2 4 2" xfId="24011"/>
    <cellStyle name="표준 2 83 2 5" xfId="17442"/>
    <cellStyle name="표준 2 83 2 6" xfId="26247"/>
    <cellStyle name="표준 2 83 2 7" xfId="5911"/>
    <cellStyle name="표준 2 83 3" xfId="2479"/>
    <cellStyle name="표준 2 83 3 2" xfId="18536"/>
    <cellStyle name="표준 2 83 3 3" xfId="27339"/>
    <cellStyle name="표준 2 83 3 4" xfId="7237"/>
    <cellStyle name="표준 2 83 4" xfId="11963"/>
    <cellStyle name="표준 2 83 4 2" xfId="20731"/>
    <cellStyle name="표준 2 83 5" xfId="14149"/>
    <cellStyle name="표준 2 83 5 2" xfId="22917"/>
    <cellStyle name="표준 2 83 6" xfId="16337"/>
    <cellStyle name="표준 2 83 7" xfId="25153"/>
    <cellStyle name="표준 2 83 8" xfId="4817"/>
    <cellStyle name="표준 2 84" xfId="765"/>
    <cellStyle name="표준 2 84 2" xfId="3581"/>
    <cellStyle name="표준 2 84 2 2" xfId="8332"/>
    <cellStyle name="표준 2 84 2 2 2" xfId="19631"/>
    <cellStyle name="표준 2 84 2 2 3" xfId="28434"/>
    <cellStyle name="표준 2 84 2 3" xfId="13058"/>
    <cellStyle name="표준 2 84 2 3 2" xfId="21826"/>
    <cellStyle name="표준 2 84 2 4" xfId="15244"/>
    <cellStyle name="표준 2 84 2 4 2" xfId="24012"/>
    <cellStyle name="표준 2 84 2 5" xfId="17443"/>
    <cellStyle name="표준 2 84 2 6" xfId="26248"/>
    <cellStyle name="표준 2 84 2 7" xfId="5912"/>
    <cellStyle name="표준 2 84 3" xfId="2480"/>
    <cellStyle name="표준 2 84 3 2" xfId="18537"/>
    <cellStyle name="표준 2 84 3 3" xfId="27340"/>
    <cellStyle name="표준 2 84 3 4" xfId="7238"/>
    <cellStyle name="표준 2 84 4" xfId="11964"/>
    <cellStyle name="표준 2 84 4 2" xfId="20732"/>
    <cellStyle name="표준 2 84 5" xfId="14150"/>
    <cellStyle name="표준 2 84 5 2" xfId="22918"/>
    <cellStyle name="표준 2 84 6" xfId="16338"/>
    <cellStyle name="표준 2 84 7" xfId="25154"/>
    <cellStyle name="표준 2 84 8" xfId="4818"/>
    <cellStyle name="표준 2 85" xfId="768"/>
    <cellStyle name="표준 2 85 2" xfId="3582"/>
    <cellStyle name="표준 2 85 2 2" xfId="8333"/>
    <cellStyle name="표준 2 85 2 2 2" xfId="19632"/>
    <cellStyle name="표준 2 85 2 2 3" xfId="28435"/>
    <cellStyle name="표준 2 85 2 3" xfId="13059"/>
    <cellStyle name="표준 2 85 2 3 2" xfId="21827"/>
    <cellStyle name="표준 2 85 2 4" xfId="15245"/>
    <cellStyle name="표준 2 85 2 4 2" xfId="24013"/>
    <cellStyle name="표준 2 85 2 5" xfId="17444"/>
    <cellStyle name="표준 2 85 2 6" xfId="26249"/>
    <cellStyle name="표준 2 85 2 7" xfId="5913"/>
    <cellStyle name="표준 2 85 3" xfId="2481"/>
    <cellStyle name="표준 2 85 3 2" xfId="18538"/>
    <cellStyle name="표준 2 85 3 3" xfId="27341"/>
    <cellStyle name="표준 2 85 3 4" xfId="7239"/>
    <cellStyle name="표준 2 85 4" xfId="11965"/>
    <cellStyle name="표준 2 85 4 2" xfId="20733"/>
    <cellStyle name="표준 2 85 5" xfId="14151"/>
    <cellStyle name="표준 2 85 5 2" xfId="22919"/>
    <cellStyle name="표준 2 85 6" xfId="16339"/>
    <cellStyle name="표준 2 85 7" xfId="25155"/>
    <cellStyle name="표준 2 85 8" xfId="4819"/>
    <cellStyle name="표준 2 86" xfId="771"/>
    <cellStyle name="표준 2 86 2" xfId="3583"/>
    <cellStyle name="표준 2 86 2 2" xfId="8334"/>
    <cellStyle name="표준 2 86 2 2 2" xfId="19633"/>
    <cellStyle name="표준 2 86 2 2 3" xfId="28436"/>
    <cellStyle name="표준 2 86 2 3" xfId="13060"/>
    <cellStyle name="표준 2 86 2 3 2" xfId="21828"/>
    <cellStyle name="표준 2 86 2 4" xfId="15246"/>
    <cellStyle name="표준 2 86 2 4 2" xfId="24014"/>
    <cellStyle name="표준 2 86 2 5" xfId="17445"/>
    <cellStyle name="표준 2 86 2 6" xfId="26250"/>
    <cellStyle name="표준 2 86 2 7" xfId="5914"/>
    <cellStyle name="표준 2 86 3" xfId="2482"/>
    <cellStyle name="표준 2 86 3 2" xfId="18539"/>
    <cellStyle name="표준 2 86 3 3" xfId="27342"/>
    <cellStyle name="표준 2 86 3 4" xfId="7240"/>
    <cellStyle name="표준 2 86 4" xfId="11966"/>
    <cellStyle name="표준 2 86 4 2" xfId="20734"/>
    <cellStyle name="표준 2 86 5" xfId="14152"/>
    <cellStyle name="표준 2 86 5 2" xfId="22920"/>
    <cellStyle name="표준 2 86 6" xfId="16340"/>
    <cellStyle name="표준 2 86 7" xfId="25156"/>
    <cellStyle name="표준 2 86 8" xfId="4820"/>
    <cellStyle name="표준 2 87" xfId="774"/>
    <cellStyle name="표준 2 87 2" xfId="3584"/>
    <cellStyle name="표준 2 87 2 2" xfId="8335"/>
    <cellStyle name="표준 2 87 2 2 2" xfId="19634"/>
    <cellStyle name="표준 2 87 2 2 3" xfId="28437"/>
    <cellStyle name="표준 2 87 2 3" xfId="13061"/>
    <cellStyle name="표준 2 87 2 3 2" xfId="21829"/>
    <cellStyle name="표준 2 87 2 4" xfId="15247"/>
    <cellStyle name="표준 2 87 2 4 2" xfId="24015"/>
    <cellStyle name="표준 2 87 2 5" xfId="17446"/>
    <cellStyle name="표준 2 87 2 6" xfId="26251"/>
    <cellStyle name="표준 2 87 2 7" xfId="5915"/>
    <cellStyle name="표준 2 87 3" xfId="2483"/>
    <cellStyle name="표준 2 87 3 2" xfId="18540"/>
    <cellStyle name="표준 2 87 3 3" xfId="27343"/>
    <cellStyle name="표준 2 87 3 4" xfId="7241"/>
    <cellStyle name="표준 2 87 4" xfId="11967"/>
    <cellStyle name="표준 2 87 4 2" xfId="20735"/>
    <cellStyle name="표준 2 87 5" xfId="14153"/>
    <cellStyle name="표준 2 87 5 2" xfId="22921"/>
    <cellStyle name="표준 2 87 6" xfId="16341"/>
    <cellStyle name="표준 2 87 7" xfId="25157"/>
    <cellStyle name="표준 2 87 8" xfId="4821"/>
    <cellStyle name="표준 2 88" xfId="777"/>
    <cellStyle name="표준 2 88 2" xfId="3585"/>
    <cellStyle name="표준 2 88 2 2" xfId="8336"/>
    <cellStyle name="표준 2 88 2 2 2" xfId="19635"/>
    <cellStyle name="표준 2 88 2 2 3" xfId="28438"/>
    <cellStyle name="표준 2 88 2 3" xfId="13062"/>
    <cellStyle name="표준 2 88 2 3 2" xfId="21830"/>
    <cellStyle name="표준 2 88 2 4" xfId="15248"/>
    <cellStyle name="표준 2 88 2 4 2" xfId="24016"/>
    <cellStyle name="표준 2 88 2 5" xfId="17447"/>
    <cellStyle name="표준 2 88 2 6" xfId="26252"/>
    <cellStyle name="표준 2 88 2 7" xfId="5916"/>
    <cellStyle name="표준 2 88 3" xfId="2484"/>
    <cellStyle name="표준 2 88 3 2" xfId="18541"/>
    <cellStyle name="표준 2 88 3 3" xfId="27344"/>
    <cellStyle name="표준 2 88 3 4" xfId="7242"/>
    <cellStyle name="표준 2 88 4" xfId="11968"/>
    <cellStyle name="표준 2 88 4 2" xfId="20736"/>
    <cellStyle name="표준 2 88 5" xfId="14154"/>
    <cellStyle name="표준 2 88 5 2" xfId="22922"/>
    <cellStyle name="표준 2 88 6" xfId="16342"/>
    <cellStyle name="표준 2 88 7" xfId="25158"/>
    <cellStyle name="표준 2 88 8" xfId="4822"/>
    <cellStyle name="표준 2 89" xfId="780"/>
    <cellStyle name="표준 2 89 2" xfId="3586"/>
    <cellStyle name="표준 2 89 2 2" xfId="8337"/>
    <cellStyle name="표준 2 89 2 2 2" xfId="19636"/>
    <cellStyle name="표준 2 89 2 2 3" xfId="28439"/>
    <cellStyle name="표준 2 89 2 3" xfId="13063"/>
    <cellStyle name="표준 2 89 2 3 2" xfId="21831"/>
    <cellStyle name="표준 2 89 2 4" xfId="15249"/>
    <cellStyle name="표준 2 89 2 4 2" xfId="24017"/>
    <cellStyle name="표준 2 89 2 5" xfId="17448"/>
    <cellStyle name="표준 2 89 2 6" xfId="26253"/>
    <cellStyle name="표준 2 89 2 7" xfId="5917"/>
    <cellStyle name="표준 2 89 3" xfId="2485"/>
    <cellStyle name="표준 2 89 3 2" xfId="18542"/>
    <cellStyle name="표준 2 89 3 3" xfId="27345"/>
    <cellStyle name="표준 2 89 3 4" xfId="7243"/>
    <cellStyle name="표준 2 89 4" xfId="11969"/>
    <cellStyle name="표준 2 89 4 2" xfId="20737"/>
    <cellStyle name="표준 2 89 5" xfId="14155"/>
    <cellStyle name="표준 2 89 5 2" xfId="22923"/>
    <cellStyle name="표준 2 89 6" xfId="16343"/>
    <cellStyle name="표준 2 89 7" xfId="25159"/>
    <cellStyle name="표준 2 89 8" xfId="4823"/>
    <cellStyle name="표준 2 9" xfId="642"/>
    <cellStyle name="표준 2 9 10" xfId="1354"/>
    <cellStyle name="표준 2 9 10 2" xfId="3889"/>
    <cellStyle name="표준 2 9 10 2 2" xfId="8628"/>
    <cellStyle name="표준 2 9 10 2 2 2" xfId="19927"/>
    <cellStyle name="표준 2 9 10 2 2 3" xfId="28730"/>
    <cellStyle name="표준 2 9 10 2 3" xfId="13354"/>
    <cellStyle name="표준 2 9 10 2 3 2" xfId="22122"/>
    <cellStyle name="표준 2 9 10 2 4" xfId="15540"/>
    <cellStyle name="표준 2 9 10 2 4 2" xfId="24308"/>
    <cellStyle name="표준 2 9 10 2 5" xfId="17739"/>
    <cellStyle name="표준 2 9 10 2 6" xfId="26544"/>
    <cellStyle name="표준 2 9 10 2 7" xfId="6208"/>
    <cellStyle name="표준 2 9 10 3" xfId="2776"/>
    <cellStyle name="표준 2 9 10 3 2" xfId="18833"/>
    <cellStyle name="표준 2 9 10 3 3" xfId="27636"/>
    <cellStyle name="표준 2 9 10 3 4" xfId="7534"/>
    <cellStyle name="표준 2 9 10 4" xfId="12260"/>
    <cellStyle name="표준 2 9 10 4 2" xfId="21028"/>
    <cellStyle name="표준 2 9 10 5" xfId="14446"/>
    <cellStyle name="표준 2 9 10 5 2" xfId="23214"/>
    <cellStyle name="표준 2 9 10 6" xfId="16639"/>
    <cellStyle name="표준 2 9 10 7" xfId="25450"/>
    <cellStyle name="표준 2 9 10 8" xfId="5114"/>
    <cellStyle name="표준 2 9 11" xfId="1379"/>
    <cellStyle name="표준 2 9 11 2" xfId="3900"/>
    <cellStyle name="표준 2 9 11 2 2" xfId="8639"/>
    <cellStyle name="표준 2 9 11 2 2 2" xfId="19938"/>
    <cellStyle name="표준 2 9 11 2 2 3" xfId="28741"/>
    <cellStyle name="표준 2 9 11 2 3" xfId="13365"/>
    <cellStyle name="표준 2 9 11 2 3 2" xfId="22133"/>
    <cellStyle name="표준 2 9 11 2 4" xfId="15551"/>
    <cellStyle name="표준 2 9 11 2 4 2" xfId="24319"/>
    <cellStyle name="표준 2 9 11 2 5" xfId="17750"/>
    <cellStyle name="표준 2 9 11 2 6" xfId="26555"/>
    <cellStyle name="표준 2 9 11 2 7" xfId="6219"/>
    <cellStyle name="표준 2 9 11 3" xfId="2787"/>
    <cellStyle name="표준 2 9 11 3 2" xfId="18844"/>
    <cellStyle name="표준 2 9 11 3 3" xfId="27647"/>
    <cellStyle name="표준 2 9 11 3 4" xfId="7545"/>
    <cellStyle name="표준 2 9 11 4" xfId="12271"/>
    <cellStyle name="표준 2 9 11 4 2" xfId="21039"/>
    <cellStyle name="표준 2 9 11 5" xfId="14457"/>
    <cellStyle name="표준 2 9 11 5 2" xfId="23225"/>
    <cellStyle name="표준 2 9 11 6" xfId="16651"/>
    <cellStyle name="표준 2 9 11 7" xfId="25461"/>
    <cellStyle name="표준 2 9 11 8" xfId="5125"/>
    <cellStyle name="표준 2 9 12" xfId="1404"/>
    <cellStyle name="표준 2 9 12 2" xfId="3911"/>
    <cellStyle name="표준 2 9 12 2 2" xfId="8650"/>
    <cellStyle name="표준 2 9 12 2 2 2" xfId="19949"/>
    <cellStyle name="표준 2 9 12 2 2 3" xfId="28752"/>
    <cellStyle name="표준 2 9 12 2 3" xfId="13376"/>
    <cellStyle name="표준 2 9 12 2 3 2" xfId="22144"/>
    <cellStyle name="표준 2 9 12 2 4" xfId="15562"/>
    <cellStyle name="표준 2 9 12 2 4 2" xfId="24330"/>
    <cellStyle name="표준 2 9 12 2 5" xfId="17761"/>
    <cellStyle name="표준 2 9 12 2 6" xfId="26566"/>
    <cellStyle name="표준 2 9 12 2 7" xfId="6230"/>
    <cellStyle name="표준 2 9 12 3" xfId="2798"/>
    <cellStyle name="표준 2 9 12 3 2" xfId="18855"/>
    <cellStyle name="표준 2 9 12 3 3" xfId="27658"/>
    <cellStyle name="표준 2 9 12 3 4" xfId="7556"/>
    <cellStyle name="표준 2 9 12 4" xfId="12282"/>
    <cellStyle name="표준 2 9 12 4 2" xfId="21050"/>
    <cellStyle name="표준 2 9 12 5" xfId="14468"/>
    <cellStyle name="표준 2 9 12 5 2" xfId="23236"/>
    <cellStyle name="표준 2 9 12 6" xfId="16662"/>
    <cellStyle name="표준 2 9 12 7" xfId="25472"/>
    <cellStyle name="표준 2 9 12 8" xfId="5136"/>
    <cellStyle name="표준 2 9 13" xfId="1428"/>
    <cellStyle name="표준 2 9 13 2" xfId="3923"/>
    <cellStyle name="표준 2 9 13 2 2" xfId="8660"/>
    <cellStyle name="표준 2 9 13 2 2 2" xfId="19959"/>
    <cellStyle name="표준 2 9 13 2 2 3" xfId="28762"/>
    <cellStyle name="표준 2 9 13 2 3" xfId="13386"/>
    <cellStyle name="표준 2 9 13 2 3 2" xfId="22154"/>
    <cellStyle name="표준 2 9 13 2 4" xfId="15572"/>
    <cellStyle name="표준 2 9 13 2 4 2" xfId="24340"/>
    <cellStyle name="표준 2 9 13 2 5" xfId="17771"/>
    <cellStyle name="표준 2 9 13 2 6" xfId="26576"/>
    <cellStyle name="표준 2 9 13 2 7" xfId="6240"/>
    <cellStyle name="표준 2 9 13 3" xfId="2808"/>
    <cellStyle name="표준 2 9 13 3 2" xfId="18865"/>
    <cellStyle name="표준 2 9 13 3 3" xfId="27668"/>
    <cellStyle name="표준 2 9 13 3 4" xfId="7566"/>
    <cellStyle name="표준 2 9 13 4" xfId="12292"/>
    <cellStyle name="표준 2 9 13 4 2" xfId="21060"/>
    <cellStyle name="표준 2 9 13 5" xfId="14478"/>
    <cellStyle name="표준 2 9 13 5 2" xfId="23246"/>
    <cellStyle name="표준 2 9 13 6" xfId="16673"/>
    <cellStyle name="표준 2 9 13 7" xfId="25482"/>
    <cellStyle name="표준 2 9 13 8" xfId="5146"/>
    <cellStyle name="표준 2 9 14" xfId="1451"/>
    <cellStyle name="표준 2 9 14 2" xfId="3933"/>
    <cellStyle name="표준 2 9 14 2 2" xfId="8670"/>
    <cellStyle name="표준 2 9 14 2 2 2" xfId="19969"/>
    <cellStyle name="표준 2 9 14 2 2 3" xfId="28772"/>
    <cellStyle name="표준 2 9 14 2 3" xfId="13396"/>
    <cellStyle name="표준 2 9 14 2 3 2" xfId="22164"/>
    <cellStyle name="표준 2 9 14 2 4" xfId="15582"/>
    <cellStyle name="표준 2 9 14 2 4 2" xfId="24350"/>
    <cellStyle name="표준 2 9 14 2 5" xfId="17781"/>
    <cellStyle name="표준 2 9 14 2 6" xfId="26586"/>
    <cellStyle name="표준 2 9 14 2 7" xfId="6250"/>
    <cellStyle name="표준 2 9 14 3" xfId="2818"/>
    <cellStyle name="표준 2 9 14 3 2" xfId="18875"/>
    <cellStyle name="표준 2 9 14 3 3" xfId="27678"/>
    <cellStyle name="표준 2 9 14 3 4" xfId="7576"/>
    <cellStyle name="표준 2 9 14 4" xfId="12302"/>
    <cellStyle name="표준 2 9 14 4 2" xfId="21070"/>
    <cellStyle name="표준 2 9 14 5" xfId="14488"/>
    <cellStyle name="표준 2 9 14 5 2" xfId="23256"/>
    <cellStyle name="표준 2 9 14 6" xfId="16684"/>
    <cellStyle name="표준 2 9 14 7" xfId="25492"/>
    <cellStyle name="표준 2 9 14 8" xfId="5156"/>
    <cellStyle name="표준 2 9 15" xfId="1474"/>
    <cellStyle name="표준 2 9 15 2" xfId="3943"/>
    <cellStyle name="표준 2 9 15 2 2" xfId="8680"/>
    <cellStyle name="표준 2 9 15 2 2 2" xfId="19979"/>
    <cellStyle name="표준 2 9 15 2 2 3" xfId="28782"/>
    <cellStyle name="표준 2 9 15 2 3" xfId="13406"/>
    <cellStyle name="표준 2 9 15 2 3 2" xfId="22174"/>
    <cellStyle name="표준 2 9 15 2 4" xfId="15592"/>
    <cellStyle name="표준 2 9 15 2 4 2" xfId="24360"/>
    <cellStyle name="표준 2 9 15 2 5" xfId="17791"/>
    <cellStyle name="표준 2 9 15 2 6" xfId="26596"/>
    <cellStyle name="표준 2 9 15 2 7" xfId="6260"/>
    <cellStyle name="표준 2 9 15 3" xfId="2828"/>
    <cellStyle name="표준 2 9 15 3 2" xfId="18885"/>
    <cellStyle name="표준 2 9 15 3 3" xfId="27688"/>
    <cellStyle name="표준 2 9 15 3 4" xfId="7586"/>
    <cellStyle name="표준 2 9 15 4" xfId="12312"/>
    <cellStyle name="표준 2 9 15 4 2" xfId="21080"/>
    <cellStyle name="표준 2 9 15 5" xfId="14498"/>
    <cellStyle name="표준 2 9 15 5 2" xfId="23266"/>
    <cellStyle name="표준 2 9 15 6" xfId="16694"/>
    <cellStyle name="표준 2 9 15 7" xfId="25502"/>
    <cellStyle name="표준 2 9 15 8" xfId="5166"/>
    <cellStyle name="표준 2 9 16" xfId="1497"/>
    <cellStyle name="표준 2 9 16 2" xfId="3953"/>
    <cellStyle name="표준 2 9 16 2 2" xfId="8690"/>
    <cellStyle name="표준 2 9 16 2 2 2" xfId="19989"/>
    <cellStyle name="표준 2 9 16 2 2 3" xfId="28792"/>
    <cellStyle name="표준 2 9 16 2 3" xfId="13416"/>
    <cellStyle name="표준 2 9 16 2 3 2" xfId="22184"/>
    <cellStyle name="표준 2 9 16 2 4" xfId="15602"/>
    <cellStyle name="표준 2 9 16 2 4 2" xfId="24370"/>
    <cellStyle name="표준 2 9 16 2 5" xfId="17801"/>
    <cellStyle name="표준 2 9 16 2 6" xfId="26606"/>
    <cellStyle name="표준 2 9 16 2 7" xfId="6270"/>
    <cellStyle name="표준 2 9 16 3" xfId="2838"/>
    <cellStyle name="표준 2 9 16 3 2" xfId="18895"/>
    <cellStyle name="표준 2 9 16 3 3" xfId="27698"/>
    <cellStyle name="표준 2 9 16 3 4" xfId="7596"/>
    <cellStyle name="표준 2 9 16 4" xfId="12322"/>
    <cellStyle name="표준 2 9 16 4 2" xfId="21090"/>
    <cellStyle name="표준 2 9 16 5" xfId="14508"/>
    <cellStyle name="표준 2 9 16 5 2" xfId="23276"/>
    <cellStyle name="표준 2 9 16 6" xfId="16705"/>
    <cellStyle name="표준 2 9 16 7" xfId="25512"/>
    <cellStyle name="표준 2 9 16 8" xfId="5176"/>
    <cellStyle name="표준 2 9 17" xfId="1520"/>
    <cellStyle name="표준 2 9 17 2" xfId="3964"/>
    <cellStyle name="표준 2 9 17 2 2" xfId="8700"/>
    <cellStyle name="표준 2 9 17 2 2 2" xfId="19999"/>
    <cellStyle name="표준 2 9 17 2 2 3" xfId="28802"/>
    <cellStyle name="표준 2 9 17 2 3" xfId="13426"/>
    <cellStyle name="표준 2 9 17 2 3 2" xfId="22194"/>
    <cellStyle name="표준 2 9 17 2 4" xfId="15612"/>
    <cellStyle name="표준 2 9 17 2 4 2" xfId="24380"/>
    <cellStyle name="표준 2 9 17 2 5" xfId="17811"/>
    <cellStyle name="표준 2 9 17 2 6" xfId="26616"/>
    <cellStyle name="표준 2 9 17 2 7" xfId="6280"/>
    <cellStyle name="표준 2 9 17 3" xfId="2848"/>
    <cellStyle name="표준 2 9 17 3 2" xfId="18905"/>
    <cellStyle name="표준 2 9 17 3 3" xfId="27708"/>
    <cellStyle name="표준 2 9 17 3 4" xfId="7606"/>
    <cellStyle name="표준 2 9 17 4" xfId="12332"/>
    <cellStyle name="표준 2 9 17 4 2" xfId="21100"/>
    <cellStyle name="표준 2 9 17 5" xfId="14518"/>
    <cellStyle name="표준 2 9 17 5 2" xfId="23286"/>
    <cellStyle name="표준 2 9 17 6" xfId="16716"/>
    <cellStyle name="표준 2 9 17 7" xfId="25522"/>
    <cellStyle name="표준 2 9 17 8" xfId="5186"/>
    <cellStyle name="표준 2 9 18" xfId="1543"/>
    <cellStyle name="표준 2 9 18 2" xfId="3974"/>
    <cellStyle name="표준 2 9 18 2 2" xfId="8710"/>
    <cellStyle name="표준 2 9 18 2 2 2" xfId="20009"/>
    <cellStyle name="표준 2 9 18 2 2 3" xfId="28812"/>
    <cellStyle name="표준 2 9 18 2 3" xfId="13436"/>
    <cellStyle name="표준 2 9 18 2 3 2" xfId="22204"/>
    <cellStyle name="표준 2 9 18 2 4" xfId="15622"/>
    <cellStyle name="표준 2 9 18 2 4 2" xfId="24390"/>
    <cellStyle name="표준 2 9 18 2 5" xfId="17821"/>
    <cellStyle name="표준 2 9 18 2 6" xfId="26626"/>
    <cellStyle name="표준 2 9 18 2 7" xfId="6290"/>
    <cellStyle name="표준 2 9 18 3" xfId="2858"/>
    <cellStyle name="표준 2 9 18 3 2" xfId="18915"/>
    <cellStyle name="표준 2 9 18 3 3" xfId="27718"/>
    <cellStyle name="표준 2 9 18 3 4" xfId="7616"/>
    <cellStyle name="표준 2 9 18 4" xfId="12342"/>
    <cellStyle name="표준 2 9 18 4 2" xfId="21110"/>
    <cellStyle name="표준 2 9 18 5" xfId="14528"/>
    <cellStyle name="표준 2 9 18 5 2" xfId="23296"/>
    <cellStyle name="표준 2 9 18 6" xfId="16726"/>
    <cellStyle name="표준 2 9 18 7" xfId="25532"/>
    <cellStyle name="표준 2 9 18 8" xfId="5196"/>
    <cellStyle name="표준 2 9 19" xfId="1566"/>
    <cellStyle name="표준 2 9 19 2" xfId="3985"/>
    <cellStyle name="표준 2 9 19 2 2" xfId="8720"/>
    <cellStyle name="표준 2 9 19 2 2 2" xfId="20019"/>
    <cellStyle name="표준 2 9 19 2 2 3" xfId="28822"/>
    <cellStyle name="표준 2 9 19 2 3" xfId="13446"/>
    <cellStyle name="표준 2 9 19 2 3 2" xfId="22214"/>
    <cellStyle name="표준 2 9 19 2 4" xfId="15632"/>
    <cellStyle name="표준 2 9 19 2 4 2" xfId="24400"/>
    <cellStyle name="표준 2 9 19 2 5" xfId="17831"/>
    <cellStyle name="표준 2 9 19 2 6" xfId="26636"/>
    <cellStyle name="표준 2 9 19 2 7" xfId="6300"/>
    <cellStyle name="표준 2 9 19 3" xfId="2868"/>
    <cellStyle name="표준 2 9 19 3 2" xfId="18925"/>
    <cellStyle name="표준 2 9 19 3 3" xfId="27728"/>
    <cellStyle name="표준 2 9 19 3 4" xfId="7626"/>
    <cellStyle name="표준 2 9 19 4" xfId="12352"/>
    <cellStyle name="표준 2 9 19 4 2" xfId="21120"/>
    <cellStyle name="표준 2 9 19 5" xfId="14538"/>
    <cellStyle name="표준 2 9 19 5 2" xfId="23306"/>
    <cellStyle name="표준 2 9 19 6" xfId="16736"/>
    <cellStyle name="표준 2 9 19 7" xfId="25542"/>
    <cellStyle name="표준 2 9 19 8" xfId="5206"/>
    <cellStyle name="표준 2 9 2" xfId="577"/>
    <cellStyle name="표준 2 9 2 2" xfId="3503"/>
    <cellStyle name="표준 2 9 2 2 2" xfId="8256"/>
    <cellStyle name="표준 2 9 2 2 2 2" xfId="19555"/>
    <cellStyle name="표준 2 9 2 2 2 3" xfId="28358"/>
    <cellStyle name="표준 2 9 2 2 3" xfId="12982"/>
    <cellStyle name="표준 2 9 2 2 3 2" xfId="21750"/>
    <cellStyle name="표준 2 9 2 2 4" xfId="15168"/>
    <cellStyle name="표준 2 9 2 2 4 2" xfId="23936"/>
    <cellStyle name="표준 2 9 2 2 5" xfId="17367"/>
    <cellStyle name="표준 2 9 2 2 6" xfId="26172"/>
    <cellStyle name="표준 2 9 2 2 7" xfId="5836"/>
    <cellStyle name="표준 2 9 2 3" xfId="2404"/>
    <cellStyle name="표준 2 9 2 3 2" xfId="18461"/>
    <cellStyle name="표준 2 9 2 3 3" xfId="27264"/>
    <cellStyle name="표준 2 9 2 3 4" xfId="7162"/>
    <cellStyle name="표준 2 9 2 4" xfId="11888"/>
    <cellStyle name="표준 2 9 2 4 2" xfId="20656"/>
    <cellStyle name="표준 2 9 2 5" xfId="14074"/>
    <cellStyle name="표준 2 9 2 5 2" xfId="22842"/>
    <cellStyle name="표준 2 9 2 6" xfId="16261"/>
    <cellStyle name="표준 2 9 2 7" xfId="25078"/>
    <cellStyle name="표준 2 9 2 8" xfId="4742"/>
    <cellStyle name="표준 2 9 20" xfId="1588"/>
    <cellStyle name="표준 2 9 20 2" xfId="3996"/>
    <cellStyle name="표준 2 9 20 2 2" xfId="8730"/>
    <cellStyle name="표준 2 9 20 2 2 2" xfId="20029"/>
    <cellStyle name="표준 2 9 20 2 2 3" xfId="28832"/>
    <cellStyle name="표준 2 9 20 2 3" xfId="13456"/>
    <cellStyle name="표준 2 9 20 2 3 2" xfId="22224"/>
    <cellStyle name="표준 2 9 20 2 4" xfId="15642"/>
    <cellStyle name="표준 2 9 20 2 4 2" xfId="24410"/>
    <cellStyle name="표준 2 9 20 2 5" xfId="17841"/>
    <cellStyle name="표준 2 9 20 2 6" xfId="26646"/>
    <cellStyle name="표준 2 9 20 2 7" xfId="6310"/>
    <cellStyle name="표준 2 9 20 3" xfId="2878"/>
    <cellStyle name="표준 2 9 20 3 2" xfId="18935"/>
    <cellStyle name="표준 2 9 20 3 3" xfId="27738"/>
    <cellStyle name="표준 2 9 20 3 4" xfId="7636"/>
    <cellStyle name="표준 2 9 20 4" xfId="12362"/>
    <cellStyle name="표준 2 9 20 4 2" xfId="21130"/>
    <cellStyle name="표준 2 9 20 5" xfId="14548"/>
    <cellStyle name="표준 2 9 20 5 2" xfId="23316"/>
    <cellStyle name="표준 2 9 20 6" xfId="16746"/>
    <cellStyle name="표준 2 9 20 7" xfId="25552"/>
    <cellStyle name="표준 2 9 20 8" xfId="5216"/>
    <cellStyle name="표준 2 9 21" xfId="1610"/>
    <cellStyle name="표준 2 9 21 2" xfId="4008"/>
    <cellStyle name="표준 2 9 21 2 2" xfId="8740"/>
    <cellStyle name="표준 2 9 21 2 2 2" xfId="20039"/>
    <cellStyle name="표준 2 9 21 2 2 3" xfId="28842"/>
    <cellStyle name="표준 2 9 21 2 3" xfId="13466"/>
    <cellStyle name="표준 2 9 21 2 3 2" xfId="22234"/>
    <cellStyle name="표준 2 9 21 2 4" xfId="15652"/>
    <cellStyle name="표준 2 9 21 2 4 2" xfId="24420"/>
    <cellStyle name="표준 2 9 21 2 5" xfId="17851"/>
    <cellStyle name="표준 2 9 21 2 6" xfId="26656"/>
    <cellStyle name="표준 2 9 21 2 7" xfId="6320"/>
    <cellStyle name="표준 2 9 21 3" xfId="2888"/>
    <cellStyle name="표준 2 9 21 3 2" xfId="18945"/>
    <cellStyle name="표준 2 9 21 3 3" xfId="27748"/>
    <cellStyle name="표준 2 9 21 3 4" xfId="7646"/>
    <cellStyle name="표준 2 9 21 4" xfId="12372"/>
    <cellStyle name="표준 2 9 21 4 2" xfId="21140"/>
    <cellStyle name="표준 2 9 21 5" xfId="14558"/>
    <cellStyle name="표준 2 9 21 5 2" xfId="23326"/>
    <cellStyle name="표준 2 9 21 6" xfId="16756"/>
    <cellStyle name="표준 2 9 21 7" xfId="25562"/>
    <cellStyle name="표준 2 9 21 8" xfId="5226"/>
    <cellStyle name="표준 2 9 22" xfId="1633"/>
    <cellStyle name="표준 2 9 22 2" xfId="4019"/>
    <cellStyle name="표준 2 9 22 2 2" xfId="8751"/>
    <cellStyle name="표준 2 9 22 2 2 2" xfId="20050"/>
    <cellStyle name="표준 2 9 22 2 2 3" xfId="28853"/>
    <cellStyle name="표준 2 9 22 2 3" xfId="13477"/>
    <cellStyle name="표준 2 9 22 2 3 2" xfId="22245"/>
    <cellStyle name="표준 2 9 22 2 4" xfId="15663"/>
    <cellStyle name="표준 2 9 22 2 4 2" xfId="24431"/>
    <cellStyle name="표준 2 9 22 2 5" xfId="17862"/>
    <cellStyle name="표준 2 9 22 2 6" xfId="26667"/>
    <cellStyle name="표준 2 9 22 2 7" xfId="6331"/>
    <cellStyle name="표준 2 9 22 3" xfId="2899"/>
    <cellStyle name="표준 2 9 22 3 2" xfId="18956"/>
    <cellStyle name="표준 2 9 22 3 3" xfId="27759"/>
    <cellStyle name="표준 2 9 22 3 4" xfId="7657"/>
    <cellStyle name="표준 2 9 22 4" xfId="12383"/>
    <cellStyle name="표준 2 9 22 4 2" xfId="21151"/>
    <cellStyle name="표준 2 9 22 5" xfId="14569"/>
    <cellStyle name="표준 2 9 22 5 2" xfId="23337"/>
    <cellStyle name="표준 2 9 22 6" xfId="16767"/>
    <cellStyle name="표준 2 9 22 7" xfId="25573"/>
    <cellStyle name="표준 2 9 22 8" xfId="5237"/>
    <cellStyle name="표준 2 9 23" xfId="1655"/>
    <cellStyle name="표준 2 9 23 2" xfId="4029"/>
    <cellStyle name="표준 2 9 23 2 2" xfId="8761"/>
    <cellStyle name="표준 2 9 23 2 2 2" xfId="20060"/>
    <cellStyle name="표준 2 9 23 2 2 3" xfId="28863"/>
    <cellStyle name="표준 2 9 23 2 3" xfId="13487"/>
    <cellStyle name="표준 2 9 23 2 3 2" xfId="22255"/>
    <cellStyle name="표준 2 9 23 2 4" xfId="15673"/>
    <cellStyle name="표준 2 9 23 2 4 2" xfId="24441"/>
    <cellStyle name="표준 2 9 23 2 5" xfId="17872"/>
    <cellStyle name="표준 2 9 23 2 6" xfId="26677"/>
    <cellStyle name="표준 2 9 23 2 7" xfId="6341"/>
    <cellStyle name="표준 2 9 23 3" xfId="2909"/>
    <cellStyle name="표준 2 9 23 3 2" xfId="18966"/>
    <cellStyle name="표준 2 9 23 3 3" xfId="27769"/>
    <cellStyle name="표준 2 9 23 3 4" xfId="7667"/>
    <cellStyle name="표준 2 9 23 4" xfId="12393"/>
    <cellStyle name="표준 2 9 23 4 2" xfId="21161"/>
    <cellStyle name="표준 2 9 23 5" xfId="14579"/>
    <cellStyle name="표준 2 9 23 5 2" xfId="23347"/>
    <cellStyle name="표준 2 9 23 6" xfId="16777"/>
    <cellStyle name="표준 2 9 23 7" xfId="25583"/>
    <cellStyle name="표준 2 9 23 8" xfId="5247"/>
    <cellStyle name="표준 2 9 24" xfId="1677"/>
    <cellStyle name="표준 2 9 24 2" xfId="4039"/>
    <cellStyle name="표준 2 9 24 2 2" xfId="8771"/>
    <cellStyle name="표준 2 9 24 2 2 2" xfId="20070"/>
    <cellStyle name="표준 2 9 24 2 2 3" xfId="28873"/>
    <cellStyle name="표준 2 9 24 2 3" xfId="13497"/>
    <cellStyle name="표준 2 9 24 2 3 2" xfId="22265"/>
    <cellStyle name="표준 2 9 24 2 4" xfId="15683"/>
    <cellStyle name="표준 2 9 24 2 4 2" xfId="24451"/>
    <cellStyle name="표준 2 9 24 2 5" xfId="17882"/>
    <cellStyle name="표준 2 9 24 2 6" xfId="26687"/>
    <cellStyle name="표준 2 9 24 2 7" xfId="6351"/>
    <cellStyle name="표준 2 9 24 3" xfId="2919"/>
    <cellStyle name="표준 2 9 24 3 2" xfId="18976"/>
    <cellStyle name="표준 2 9 24 3 3" xfId="27779"/>
    <cellStyle name="표준 2 9 24 3 4" xfId="7677"/>
    <cellStyle name="표준 2 9 24 4" xfId="12403"/>
    <cellStyle name="표준 2 9 24 4 2" xfId="21171"/>
    <cellStyle name="표준 2 9 24 5" xfId="14589"/>
    <cellStyle name="표준 2 9 24 5 2" xfId="23357"/>
    <cellStyle name="표준 2 9 24 6" xfId="16787"/>
    <cellStyle name="표준 2 9 24 7" xfId="25593"/>
    <cellStyle name="표준 2 9 24 8" xfId="5257"/>
    <cellStyle name="표준 2 9 25" xfId="1696"/>
    <cellStyle name="표준 2 9 25 2" xfId="4046"/>
    <cellStyle name="표준 2 9 25 2 2" xfId="8778"/>
    <cellStyle name="표준 2 9 25 2 2 2" xfId="20077"/>
    <cellStyle name="표준 2 9 25 2 2 3" xfId="28880"/>
    <cellStyle name="표준 2 9 25 2 3" xfId="13504"/>
    <cellStyle name="표준 2 9 25 2 3 2" xfId="22272"/>
    <cellStyle name="표준 2 9 25 2 4" xfId="15690"/>
    <cellStyle name="표준 2 9 25 2 4 2" xfId="24458"/>
    <cellStyle name="표준 2 9 25 2 5" xfId="17889"/>
    <cellStyle name="표준 2 9 25 2 6" xfId="26694"/>
    <cellStyle name="표준 2 9 25 2 7" xfId="6358"/>
    <cellStyle name="표준 2 9 25 3" xfId="2926"/>
    <cellStyle name="표준 2 9 25 3 2" xfId="18983"/>
    <cellStyle name="표준 2 9 25 3 3" xfId="27786"/>
    <cellStyle name="표준 2 9 25 3 4" xfId="7684"/>
    <cellStyle name="표준 2 9 25 4" xfId="12410"/>
    <cellStyle name="표준 2 9 25 4 2" xfId="21178"/>
    <cellStyle name="표준 2 9 25 5" xfId="14596"/>
    <cellStyle name="표준 2 9 25 5 2" xfId="23364"/>
    <cellStyle name="표준 2 9 25 6" xfId="16794"/>
    <cellStyle name="표준 2 9 25 7" xfId="25600"/>
    <cellStyle name="표준 2 9 25 8" xfId="5264"/>
    <cellStyle name="표준 2 9 26" xfId="1715"/>
    <cellStyle name="표준 2 9 26 2" xfId="4053"/>
    <cellStyle name="표준 2 9 26 2 2" xfId="8785"/>
    <cellStyle name="표준 2 9 26 2 2 2" xfId="20084"/>
    <cellStyle name="표준 2 9 26 2 2 3" xfId="28887"/>
    <cellStyle name="표준 2 9 26 2 3" xfId="13511"/>
    <cellStyle name="표준 2 9 26 2 3 2" xfId="22279"/>
    <cellStyle name="표준 2 9 26 2 4" xfId="15697"/>
    <cellStyle name="표준 2 9 26 2 4 2" xfId="24465"/>
    <cellStyle name="표준 2 9 26 2 5" xfId="17896"/>
    <cellStyle name="표준 2 9 26 2 6" xfId="26701"/>
    <cellStyle name="표준 2 9 26 2 7" xfId="6365"/>
    <cellStyle name="표준 2 9 26 3" xfId="2933"/>
    <cellStyle name="표준 2 9 26 3 2" xfId="18990"/>
    <cellStyle name="표준 2 9 26 3 3" xfId="27793"/>
    <cellStyle name="표준 2 9 26 3 4" xfId="7691"/>
    <cellStyle name="표준 2 9 26 4" xfId="12417"/>
    <cellStyle name="표준 2 9 26 4 2" xfId="21185"/>
    <cellStyle name="표준 2 9 26 5" xfId="14603"/>
    <cellStyle name="표준 2 9 26 5 2" xfId="23371"/>
    <cellStyle name="표준 2 9 26 6" xfId="16801"/>
    <cellStyle name="표준 2 9 26 7" xfId="25607"/>
    <cellStyle name="표준 2 9 26 8" xfId="5271"/>
    <cellStyle name="표준 2 9 27" xfId="1733"/>
    <cellStyle name="표준 2 9 27 2" xfId="4059"/>
    <cellStyle name="표준 2 9 27 2 2" xfId="8791"/>
    <cellStyle name="표준 2 9 27 2 2 2" xfId="20090"/>
    <cellStyle name="표준 2 9 27 2 2 3" xfId="28893"/>
    <cellStyle name="표준 2 9 27 2 3" xfId="13517"/>
    <cellStyle name="표준 2 9 27 2 3 2" xfId="22285"/>
    <cellStyle name="표준 2 9 27 2 4" xfId="15703"/>
    <cellStyle name="표준 2 9 27 2 4 2" xfId="24471"/>
    <cellStyle name="표준 2 9 27 2 5" xfId="17902"/>
    <cellStyle name="표준 2 9 27 2 6" xfId="26707"/>
    <cellStyle name="표준 2 9 27 2 7" xfId="6371"/>
    <cellStyle name="표준 2 9 27 3" xfId="2939"/>
    <cellStyle name="표준 2 9 27 3 2" xfId="18996"/>
    <cellStyle name="표준 2 9 27 3 3" xfId="27799"/>
    <cellStyle name="표준 2 9 27 3 4" xfId="7697"/>
    <cellStyle name="표준 2 9 27 4" xfId="12423"/>
    <cellStyle name="표준 2 9 27 4 2" xfId="21191"/>
    <cellStyle name="표준 2 9 27 5" xfId="14609"/>
    <cellStyle name="표준 2 9 27 5 2" xfId="23377"/>
    <cellStyle name="표준 2 9 27 6" xfId="16807"/>
    <cellStyle name="표준 2 9 27 7" xfId="25613"/>
    <cellStyle name="표준 2 9 27 8" xfId="5277"/>
    <cellStyle name="표준 2 9 28" xfId="1751"/>
    <cellStyle name="표준 2 9 28 2" xfId="4065"/>
    <cellStyle name="표준 2 9 28 2 2" xfId="8797"/>
    <cellStyle name="표준 2 9 28 2 2 2" xfId="20096"/>
    <cellStyle name="표준 2 9 28 2 2 3" xfId="28899"/>
    <cellStyle name="표준 2 9 28 2 3" xfId="13523"/>
    <cellStyle name="표준 2 9 28 2 3 2" xfId="22291"/>
    <cellStyle name="표준 2 9 28 2 4" xfId="15709"/>
    <cellStyle name="표준 2 9 28 2 4 2" xfId="24477"/>
    <cellStyle name="표준 2 9 28 2 5" xfId="17908"/>
    <cellStyle name="표준 2 9 28 2 6" xfId="26713"/>
    <cellStyle name="표준 2 9 28 2 7" xfId="6377"/>
    <cellStyle name="표준 2 9 28 3" xfId="2945"/>
    <cellStyle name="표준 2 9 28 3 2" xfId="19002"/>
    <cellStyle name="표준 2 9 28 3 3" xfId="27805"/>
    <cellStyle name="표준 2 9 28 3 4" xfId="7703"/>
    <cellStyle name="표준 2 9 28 4" xfId="12429"/>
    <cellStyle name="표준 2 9 28 4 2" xfId="21197"/>
    <cellStyle name="표준 2 9 28 5" xfId="14615"/>
    <cellStyle name="표준 2 9 28 5 2" xfId="23383"/>
    <cellStyle name="표준 2 9 28 6" xfId="16813"/>
    <cellStyle name="표준 2 9 28 7" xfId="25619"/>
    <cellStyle name="표준 2 9 28 8" xfId="5283"/>
    <cellStyle name="표준 2 9 29" xfId="1768"/>
    <cellStyle name="표준 2 9 29 2" xfId="4071"/>
    <cellStyle name="표준 2 9 29 2 2" xfId="8803"/>
    <cellStyle name="표준 2 9 29 2 2 2" xfId="20102"/>
    <cellStyle name="표준 2 9 29 2 2 3" xfId="28905"/>
    <cellStyle name="표준 2 9 29 2 3" xfId="13529"/>
    <cellStyle name="표준 2 9 29 2 3 2" xfId="22297"/>
    <cellStyle name="표준 2 9 29 2 4" xfId="15715"/>
    <cellStyle name="표준 2 9 29 2 4 2" xfId="24483"/>
    <cellStyle name="표준 2 9 29 2 5" xfId="17914"/>
    <cellStyle name="표준 2 9 29 2 6" xfId="26719"/>
    <cellStyle name="표준 2 9 29 2 7" xfId="6383"/>
    <cellStyle name="표준 2 9 29 3" xfId="2951"/>
    <cellStyle name="표준 2 9 29 3 2" xfId="19008"/>
    <cellStyle name="표준 2 9 29 3 3" xfId="27811"/>
    <cellStyle name="표준 2 9 29 3 4" xfId="7709"/>
    <cellStyle name="표준 2 9 29 4" xfId="12435"/>
    <cellStyle name="표준 2 9 29 4 2" xfId="21203"/>
    <cellStyle name="표준 2 9 29 5" xfId="14621"/>
    <cellStyle name="표준 2 9 29 5 2" xfId="23389"/>
    <cellStyle name="표준 2 9 29 6" xfId="16819"/>
    <cellStyle name="표준 2 9 29 7" xfId="25625"/>
    <cellStyle name="표준 2 9 29 8" xfId="5289"/>
    <cellStyle name="표준 2 9 3" xfId="1045"/>
    <cellStyle name="표준 2 9 3 2" xfId="3688"/>
    <cellStyle name="표준 2 9 3 2 2" xfId="8431"/>
    <cellStyle name="표준 2 9 3 2 2 2" xfId="19730"/>
    <cellStyle name="표준 2 9 3 2 2 3" xfId="28533"/>
    <cellStyle name="표준 2 9 3 2 3" xfId="13157"/>
    <cellStyle name="표준 2 9 3 2 3 2" xfId="21925"/>
    <cellStyle name="표준 2 9 3 2 4" xfId="15343"/>
    <cellStyle name="표준 2 9 3 2 4 2" xfId="24111"/>
    <cellStyle name="표준 2 9 3 2 5" xfId="17542"/>
    <cellStyle name="표준 2 9 3 2 6" xfId="26347"/>
    <cellStyle name="표준 2 9 3 2 7" xfId="6011"/>
    <cellStyle name="표준 2 9 3 3" xfId="2579"/>
    <cellStyle name="표준 2 9 3 3 2" xfId="18636"/>
    <cellStyle name="표준 2 9 3 3 3" xfId="27439"/>
    <cellStyle name="표준 2 9 3 3 4" xfId="7337"/>
    <cellStyle name="표준 2 9 3 4" xfId="12063"/>
    <cellStyle name="표준 2 9 3 4 2" xfId="20831"/>
    <cellStyle name="표준 2 9 3 5" xfId="14249"/>
    <cellStyle name="표준 2 9 3 5 2" xfId="23017"/>
    <cellStyle name="표준 2 9 3 6" xfId="16442"/>
    <cellStyle name="표준 2 9 3 7" xfId="25253"/>
    <cellStyle name="표준 2 9 3 8" xfId="4917"/>
    <cellStyle name="표준 2 9 30" xfId="1786"/>
    <cellStyle name="표준 2 9 30 2" xfId="4078"/>
    <cellStyle name="표준 2 9 30 2 2" xfId="8810"/>
    <cellStyle name="표준 2 9 30 2 2 2" xfId="20109"/>
    <cellStyle name="표준 2 9 30 2 2 3" xfId="28912"/>
    <cellStyle name="표준 2 9 30 2 3" xfId="13536"/>
    <cellStyle name="표준 2 9 30 2 3 2" xfId="22304"/>
    <cellStyle name="표준 2 9 30 2 4" xfId="15722"/>
    <cellStyle name="표준 2 9 30 2 4 2" xfId="24490"/>
    <cellStyle name="표준 2 9 30 2 5" xfId="17921"/>
    <cellStyle name="표준 2 9 30 2 6" xfId="26726"/>
    <cellStyle name="표준 2 9 30 2 7" xfId="6390"/>
    <cellStyle name="표준 2 9 30 3" xfId="2958"/>
    <cellStyle name="표준 2 9 30 3 2" xfId="19015"/>
    <cellStyle name="표준 2 9 30 3 3" xfId="27818"/>
    <cellStyle name="표준 2 9 30 3 4" xfId="7716"/>
    <cellStyle name="표준 2 9 30 4" xfId="12442"/>
    <cellStyle name="표준 2 9 30 4 2" xfId="21210"/>
    <cellStyle name="표준 2 9 30 5" xfId="14628"/>
    <cellStyle name="표준 2 9 30 5 2" xfId="23396"/>
    <cellStyle name="표준 2 9 30 6" xfId="16826"/>
    <cellStyle name="표준 2 9 30 7" xfId="25632"/>
    <cellStyle name="표준 2 9 30 8" xfId="5296"/>
    <cellStyle name="표준 2 9 31" xfId="1804"/>
    <cellStyle name="표준 2 9 31 2" xfId="4085"/>
    <cellStyle name="표준 2 9 31 2 2" xfId="8817"/>
    <cellStyle name="표준 2 9 31 2 2 2" xfId="20116"/>
    <cellStyle name="표준 2 9 31 2 2 3" xfId="28919"/>
    <cellStyle name="표준 2 9 31 2 3" xfId="13543"/>
    <cellStyle name="표준 2 9 31 2 3 2" xfId="22311"/>
    <cellStyle name="표준 2 9 31 2 4" xfId="15729"/>
    <cellStyle name="표준 2 9 31 2 4 2" xfId="24497"/>
    <cellStyle name="표준 2 9 31 2 5" xfId="17928"/>
    <cellStyle name="표준 2 9 31 2 6" xfId="26733"/>
    <cellStyle name="표준 2 9 31 2 7" xfId="6397"/>
    <cellStyle name="표준 2 9 31 3" xfId="2965"/>
    <cellStyle name="표준 2 9 31 3 2" xfId="19022"/>
    <cellStyle name="표준 2 9 31 3 3" xfId="27825"/>
    <cellStyle name="표준 2 9 31 3 4" xfId="7723"/>
    <cellStyle name="표준 2 9 31 4" xfId="12449"/>
    <cellStyle name="표준 2 9 31 4 2" xfId="21217"/>
    <cellStyle name="표준 2 9 31 5" xfId="14635"/>
    <cellStyle name="표준 2 9 31 5 2" xfId="23403"/>
    <cellStyle name="표준 2 9 31 6" xfId="16833"/>
    <cellStyle name="표준 2 9 31 7" xfId="25639"/>
    <cellStyle name="표준 2 9 31 8" xfId="5303"/>
    <cellStyle name="표준 2 9 32" xfId="1821"/>
    <cellStyle name="표준 2 9 32 2" xfId="4092"/>
    <cellStyle name="표준 2 9 32 2 2" xfId="8823"/>
    <cellStyle name="표준 2 9 32 2 2 2" xfId="20122"/>
    <cellStyle name="표준 2 9 32 2 2 3" xfId="28925"/>
    <cellStyle name="표준 2 9 32 2 3" xfId="13549"/>
    <cellStyle name="표준 2 9 32 2 3 2" xfId="22317"/>
    <cellStyle name="표준 2 9 32 2 4" xfId="15735"/>
    <cellStyle name="표준 2 9 32 2 4 2" xfId="24503"/>
    <cellStyle name="표준 2 9 32 2 5" xfId="17934"/>
    <cellStyle name="표준 2 9 32 2 6" xfId="26739"/>
    <cellStyle name="표준 2 9 32 2 7" xfId="6403"/>
    <cellStyle name="표준 2 9 32 3" xfId="2971"/>
    <cellStyle name="표준 2 9 32 3 2" xfId="19028"/>
    <cellStyle name="표준 2 9 32 3 3" xfId="27831"/>
    <cellStyle name="표준 2 9 32 3 4" xfId="7729"/>
    <cellStyle name="표준 2 9 32 4" xfId="12455"/>
    <cellStyle name="표준 2 9 32 4 2" xfId="21223"/>
    <cellStyle name="표준 2 9 32 5" xfId="14641"/>
    <cellStyle name="표준 2 9 32 5 2" xfId="23409"/>
    <cellStyle name="표준 2 9 32 6" xfId="16839"/>
    <cellStyle name="표준 2 9 32 7" xfId="25645"/>
    <cellStyle name="표준 2 9 32 8" xfId="5309"/>
    <cellStyle name="표준 2 9 33" xfId="1838"/>
    <cellStyle name="표준 2 9 33 2" xfId="4098"/>
    <cellStyle name="표준 2 9 33 2 2" xfId="8829"/>
    <cellStyle name="표준 2 9 33 2 2 2" xfId="20128"/>
    <cellStyle name="표준 2 9 33 2 2 3" xfId="28931"/>
    <cellStyle name="표준 2 9 33 2 3" xfId="13555"/>
    <cellStyle name="표준 2 9 33 2 3 2" xfId="22323"/>
    <cellStyle name="표준 2 9 33 2 4" xfId="15741"/>
    <cellStyle name="표준 2 9 33 2 4 2" xfId="24509"/>
    <cellStyle name="표준 2 9 33 2 5" xfId="17940"/>
    <cellStyle name="표준 2 9 33 2 6" xfId="26745"/>
    <cellStyle name="표준 2 9 33 2 7" xfId="6409"/>
    <cellStyle name="표준 2 9 33 3" xfId="2977"/>
    <cellStyle name="표준 2 9 33 3 2" xfId="19034"/>
    <cellStyle name="표준 2 9 33 3 3" xfId="27837"/>
    <cellStyle name="표준 2 9 33 3 4" xfId="7735"/>
    <cellStyle name="표준 2 9 33 4" xfId="12461"/>
    <cellStyle name="표준 2 9 33 4 2" xfId="21229"/>
    <cellStyle name="표준 2 9 33 5" xfId="14647"/>
    <cellStyle name="표준 2 9 33 5 2" xfId="23415"/>
    <cellStyle name="표준 2 9 33 6" xfId="16845"/>
    <cellStyle name="표준 2 9 33 7" xfId="25651"/>
    <cellStyle name="표준 2 9 33 8" xfId="5315"/>
    <cellStyle name="표준 2 9 34" xfId="1854"/>
    <cellStyle name="표준 2 9 34 2" xfId="4103"/>
    <cellStyle name="표준 2 9 34 2 2" xfId="8834"/>
    <cellStyle name="표준 2 9 34 2 2 2" xfId="20133"/>
    <cellStyle name="표준 2 9 34 2 2 3" xfId="28936"/>
    <cellStyle name="표준 2 9 34 2 3" xfId="13560"/>
    <cellStyle name="표준 2 9 34 2 3 2" xfId="22328"/>
    <cellStyle name="표준 2 9 34 2 4" xfId="15746"/>
    <cellStyle name="표준 2 9 34 2 4 2" xfId="24514"/>
    <cellStyle name="표준 2 9 34 2 5" xfId="17945"/>
    <cellStyle name="표준 2 9 34 2 6" xfId="26750"/>
    <cellStyle name="표준 2 9 34 2 7" xfId="6414"/>
    <cellStyle name="표준 2 9 34 3" xfId="2982"/>
    <cellStyle name="표준 2 9 34 3 2" xfId="19039"/>
    <cellStyle name="표준 2 9 34 3 3" xfId="27842"/>
    <cellStyle name="표준 2 9 34 3 4" xfId="7740"/>
    <cellStyle name="표준 2 9 34 4" xfId="12466"/>
    <cellStyle name="표준 2 9 34 4 2" xfId="21234"/>
    <cellStyle name="표준 2 9 34 5" xfId="14652"/>
    <cellStyle name="표준 2 9 34 5 2" xfId="23420"/>
    <cellStyle name="표준 2 9 34 6" xfId="16851"/>
    <cellStyle name="표준 2 9 34 7" xfId="25656"/>
    <cellStyle name="표준 2 9 34 8" xfId="5320"/>
    <cellStyle name="표준 2 9 35" xfId="1870"/>
    <cellStyle name="표준 2 9 35 2" xfId="4109"/>
    <cellStyle name="표준 2 9 35 2 2" xfId="8839"/>
    <cellStyle name="표준 2 9 35 2 2 2" xfId="20138"/>
    <cellStyle name="표준 2 9 35 2 2 3" xfId="28941"/>
    <cellStyle name="표준 2 9 35 2 3" xfId="13565"/>
    <cellStyle name="표준 2 9 35 2 3 2" xfId="22333"/>
    <cellStyle name="표준 2 9 35 2 4" xfId="15751"/>
    <cellStyle name="표준 2 9 35 2 4 2" xfId="24519"/>
    <cellStyle name="표준 2 9 35 2 5" xfId="17950"/>
    <cellStyle name="표준 2 9 35 2 6" xfId="26755"/>
    <cellStyle name="표준 2 9 35 2 7" xfId="6419"/>
    <cellStyle name="표준 2 9 35 3" xfId="2987"/>
    <cellStyle name="표준 2 9 35 3 2" xfId="19044"/>
    <cellStyle name="표준 2 9 35 3 3" xfId="27847"/>
    <cellStyle name="표준 2 9 35 3 4" xfId="7745"/>
    <cellStyle name="표준 2 9 35 4" xfId="12471"/>
    <cellStyle name="표준 2 9 35 4 2" xfId="21239"/>
    <cellStyle name="표준 2 9 35 5" xfId="14657"/>
    <cellStyle name="표준 2 9 35 5 2" xfId="23425"/>
    <cellStyle name="표준 2 9 35 6" xfId="16856"/>
    <cellStyle name="표준 2 9 35 7" xfId="25661"/>
    <cellStyle name="표준 2 9 35 8" xfId="5325"/>
    <cellStyle name="표준 2 9 4" xfId="1254"/>
    <cellStyle name="표준 2 9 4 2" xfId="3816"/>
    <cellStyle name="표준 2 9 4 2 2" xfId="8557"/>
    <cellStyle name="표준 2 9 4 2 2 2" xfId="19856"/>
    <cellStyle name="표준 2 9 4 2 2 3" xfId="28659"/>
    <cellStyle name="표준 2 9 4 2 3" xfId="13283"/>
    <cellStyle name="표준 2 9 4 2 3 2" xfId="22051"/>
    <cellStyle name="표준 2 9 4 2 4" xfId="15469"/>
    <cellStyle name="표준 2 9 4 2 4 2" xfId="24237"/>
    <cellStyle name="표준 2 9 4 2 5" xfId="17668"/>
    <cellStyle name="표준 2 9 4 2 6" xfId="26473"/>
    <cellStyle name="표준 2 9 4 2 7" xfId="6137"/>
    <cellStyle name="표준 2 9 4 3" xfId="2705"/>
    <cellStyle name="표준 2 9 4 3 2" xfId="18762"/>
    <cellStyle name="표준 2 9 4 3 3" xfId="27565"/>
    <cellStyle name="표준 2 9 4 3 4" xfId="7463"/>
    <cellStyle name="표준 2 9 4 4" xfId="12189"/>
    <cellStyle name="표준 2 9 4 4 2" xfId="20957"/>
    <cellStyle name="표준 2 9 4 5" xfId="14375"/>
    <cellStyle name="표준 2 9 4 5 2" xfId="23143"/>
    <cellStyle name="표준 2 9 4 6" xfId="16568"/>
    <cellStyle name="표준 2 9 4 7" xfId="25379"/>
    <cellStyle name="표준 2 9 4 8" xfId="5043"/>
    <cellStyle name="표준 2 9 5" xfId="1068"/>
    <cellStyle name="표준 2 9 5 2" xfId="3705"/>
    <cellStyle name="표준 2 9 5 2 2" xfId="8448"/>
    <cellStyle name="표준 2 9 5 2 2 2" xfId="19747"/>
    <cellStyle name="표준 2 9 5 2 2 3" xfId="28550"/>
    <cellStyle name="표준 2 9 5 2 3" xfId="13174"/>
    <cellStyle name="표준 2 9 5 2 3 2" xfId="21942"/>
    <cellStyle name="표준 2 9 5 2 4" xfId="15360"/>
    <cellStyle name="표준 2 9 5 2 4 2" xfId="24128"/>
    <cellStyle name="표준 2 9 5 2 5" xfId="17559"/>
    <cellStyle name="표준 2 9 5 2 6" xfId="26364"/>
    <cellStyle name="표준 2 9 5 2 7" xfId="6028"/>
    <cellStyle name="표준 2 9 5 3" xfId="2596"/>
    <cellStyle name="표준 2 9 5 3 2" xfId="18653"/>
    <cellStyle name="표준 2 9 5 3 3" xfId="27456"/>
    <cellStyle name="표준 2 9 5 3 4" xfId="7354"/>
    <cellStyle name="표준 2 9 5 4" xfId="12080"/>
    <cellStyle name="표준 2 9 5 4 2" xfId="20848"/>
    <cellStyle name="표준 2 9 5 5" xfId="14266"/>
    <cellStyle name="표준 2 9 5 5 2" xfId="23034"/>
    <cellStyle name="표준 2 9 5 6" xfId="16459"/>
    <cellStyle name="표준 2 9 5 7" xfId="25270"/>
    <cellStyle name="표준 2 9 5 8" xfId="4934"/>
    <cellStyle name="표준 2 9 6" xfId="1177"/>
    <cellStyle name="표준 2 9 6 2" xfId="3765"/>
    <cellStyle name="표준 2 9 6 2 2" xfId="8506"/>
    <cellStyle name="표준 2 9 6 2 2 2" xfId="19805"/>
    <cellStyle name="표준 2 9 6 2 2 3" xfId="28608"/>
    <cellStyle name="표준 2 9 6 2 3" xfId="13232"/>
    <cellStyle name="표준 2 9 6 2 3 2" xfId="22000"/>
    <cellStyle name="표준 2 9 6 2 4" xfId="15418"/>
    <cellStyle name="표준 2 9 6 2 4 2" xfId="24186"/>
    <cellStyle name="표준 2 9 6 2 5" xfId="17617"/>
    <cellStyle name="표준 2 9 6 2 6" xfId="26422"/>
    <cellStyle name="표준 2 9 6 2 7" xfId="6086"/>
    <cellStyle name="표준 2 9 6 3" xfId="2654"/>
    <cellStyle name="표준 2 9 6 3 2" xfId="18711"/>
    <cellStyle name="표준 2 9 6 3 3" xfId="27514"/>
    <cellStyle name="표준 2 9 6 3 4" xfId="7412"/>
    <cellStyle name="표준 2 9 6 4" xfId="12138"/>
    <cellStyle name="표준 2 9 6 4 2" xfId="20906"/>
    <cellStyle name="표준 2 9 6 5" xfId="14324"/>
    <cellStyle name="표준 2 9 6 5 2" xfId="23092"/>
    <cellStyle name="표준 2 9 6 6" xfId="16517"/>
    <cellStyle name="표준 2 9 6 7" xfId="25328"/>
    <cellStyle name="표준 2 9 6 8" xfId="4992"/>
    <cellStyle name="표준 2 9 7" xfId="1055"/>
    <cellStyle name="표준 2 9 7 2" xfId="3694"/>
    <cellStyle name="표준 2 9 7 2 2" xfId="8437"/>
    <cellStyle name="표준 2 9 7 2 2 2" xfId="19736"/>
    <cellStyle name="표준 2 9 7 2 2 3" xfId="28539"/>
    <cellStyle name="표준 2 9 7 2 3" xfId="13163"/>
    <cellStyle name="표준 2 9 7 2 3 2" xfId="21931"/>
    <cellStyle name="표준 2 9 7 2 4" xfId="15349"/>
    <cellStyle name="표준 2 9 7 2 4 2" xfId="24117"/>
    <cellStyle name="표준 2 9 7 2 5" xfId="17548"/>
    <cellStyle name="표준 2 9 7 2 6" xfId="26353"/>
    <cellStyle name="표준 2 9 7 2 7" xfId="6017"/>
    <cellStyle name="표준 2 9 7 3" xfId="2585"/>
    <cellStyle name="표준 2 9 7 3 2" xfId="18642"/>
    <cellStyle name="표준 2 9 7 3 3" xfId="27445"/>
    <cellStyle name="표준 2 9 7 3 4" xfId="7343"/>
    <cellStyle name="표준 2 9 7 4" xfId="12069"/>
    <cellStyle name="표준 2 9 7 4 2" xfId="20837"/>
    <cellStyle name="표준 2 9 7 5" xfId="14255"/>
    <cellStyle name="표준 2 9 7 5 2" xfId="23023"/>
    <cellStyle name="표준 2 9 7 6" xfId="16448"/>
    <cellStyle name="표준 2 9 7 7" xfId="25259"/>
    <cellStyle name="표준 2 9 7 8" xfId="4923"/>
    <cellStyle name="표준 2 9 8" xfId="1222"/>
    <cellStyle name="표준 2 9 8 2" xfId="3796"/>
    <cellStyle name="표준 2 9 8 2 2" xfId="8537"/>
    <cellStyle name="표준 2 9 8 2 2 2" xfId="19836"/>
    <cellStyle name="표준 2 9 8 2 2 3" xfId="28639"/>
    <cellStyle name="표준 2 9 8 2 3" xfId="13263"/>
    <cellStyle name="표준 2 9 8 2 3 2" xfId="22031"/>
    <cellStyle name="표준 2 9 8 2 4" xfId="15449"/>
    <cellStyle name="표준 2 9 8 2 4 2" xfId="24217"/>
    <cellStyle name="표준 2 9 8 2 5" xfId="17648"/>
    <cellStyle name="표준 2 9 8 2 6" xfId="26453"/>
    <cellStyle name="표준 2 9 8 2 7" xfId="6117"/>
    <cellStyle name="표준 2 9 8 3" xfId="2685"/>
    <cellStyle name="표준 2 9 8 3 2" xfId="18742"/>
    <cellStyle name="표준 2 9 8 3 3" xfId="27545"/>
    <cellStyle name="표준 2 9 8 3 4" xfId="7443"/>
    <cellStyle name="표준 2 9 8 4" xfId="12169"/>
    <cellStyle name="표준 2 9 8 4 2" xfId="20937"/>
    <cellStyle name="표준 2 9 8 5" xfId="14355"/>
    <cellStyle name="표준 2 9 8 5 2" xfId="23123"/>
    <cellStyle name="표준 2 9 8 6" xfId="16548"/>
    <cellStyle name="표준 2 9 8 7" xfId="25359"/>
    <cellStyle name="표준 2 9 8 8" xfId="5023"/>
    <cellStyle name="표준 2 9 9" xfId="1155"/>
    <cellStyle name="표준 2 9 9 2" xfId="3753"/>
    <cellStyle name="표준 2 9 9 2 2" xfId="8494"/>
    <cellStyle name="표준 2 9 9 2 2 2" xfId="19793"/>
    <cellStyle name="표준 2 9 9 2 2 3" xfId="28596"/>
    <cellStyle name="표준 2 9 9 2 3" xfId="13220"/>
    <cellStyle name="표준 2 9 9 2 3 2" xfId="21988"/>
    <cellStyle name="표준 2 9 9 2 4" xfId="15406"/>
    <cellStyle name="표준 2 9 9 2 4 2" xfId="24174"/>
    <cellStyle name="표준 2 9 9 2 5" xfId="17605"/>
    <cellStyle name="표준 2 9 9 2 6" xfId="26410"/>
    <cellStyle name="표준 2 9 9 2 7" xfId="6074"/>
    <cellStyle name="표준 2 9 9 3" xfId="2642"/>
    <cellStyle name="표준 2 9 9 3 2" xfId="18699"/>
    <cellStyle name="표준 2 9 9 3 3" xfId="27502"/>
    <cellStyle name="표준 2 9 9 3 4" xfId="7400"/>
    <cellStyle name="표준 2 9 9 4" xfId="12126"/>
    <cellStyle name="표준 2 9 9 4 2" xfId="20894"/>
    <cellStyle name="표준 2 9 9 5" xfId="14312"/>
    <cellStyle name="표준 2 9 9 5 2" xfId="23080"/>
    <cellStyle name="표준 2 9 9 6" xfId="16505"/>
    <cellStyle name="표준 2 9 9 7" xfId="25316"/>
    <cellStyle name="표준 2 9 9 8" xfId="4980"/>
    <cellStyle name="표준 2 90" xfId="791"/>
    <cellStyle name="표준 2 90 2" xfId="3587"/>
    <cellStyle name="표준 2 90 2 2" xfId="8338"/>
    <cellStyle name="표준 2 90 2 2 2" xfId="19637"/>
    <cellStyle name="표준 2 90 2 2 3" xfId="28440"/>
    <cellStyle name="표준 2 90 2 3" xfId="13064"/>
    <cellStyle name="표준 2 90 2 3 2" xfId="21832"/>
    <cellStyle name="표준 2 90 2 4" xfId="15250"/>
    <cellStyle name="표준 2 90 2 4 2" xfId="24018"/>
    <cellStyle name="표준 2 90 2 5" xfId="17449"/>
    <cellStyle name="표준 2 90 2 6" xfId="26254"/>
    <cellStyle name="표준 2 90 2 7" xfId="5918"/>
    <cellStyle name="표준 2 90 3" xfId="2486"/>
    <cellStyle name="표준 2 90 3 2" xfId="18543"/>
    <cellStyle name="표준 2 90 3 3" xfId="27346"/>
    <cellStyle name="표준 2 90 3 4" xfId="7244"/>
    <cellStyle name="표준 2 90 4" xfId="11970"/>
    <cellStyle name="표준 2 90 4 2" xfId="20738"/>
    <cellStyle name="표준 2 90 5" xfId="14156"/>
    <cellStyle name="표준 2 90 5 2" xfId="22924"/>
    <cellStyle name="표준 2 90 6" xfId="16345"/>
    <cellStyle name="표준 2 90 7" xfId="25160"/>
    <cellStyle name="표준 2 90 8" xfId="4824"/>
    <cellStyle name="표준 2 91" xfId="793"/>
    <cellStyle name="표준 2 91 2" xfId="3589"/>
    <cellStyle name="표준 2 91 2 2" xfId="8340"/>
    <cellStyle name="표준 2 91 2 2 2" xfId="19639"/>
    <cellStyle name="표준 2 91 2 2 3" xfId="28442"/>
    <cellStyle name="표준 2 91 2 3" xfId="13066"/>
    <cellStyle name="표준 2 91 2 3 2" xfId="21834"/>
    <cellStyle name="표준 2 91 2 4" xfId="15252"/>
    <cellStyle name="표준 2 91 2 4 2" xfId="24020"/>
    <cellStyle name="표준 2 91 2 5" xfId="17451"/>
    <cellStyle name="표준 2 91 2 6" xfId="26256"/>
    <cellStyle name="표준 2 91 2 7" xfId="5920"/>
    <cellStyle name="표준 2 91 3" xfId="2488"/>
    <cellStyle name="표준 2 91 3 2" xfId="18545"/>
    <cellStyle name="표준 2 91 3 3" xfId="27348"/>
    <cellStyle name="표준 2 91 3 4" xfId="7246"/>
    <cellStyle name="표준 2 91 4" xfId="11972"/>
    <cellStyle name="표준 2 91 4 2" xfId="20740"/>
    <cellStyle name="표준 2 91 5" xfId="14158"/>
    <cellStyle name="표준 2 91 5 2" xfId="22926"/>
    <cellStyle name="표준 2 91 6" xfId="16347"/>
    <cellStyle name="표준 2 91 7" xfId="25162"/>
    <cellStyle name="표준 2 91 8" xfId="4826"/>
    <cellStyle name="표준 2 92" xfId="792"/>
    <cellStyle name="표준 2 92 2" xfId="3588"/>
    <cellStyle name="표준 2 92 2 2" xfId="8339"/>
    <cellStyle name="표준 2 92 2 2 2" xfId="19638"/>
    <cellStyle name="표준 2 92 2 2 3" xfId="28441"/>
    <cellStyle name="표준 2 92 2 3" xfId="13065"/>
    <cellStyle name="표준 2 92 2 3 2" xfId="21833"/>
    <cellStyle name="표준 2 92 2 4" xfId="15251"/>
    <cellStyle name="표준 2 92 2 4 2" xfId="24019"/>
    <cellStyle name="표준 2 92 2 5" xfId="17450"/>
    <cellStyle name="표준 2 92 2 6" xfId="26255"/>
    <cellStyle name="표준 2 92 2 7" xfId="5919"/>
    <cellStyle name="표준 2 92 3" xfId="2487"/>
    <cellStyle name="표준 2 92 3 2" xfId="18544"/>
    <cellStyle name="표준 2 92 3 3" xfId="27347"/>
    <cellStyle name="표준 2 92 3 4" xfId="7245"/>
    <cellStyle name="표준 2 92 4" xfId="11971"/>
    <cellStyle name="표준 2 92 4 2" xfId="20739"/>
    <cellStyle name="표준 2 92 5" xfId="14157"/>
    <cellStyle name="표준 2 92 5 2" xfId="22925"/>
    <cellStyle name="표준 2 92 6" xfId="16346"/>
    <cellStyle name="표준 2 92 7" xfId="25161"/>
    <cellStyle name="표준 2 92 8" xfId="4825"/>
    <cellStyle name="표준 2 93" xfId="795"/>
    <cellStyle name="표준 2 93 2" xfId="3591"/>
    <cellStyle name="표준 2 93 2 2" xfId="8342"/>
    <cellStyle name="표준 2 93 2 2 2" xfId="19641"/>
    <cellStyle name="표준 2 93 2 2 3" xfId="28444"/>
    <cellStyle name="표준 2 93 2 3" xfId="13068"/>
    <cellStyle name="표준 2 93 2 3 2" xfId="21836"/>
    <cellStyle name="표준 2 93 2 4" xfId="15254"/>
    <cellStyle name="표준 2 93 2 4 2" xfId="24022"/>
    <cellStyle name="표준 2 93 2 5" xfId="17453"/>
    <cellStyle name="표준 2 93 2 6" xfId="26258"/>
    <cellStyle name="표준 2 93 2 7" xfId="5922"/>
    <cellStyle name="표준 2 93 3" xfId="2490"/>
    <cellStyle name="표준 2 93 3 2" xfId="18547"/>
    <cellStyle name="표준 2 93 3 3" xfId="27350"/>
    <cellStyle name="표준 2 93 3 4" xfId="7248"/>
    <cellStyle name="표준 2 93 4" xfId="11974"/>
    <cellStyle name="표준 2 93 4 2" xfId="20742"/>
    <cellStyle name="표준 2 93 5" xfId="14160"/>
    <cellStyle name="표준 2 93 5 2" xfId="22928"/>
    <cellStyle name="표준 2 93 6" xfId="16349"/>
    <cellStyle name="표준 2 93 7" xfId="25164"/>
    <cellStyle name="표준 2 93 8" xfId="4828"/>
    <cellStyle name="표준 2 94" xfId="794"/>
    <cellStyle name="표준 2 94 2" xfId="3590"/>
    <cellStyle name="표준 2 94 2 2" xfId="8341"/>
    <cellStyle name="표준 2 94 2 2 2" xfId="19640"/>
    <cellStyle name="표준 2 94 2 2 3" xfId="28443"/>
    <cellStyle name="표준 2 94 2 3" xfId="13067"/>
    <cellStyle name="표준 2 94 2 3 2" xfId="21835"/>
    <cellStyle name="표준 2 94 2 4" xfId="15253"/>
    <cellStyle name="표준 2 94 2 4 2" xfId="24021"/>
    <cellStyle name="표준 2 94 2 5" xfId="17452"/>
    <cellStyle name="표준 2 94 2 6" xfId="26257"/>
    <cellStyle name="표준 2 94 2 7" xfId="5921"/>
    <cellStyle name="표준 2 94 3" xfId="2489"/>
    <cellStyle name="표준 2 94 3 2" xfId="18546"/>
    <cellStyle name="표준 2 94 3 3" xfId="27349"/>
    <cellStyle name="표준 2 94 3 4" xfId="7247"/>
    <cellStyle name="표준 2 94 4" xfId="11973"/>
    <cellStyle name="표준 2 94 4 2" xfId="20741"/>
    <cellStyle name="표준 2 94 5" xfId="14159"/>
    <cellStyle name="표준 2 94 5 2" xfId="22927"/>
    <cellStyle name="표준 2 94 6" xfId="16348"/>
    <cellStyle name="표준 2 94 7" xfId="25163"/>
    <cellStyle name="표준 2 94 8" xfId="4827"/>
    <cellStyle name="표준 2 95" xfId="798"/>
    <cellStyle name="표준 2 95 2" xfId="3592"/>
    <cellStyle name="표준 2 95 2 2" xfId="8343"/>
    <cellStyle name="표준 2 95 2 2 2" xfId="19642"/>
    <cellStyle name="표준 2 95 2 2 3" xfId="28445"/>
    <cellStyle name="표준 2 95 2 3" xfId="13069"/>
    <cellStyle name="표준 2 95 2 3 2" xfId="21837"/>
    <cellStyle name="표준 2 95 2 4" xfId="15255"/>
    <cellStyle name="표준 2 95 2 4 2" xfId="24023"/>
    <cellStyle name="표준 2 95 2 5" xfId="17454"/>
    <cellStyle name="표준 2 95 2 6" xfId="26259"/>
    <cellStyle name="표준 2 95 2 7" xfId="5923"/>
    <cellStyle name="표준 2 95 3" xfId="2491"/>
    <cellStyle name="표준 2 95 3 2" xfId="18548"/>
    <cellStyle name="표준 2 95 3 3" xfId="27351"/>
    <cellStyle name="표준 2 95 3 4" xfId="7249"/>
    <cellStyle name="표준 2 95 4" xfId="11975"/>
    <cellStyle name="표준 2 95 4 2" xfId="20743"/>
    <cellStyle name="표준 2 95 5" xfId="14161"/>
    <cellStyle name="표준 2 95 5 2" xfId="22929"/>
    <cellStyle name="표준 2 95 6" xfId="16350"/>
    <cellStyle name="표준 2 95 7" xfId="25165"/>
    <cellStyle name="표준 2 95 8" xfId="4829"/>
    <cellStyle name="표준 2 96" xfId="801"/>
    <cellStyle name="표준 2 96 2" xfId="3593"/>
    <cellStyle name="표준 2 96 2 2" xfId="8344"/>
    <cellStyle name="표준 2 96 2 2 2" xfId="19643"/>
    <cellStyle name="표준 2 96 2 2 3" xfId="28446"/>
    <cellStyle name="표준 2 96 2 3" xfId="13070"/>
    <cellStyle name="표준 2 96 2 3 2" xfId="21838"/>
    <cellStyle name="표준 2 96 2 4" xfId="15256"/>
    <cellStyle name="표준 2 96 2 4 2" xfId="24024"/>
    <cellStyle name="표준 2 96 2 5" xfId="17455"/>
    <cellStyle name="표준 2 96 2 6" xfId="26260"/>
    <cellStyle name="표준 2 96 2 7" xfId="5924"/>
    <cellStyle name="표준 2 96 3" xfId="2492"/>
    <cellStyle name="표준 2 96 3 2" xfId="18549"/>
    <cellStyle name="표준 2 96 3 3" xfId="27352"/>
    <cellStyle name="표준 2 96 3 4" xfId="7250"/>
    <cellStyle name="표준 2 96 4" xfId="11976"/>
    <cellStyle name="표준 2 96 4 2" xfId="20744"/>
    <cellStyle name="표준 2 96 5" xfId="14162"/>
    <cellStyle name="표준 2 96 5 2" xfId="22930"/>
    <cellStyle name="표준 2 96 6" xfId="16351"/>
    <cellStyle name="표준 2 96 7" xfId="25166"/>
    <cellStyle name="표준 2 96 8" xfId="4830"/>
    <cellStyle name="표준 2 97" xfId="803"/>
    <cellStyle name="표준 2 97 2" xfId="3594"/>
    <cellStyle name="표준 2 97 2 2" xfId="8345"/>
    <cellStyle name="표준 2 97 2 2 2" xfId="19644"/>
    <cellStyle name="표준 2 97 2 2 3" xfId="28447"/>
    <cellStyle name="표준 2 97 2 3" xfId="13071"/>
    <cellStyle name="표준 2 97 2 3 2" xfId="21839"/>
    <cellStyle name="표준 2 97 2 4" xfId="15257"/>
    <cellStyle name="표준 2 97 2 4 2" xfId="24025"/>
    <cellStyle name="표준 2 97 2 5" xfId="17456"/>
    <cellStyle name="표준 2 97 2 6" xfId="26261"/>
    <cellStyle name="표준 2 97 2 7" xfId="5925"/>
    <cellStyle name="표준 2 97 3" xfId="2493"/>
    <cellStyle name="표준 2 97 3 2" xfId="18550"/>
    <cellStyle name="표준 2 97 3 3" xfId="27353"/>
    <cellStyle name="표준 2 97 3 4" xfId="7251"/>
    <cellStyle name="표준 2 97 4" xfId="11977"/>
    <cellStyle name="표준 2 97 4 2" xfId="20745"/>
    <cellStyle name="표준 2 97 5" xfId="14163"/>
    <cellStyle name="표준 2 97 5 2" xfId="22931"/>
    <cellStyle name="표준 2 97 6" xfId="16352"/>
    <cellStyle name="표준 2 97 7" xfId="25167"/>
    <cellStyle name="표준 2 97 8" xfId="4831"/>
    <cellStyle name="표준 2 98" xfId="806"/>
    <cellStyle name="표준 2 98 2" xfId="3596"/>
    <cellStyle name="표준 2 98 2 2" xfId="8346"/>
    <cellStyle name="표준 2 98 2 2 2" xfId="19645"/>
    <cellStyle name="표준 2 98 2 2 3" xfId="28448"/>
    <cellStyle name="표준 2 98 2 3" xfId="13072"/>
    <cellStyle name="표준 2 98 2 3 2" xfId="21840"/>
    <cellStyle name="표준 2 98 2 4" xfId="15258"/>
    <cellStyle name="표준 2 98 2 4 2" xfId="24026"/>
    <cellStyle name="표준 2 98 2 5" xfId="17457"/>
    <cellStyle name="표준 2 98 2 6" xfId="26262"/>
    <cellStyle name="표준 2 98 2 7" xfId="5926"/>
    <cellStyle name="표준 2 98 3" xfId="2494"/>
    <cellStyle name="표준 2 98 3 2" xfId="18551"/>
    <cellStyle name="표준 2 98 3 3" xfId="27354"/>
    <cellStyle name="표준 2 98 3 4" xfId="7252"/>
    <cellStyle name="표준 2 98 4" xfId="11978"/>
    <cellStyle name="표준 2 98 4 2" xfId="20746"/>
    <cellStyle name="표준 2 98 5" xfId="14164"/>
    <cellStyle name="표준 2 98 5 2" xfId="22932"/>
    <cellStyle name="표준 2 98 6" xfId="16353"/>
    <cellStyle name="표준 2 98 7" xfId="25168"/>
    <cellStyle name="표준 2 98 8" xfId="4832"/>
    <cellStyle name="표준 2 99" xfId="809"/>
    <cellStyle name="표준 2 99 2" xfId="3597"/>
    <cellStyle name="표준 2 99 2 2" xfId="8347"/>
    <cellStyle name="표준 2 99 2 2 2" xfId="19646"/>
    <cellStyle name="표준 2 99 2 2 3" xfId="28449"/>
    <cellStyle name="표준 2 99 2 3" xfId="13073"/>
    <cellStyle name="표준 2 99 2 3 2" xfId="21841"/>
    <cellStyle name="표준 2 99 2 4" xfId="15259"/>
    <cellStyle name="표준 2 99 2 4 2" xfId="24027"/>
    <cellStyle name="표준 2 99 2 5" xfId="17458"/>
    <cellStyle name="표준 2 99 2 6" xfId="26263"/>
    <cellStyle name="표준 2 99 2 7" xfId="5927"/>
    <cellStyle name="표준 2 99 3" xfId="2495"/>
    <cellStyle name="표준 2 99 3 2" xfId="18552"/>
    <cellStyle name="표준 2 99 3 3" xfId="27355"/>
    <cellStyle name="표준 2 99 3 4" xfId="7253"/>
    <cellStyle name="표준 2 99 4" xfId="11979"/>
    <cellStyle name="표준 2 99 4 2" xfId="20747"/>
    <cellStyle name="표준 2 99 5" xfId="14165"/>
    <cellStyle name="표준 2 99 5 2" xfId="22933"/>
    <cellStyle name="표준 2 99 6" xfId="16354"/>
    <cellStyle name="표준 2 99 7" xfId="25169"/>
    <cellStyle name="표준 2 99 8" xfId="4833"/>
    <cellStyle name="표준 20" xfId="685"/>
    <cellStyle name="표준 20 2" xfId="24599"/>
    <cellStyle name="표준 200" xfId="24577"/>
    <cellStyle name="표준 201" xfId="24568"/>
    <cellStyle name="표준 202" xfId="16357"/>
    <cellStyle name="표준 203" xfId="24600"/>
    <cellStyle name="표준 204" xfId="24555"/>
    <cellStyle name="표준 205" xfId="20176"/>
    <cellStyle name="표준 206" xfId="20178"/>
    <cellStyle name="표준 207" xfId="24585"/>
    <cellStyle name="표준 208" xfId="24588"/>
    <cellStyle name="표준 209" xfId="24563"/>
    <cellStyle name="표준 21" xfId="688"/>
    <cellStyle name="표준 21 2" xfId="24574"/>
    <cellStyle name="표준 210" xfId="24557"/>
    <cellStyle name="표준 211" xfId="24564"/>
    <cellStyle name="표준 212" xfId="17986"/>
    <cellStyle name="표준 213" xfId="20180"/>
    <cellStyle name="표준 22" xfId="691"/>
    <cellStyle name="표준 22 2" xfId="24576"/>
    <cellStyle name="표준 23" xfId="694"/>
    <cellStyle name="표준 23 2" xfId="24584"/>
    <cellStyle name="표준 24" xfId="697"/>
    <cellStyle name="표준 24 2" xfId="24575"/>
    <cellStyle name="표준 25" xfId="700"/>
    <cellStyle name="표준 25 2" xfId="16640"/>
    <cellStyle name="표준 26" xfId="703"/>
    <cellStyle name="표준 26 2" xfId="9099"/>
    <cellStyle name="표준 26 3" xfId="16675"/>
    <cellStyle name="표준 27" xfId="706"/>
    <cellStyle name="표준 27 2" xfId="9100"/>
    <cellStyle name="표준 28" xfId="709"/>
    <cellStyle name="표준 28 2" xfId="24559"/>
    <cellStyle name="표준 29" xfId="712"/>
    <cellStyle name="표준 29 2" xfId="24558"/>
    <cellStyle name="표준 3" xfId="18"/>
    <cellStyle name="표준 3 10" xfId="586"/>
    <cellStyle name="표준 3 100" xfId="826"/>
    <cellStyle name="표준 3 101" xfId="829"/>
    <cellStyle name="표준 3 102" xfId="832"/>
    <cellStyle name="표준 3 103" xfId="835"/>
    <cellStyle name="표준 3 104" xfId="838"/>
    <cellStyle name="표준 3 105" xfId="841"/>
    <cellStyle name="표준 3 106" xfId="844"/>
    <cellStyle name="표준 3 107" xfId="847"/>
    <cellStyle name="표준 3 108" xfId="850"/>
    <cellStyle name="표준 3 109" xfId="853"/>
    <cellStyle name="표준 3 11" xfId="588"/>
    <cellStyle name="표준 3 110" xfId="856"/>
    <cellStyle name="표준 3 111" xfId="859"/>
    <cellStyle name="표준 3 112" xfId="862"/>
    <cellStyle name="표준 3 113" xfId="865"/>
    <cellStyle name="표준 3 114" xfId="868"/>
    <cellStyle name="표준 3 115" xfId="871"/>
    <cellStyle name="표준 3 116" xfId="874"/>
    <cellStyle name="표준 3 117" xfId="877"/>
    <cellStyle name="표준 3 118" xfId="880"/>
    <cellStyle name="표준 3 119" xfId="883"/>
    <cellStyle name="표준 3 12" xfId="590"/>
    <cellStyle name="표준 3 120" xfId="886"/>
    <cellStyle name="표준 3 121" xfId="889"/>
    <cellStyle name="표준 3 122" xfId="892"/>
    <cellStyle name="표준 3 123" xfId="895"/>
    <cellStyle name="표준 3 124" xfId="898"/>
    <cellStyle name="표준 3 125" xfId="901"/>
    <cellStyle name="표준 3 126" xfId="904"/>
    <cellStyle name="표준 3 127" xfId="906"/>
    <cellStyle name="표준 3 128" xfId="908"/>
    <cellStyle name="표준 3 129" xfId="910"/>
    <cellStyle name="표준 3 13" xfId="592"/>
    <cellStyle name="표준 3 130" xfId="911"/>
    <cellStyle name="표준 3 131" xfId="916"/>
    <cellStyle name="표준 3 132" xfId="917"/>
    <cellStyle name="표준 3 133" xfId="925"/>
    <cellStyle name="표준 3 134" xfId="928"/>
    <cellStyle name="표준 3 135" xfId="931"/>
    <cellStyle name="표준 3 136" xfId="934"/>
    <cellStyle name="표준 3 137" xfId="937"/>
    <cellStyle name="표준 3 138" xfId="940"/>
    <cellStyle name="표준 3 139" xfId="943"/>
    <cellStyle name="표준 3 14" xfId="594"/>
    <cellStyle name="표준 3 140" xfId="946"/>
    <cellStyle name="표준 3 141" xfId="949"/>
    <cellStyle name="표준 3 142" xfId="952"/>
    <cellStyle name="표준 3 143" xfId="955"/>
    <cellStyle name="표준 3 144" xfId="958"/>
    <cellStyle name="표준 3 145" xfId="961"/>
    <cellStyle name="표준 3 146" xfId="964"/>
    <cellStyle name="표준 3 147" xfId="967"/>
    <cellStyle name="표준 3 148" xfId="970"/>
    <cellStyle name="표준 3 149" xfId="973"/>
    <cellStyle name="표준 3 15" xfId="596"/>
    <cellStyle name="표준 3 150" xfId="976"/>
    <cellStyle name="표준 3 151" xfId="978"/>
    <cellStyle name="표준 3 152" xfId="981"/>
    <cellStyle name="표준 3 153" xfId="984"/>
    <cellStyle name="표준 3 154" xfId="987"/>
    <cellStyle name="표준 3 155" xfId="990"/>
    <cellStyle name="표준 3 156" xfId="993"/>
    <cellStyle name="표준 3 157" xfId="996"/>
    <cellStyle name="표준 3 158" xfId="999"/>
    <cellStyle name="표준 3 159" xfId="1002"/>
    <cellStyle name="표준 3 16" xfId="598"/>
    <cellStyle name="표준 3 160" xfId="1005"/>
    <cellStyle name="표준 3 161" xfId="1008"/>
    <cellStyle name="표준 3 162" xfId="1011"/>
    <cellStyle name="표준 3 163" xfId="1014"/>
    <cellStyle name="표준 3 164" xfId="1017"/>
    <cellStyle name="표준 3 165" xfId="1020"/>
    <cellStyle name="표준 3 166" xfId="1022"/>
    <cellStyle name="표준 3 167" xfId="1023"/>
    <cellStyle name="표준 3 168" xfId="1025"/>
    <cellStyle name="표준 3 169" xfId="1026"/>
    <cellStyle name="표준 3 17" xfId="600"/>
    <cellStyle name="표준 3 170" xfId="1027"/>
    <cellStyle name="표준 3 171" xfId="561"/>
    <cellStyle name="표준 3 172" xfId="1029"/>
    <cellStyle name="표준 3 173" xfId="1300"/>
    <cellStyle name="표준 3 174" xfId="1050"/>
    <cellStyle name="표준 3 175" xfId="1238"/>
    <cellStyle name="표준 3 176" xfId="1104"/>
    <cellStyle name="표준 3 177" xfId="1154"/>
    <cellStyle name="표준 3 178" xfId="1356"/>
    <cellStyle name="표준 3 179" xfId="1381"/>
    <cellStyle name="표준 3 18" xfId="602"/>
    <cellStyle name="표준 3 180" xfId="1406"/>
    <cellStyle name="표준 3 181" xfId="1430"/>
    <cellStyle name="표준 3 182" xfId="1453"/>
    <cellStyle name="표준 3 183" xfId="1476"/>
    <cellStyle name="표준 3 184" xfId="1499"/>
    <cellStyle name="표준 3 185" xfId="1522"/>
    <cellStyle name="표준 3 186" xfId="1545"/>
    <cellStyle name="표준 3 187" xfId="1568"/>
    <cellStyle name="표준 3 188" xfId="1590"/>
    <cellStyle name="표준 3 189" xfId="1612"/>
    <cellStyle name="표준 3 19" xfId="604"/>
    <cellStyle name="표준 3 190" xfId="1635"/>
    <cellStyle name="표준 3 191" xfId="1657"/>
    <cellStyle name="표준 3 192" xfId="1679"/>
    <cellStyle name="표준 3 193" xfId="1698"/>
    <cellStyle name="표준 3 194" xfId="1717"/>
    <cellStyle name="표준 3 195" xfId="1735"/>
    <cellStyle name="표준 3 196" xfId="1753"/>
    <cellStyle name="표준 3 197" xfId="1770"/>
    <cellStyle name="표준 3 198" xfId="1788"/>
    <cellStyle name="표준 3 199" xfId="1806"/>
    <cellStyle name="표준 3 2" xfId="74"/>
    <cellStyle name="표준 3 2 10" xfId="1470"/>
    <cellStyle name="표준 3 2 11" xfId="1493"/>
    <cellStyle name="표준 3 2 12" xfId="1516"/>
    <cellStyle name="표준 3 2 13" xfId="1539"/>
    <cellStyle name="표준 3 2 14" xfId="1562"/>
    <cellStyle name="표준 3 2 15" xfId="1585"/>
    <cellStyle name="표준 3 2 16" xfId="1607"/>
    <cellStyle name="표준 3 2 17" xfId="1630"/>
    <cellStyle name="표준 3 2 18" xfId="1652"/>
    <cellStyle name="표준 3 2 19" xfId="1674"/>
    <cellStyle name="표준 3 2 2" xfId="567"/>
    <cellStyle name="표준 3 2 20" xfId="1694"/>
    <cellStyle name="표준 3 2 21" xfId="1713"/>
    <cellStyle name="표준 3 2 22" xfId="1731"/>
    <cellStyle name="표준 3 2 23" xfId="1749"/>
    <cellStyle name="표준 3 2 24" xfId="1766"/>
    <cellStyle name="표준 3 2 25" xfId="1784"/>
    <cellStyle name="표준 3 2 26" xfId="1802"/>
    <cellStyle name="표준 3 2 27" xfId="1819"/>
    <cellStyle name="표준 3 2 28" xfId="1836"/>
    <cellStyle name="표준 3 2 29" xfId="1852"/>
    <cellStyle name="표준 3 2 3" xfId="1035"/>
    <cellStyle name="표준 3 2 30" xfId="1868"/>
    <cellStyle name="표준 3 2 31" xfId="1883"/>
    <cellStyle name="표준 3 2 32" xfId="1896"/>
    <cellStyle name="표준 3 2 33" xfId="1907"/>
    <cellStyle name="표준 3 2 34" xfId="1917"/>
    <cellStyle name="표준 3 2 35" xfId="1925"/>
    <cellStyle name="표준 3 2 4" xfId="1279"/>
    <cellStyle name="표준 3 2 5" xfId="1329"/>
    <cellStyle name="표준 3 2 6" xfId="1375"/>
    <cellStyle name="표준 3 2 7" xfId="1400"/>
    <cellStyle name="표준 3 2 8" xfId="1424"/>
    <cellStyle name="표준 3 2 9" xfId="1447"/>
    <cellStyle name="표준 3 20" xfId="606"/>
    <cellStyle name="표준 3 200" xfId="1823"/>
    <cellStyle name="표준 3 201" xfId="1840"/>
    <cellStyle name="표준 3 202" xfId="1856"/>
    <cellStyle name="표준 3 203" xfId="71"/>
    <cellStyle name="표준 3 21" xfId="608"/>
    <cellStyle name="표준 3 22" xfId="610"/>
    <cellStyle name="표준 3 23" xfId="612"/>
    <cellStyle name="표준 3 24" xfId="614"/>
    <cellStyle name="표준 3 25" xfId="616"/>
    <cellStyle name="표준 3 26" xfId="618"/>
    <cellStyle name="표준 3 27" xfId="620"/>
    <cellStyle name="표준 3 28" xfId="622"/>
    <cellStyle name="표준 3 29" xfId="624"/>
    <cellStyle name="표준 3 3" xfId="557"/>
    <cellStyle name="표준 3 3 10" xfId="1480"/>
    <cellStyle name="표준 3 3 11" xfId="1503"/>
    <cellStyle name="표준 3 3 12" xfId="1526"/>
    <cellStyle name="표준 3 3 13" xfId="1549"/>
    <cellStyle name="표준 3 3 14" xfId="1572"/>
    <cellStyle name="표준 3 3 15" xfId="1594"/>
    <cellStyle name="표준 3 3 16" xfId="1616"/>
    <cellStyle name="표준 3 3 17" xfId="1639"/>
    <cellStyle name="표준 3 3 18" xfId="1661"/>
    <cellStyle name="표준 3 3 19" xfId="1683"/>
    <cellStyle name="표준 3 3 2" xfId="572"/>
    <cellStyle name="표준 3 3 20" xfId="1702"/>
    <cellStyle name="표준 3 3 21" xfId="1721"/>
    <cellStyle name="표준 3 3 22" xfId="1739"/>
    <cellStyle name="표준 3 3 23" xfId="1757"/>
    <cellStyle name="표준 3 3 24" xfId="1774"/>
    <cellStyle name="표준 3 3 25" xfId="1792"/>
    <cellStyle name="표준 3 3 26" xfId="1810"/>
    <cellStyle name="표준 3 3 27" xfId="1827"/>
    <cellStyle name="표준 3 3 28" xfId="1843"/>
    <cellStyle name="표준 3 3 29" xfId="1859"/>
    <cellStyle name="표준 3 3 3" xfId="1040"/>
    <cellStyle name="표준 3 3 30" xfId="1875"/>
    <cellStyle name="표준 3 3 31" xfId="1889"/>
    <cellStyle name="표준 3 3 32" xfId="1900"/>
    <cellStyle name="표준 3 3 33" xfId="1912"/>
    <cellStyle name="표준 3 3 34" xfId="1921"/>
    <cellStyle name="표준 3 3 35" xfId="1927"/>
    <cellStyle name="표준 3 3 4" xfId="1267"/>
    <cellStyle name="표준 3 3 5" xfId="1360"/>
    <cellStyle name="표준 3 3 6" xfId="1385"/>
    <cellStyle name="표준 3 3 7" xfId="1410"/>
    <cellStyle name="표준 3 3 8" xfId="1434"/>
    <cellStyle name="표준 3 3 9" xfId="1457"/>
    <cellStyle name="표준 3 30" xfId="626"/>
    <cellStyle name="표준 3 31" xfId="628"/>
    <cellStyle name="표준 3 32" xfId="630"/>
    <cellStyle name="표준 3 33" xfId="632"/>
    <cellStyle name="표준 3 34" xfId="634"/>
    <cellStyle name="표준 3 35" xfId="636"/>
    <cellStyle name="표준 3 36" xfId="638"/>
    <cellStyle name="표준 3 37" xfId="639"/>
    <cellStyle name="표준 3 38" xfId="640"/>
    <cellStyle name="표준 3 39" xfId="641"/>
    <cellStyle name="표준 3 4" xfId="560"/>
    <cellStyle name="표준 3 4 10" xfId="1297"/>
    <cellStyle name="표준 3 4 11" xfId="1292"/>
    <cellStyle name="표준 3 4 12" xfId="1052"/>
    <cellStyle name="표준 3 4 13" xfId="1234"/>
    <cellStyle name="표준 3 4 14" xfId="1121"/>
    <cellStyle name="표준 3 4 15" xfId="1112"/>
    <cellStyle name="표준 3 4 16" xfId="1132"/>
    <cellStyle name="표준 3 4 17" xfId="1084"/>
    <cellStyle name="표준 3 4 18" xfId="1217"/>
    <cellStyle name="표준 3 4 19" xfId="1179"/>
    <cellStyle name="표준 3 4 2" xfId="574"/>
    <cellStyle name="표준 3 4 20" xfId="1282"/>
    <cellStyle name="표준 3 4 21" xfId="1053"/>
    <cellStyle name="표준 3 4 22" xfId="1230"/>
    <cellStyle name="표준 3 4 23" xfId="1133"/>
    <cellStyle name="표준 3 4 24" xfId="1082"/>
    <cellStyle name="표준 3 4 25" xfId="1143"/>
    <cellStyle name="표준 3 4 26" xfId="1060"/>
    <cellStyle name="표준 3 4 27" xfId="1286"/>
    <cellStyle name="표준 3 4 28" xfId="1315"/>
    <cellStyle name="표준 3 4 29" xfId="1233"/>
    <cellStyle name="표준 3 4 3" xfId="1042"/>
    <cellStyle name="표준 3 4 30" xfId="1124"/>
    <cellStyle name="표준 3 4 31" xfId="1106"/>
    <cellStyle name="표준 3 4 32" xfId="1149"/>
    <cellStyle name="표준 3 4 33" xfId="1370"/>
    <cellStyle name="표준 3 4 34" xfId="1395"/>
    <cellStyle name="표준 3 4 35" xfId="1420"/>
    <cellStyle name="표준 3 4 4" xfId="1262"/>
    <cellStyle name="표준 3 4 5" xfId="1056"/>
    <cellStyle name="표준 3 4 6" xfId="1219"/>
    <cellStyle name="표준 3 4 7" xfId="1173"/>
    <cellStyle name="표준 3 4 8" xfId="1296"/>
    <cellStyle name="표준 3 4 9" xfId="1294"/>
    <cellStyle name="표준 3 40" xfId="648"/>
    <cellStyle name="표준 3 41" xfId="652"/>
    <cellStyle name="표준 3 42" xfId="655"/>
    <cellStyle name="표준 3 43" xfId="658"/>
    <cellStyle name="표준 3 44" xfId="661"/>
    <cellStyle name="표준 3 45" xfId="663"/>
    <cellStyle name="표준 3 46" xfId="666"/>
    <cellStyle name="표준 3 47" xfId="668"/>
    <cellStyle name="표준 3 48" xfId="670"/>
    <cellStyle name="표준 3 49" xfId="674"/>
    <cellStyle name="표준 3 5" xfId="576"/>
    <cellStyle name="표준 3 50" xfId="677"/>
    <cellStyle name="표준 3 51" xfId="680"/>
    <cellStyle name="표준 3 52" xfId="683"/>
    <cellStyle name="표준 3 53" xfId="686"/>
    <cellStyle name="표준 3 54" xfId="689"/>
    <cellStyle name="표준 3 55" xfId="692"/>
    <cellStyle name="표준 3 56" xfId="695"/>
    <cellStyle name="표준 3 57" xfId="698"/>
    <cellStyle name="표준 3 58" xfId="701"/>
    <cellStyle name="표준 3 59" xfId="704"/>
    <cellStyle name="표준 3 6" xfId="578"/>
    <cellStyle name="표준 3 60" xfId="707"/>
    <cellStyle name="표준 3 61" xfId="710"/>
    <cellStyle name="표준 3 62" xfId="713"/>
    <cellStyle name="표준 3 63" xfId="716"/>
    <cellStyle name="표준 3 64" xfId="719"/>
    <cellStyle name="표준 3 65" xfId="722"/>
    <cellStyle name="표준 3 66" xfId="725"/>
    <cellStyle name="표준 3 67" xfId="728"/>
    <cellStyle name="표준 3 68" xfId="731"/>
    <cellStyle name="표준 3 69" xfId="734"/>
    <cellStyle name="표준 3 7" xfId="580"/>
    <cellStyle name="표준 3 70" xfId="737"/>
    <cellStyle name="표준 3 71" xfId="740"/>
    <cellStyle name="표준 3 72" xfId="743"/>
    <cellStyle name="표준 3 73" xfId="746"/>
    <cellStyle name="표준 3 74" xfId="749"/>
    <cellStyle name="표준 3 75" xfId="752"/>
    <cellStyle name="표준 3 76" xfId="755"/>
    <cellStyle name="표준 3 77" xfId="758"/>
    <cellStyle name="표준 3 78" xfId="761"/>
    <cellStyle name="표준 3 79" xfId="764"/>
    <cellStyle name="표준 3 8" xfId="582"/>
    <cellStyle name="표준 3 80" xfId="767"/>
    <cellStyle name="표준 3 81" xfId="770"/>
    <cellStyle name="표준 3 82" xfId="773"/>
    <cellStyle name="표준 3 83" xfId="776"/>
    <cellStyle name="표준 3 84" xfId="779"/>
    <cellStyle name="표준 3 85" xfId="782"/>
    <cellStyle name="표준 3 86" xfId="784"/>
    <cellStyle name="표준 3 87" xfId="786"/>
    <cellStyle name="표준 3 88" xfId="788"/>
    <cellStyle name="표준 3 89" xfId="789"/>
    <cellStyle name="표준 3 9" xfId="584"/>
    <cellStyle name="표준 3 90" xfId="797"/>
    <cellStyle name="표준 3 91" xfId="800"/>
    <cellStyle name="표준 3 92" xfId="802"/>
    <cellStyle name="표준 3 93" xfId="805"/>
    <cellStyle name="표준 3 94" xfId="808"/>
    <cellStyle name="표준 3 95" xfId="811"/>
    <cellStyle name="표준 3 96" xfId="814"/>
    <cellStyle name="표준 3 97" xfId="817"/>
    <cellStyle name="표준 3 98" xfId="820"/>
    <cellStyle name="표준 3 99" xfId="823"/>
    <cellStyle name="표준 30" xfId="715"/>
    <cellStyle name="표준 30 2" xfId="9102"/>
    <cellStyle name="표준 30 3" xfId="20175"/>
    <cellStyle name="표준 31" xfId="718"/>
    <cellStyle name="표준 31 2" xfId="9103"/>
    <cellStyle name="표준 32" xfId="721"/>
    <cellStyle name="표준 32 2" xfId="9104"/>
    <cellStyle name="표준 33" xfId="724"/>
    <cellStyle name="표준 33 2" xfId="9105"/>
    <cellStyle name="표준 34" xfId="727"/>
    <cellStyle name="표준 34 2" xfId="16697"/>
    <cellStyle name="표준 35" xfId="730"/>
    <cellStyle name="표준 35 2" xfId="16424"/>
    <cellStyle name="표준 36" xfId="733"/>
    <cellStyle name="표준 36 2" xfId="24589"/>
    <cellStyle name="표준 37" xfId="736"/>
    <cellStyle name="표준 37 2" xfId="20179"/>
    <cellStyle name="표준 38" xfId="739"/>
    <cellStyle name="표준 38 2" xfId="24565"/>
    <cellStyle name="표준 39" xfId="742"/>
    <cellStyle name="표준 39 2" xfId="24573"/>
    <cellStyle name="표준 4" xfId="19"/>
    <cellStyle name="표준 4 10" xfId="1187"/>
    <cellStyle name="표준 4 10 2" xfId="3773"/>
    <cellStyle name="표준 4 10 2 2" xfId="8514"/>
    <cellStyle name="표준 4 10 2 2 2" xfId="19813"/>
    <cellStyle name="표준 4 10 2 2 3" xfId="28616"/>
    <cellStyle name="표준 4 10 2 3" xfId="13240"/>
    <cellStyle name="표준 4 10 2 3 2" xfId="22008"/>
    <cellStyle name="표준 4 10 2 4" xfId="15426"/>
    <cellStyle name="표준 4 10 2 4 2" xfId="24194"/>
    <cellStyle name="표준 4 10 2 5" xfId="17625"/>
    <cellStyle name="표준 4 10 2 6" xfId="26430"/>
    <cellStyle name="표준 4 10 2 7" xfId="6094"/>
    <cellStyle name="표준 4 10 3" xfId="2662"/>
    <cellStyle name="표준 4 10 3 2" xfId="18719"/>
    <cellStyle name="표준 4 10 3 3" xfId="27522"/>
    <cellStyle name="표준 4 10 3 4" xfId="7420"/>
    <cellStyle name="표준 4 10 4" xfId="12146"/>
    <cellStyle name="표준 4 10 4 2" xfId="20914"/>
    <cellStyle name="표준 4 10 5" xfId="14332"/>
    <cellStyle name="표준 4 10 5 2" xfId="23100"/>
    <cellStyle name="표준 4 10 6" xfId="16525"/>
    <cellStyle name="표준 4 10 7" xfId="25336"/>
    <cellStyle name="표준 4 10 8" xfId="5000"/>
    <cellStyle name="표준 4 11" xfId="1258"/>
    <cellStyle name="표준 4 11 2" xfId="3820"/>
    <cellStyle name="표준 4 11 2 2" xfId="8561"/>
    <cellStyle name="표준 4 11 2 2 2" xfId="19860"/>
    <cellStyle name="표준 4 11 2 2 3" xfId="28663"/>
    <cellStyle name="표준 4 11 2 3" xfId="13287"/>
    <cellStyle name="표준 4 11 2 3 2" xfId="22055"/>
    <cellStyle name="표준 4 11 2 4" xfId="15473"/>
    <cellStyle name="표준 4 11 2 4 2" xfId="24241"/>
    <cellStyle name="표준 4 11 2 5" xfId="17672"/>
    <cellStyle name="표준 4 11 2 6" xfId="26477"/>
    <cellStyle name="표준 4 11 2 7" xfId="6141"/>
    <cellStyle name="표준 4 11 3" xfId="2709"/>
    <cellStyle name="표준 4 11 3 2" xfId="18766"/>
    <cellStyle name="표준 4 11 3 3" xfId="27569"/>
    <cellStyle name="표준 4 11 3 4" xfId="7467"/>
    <cellStyle name="표준 4 11 4" xfId="12193"/>
    <cellStyle name="표준 4 11 4 2" xfId="20961"/>
    <cellStyle name="표준 4 11 5" xfId="14379"/>
    <cellStyle name="표준 4 11 5 2" xfId="23147"/>
    <cellStyle name="표준 4 11 6" xfId="16572"/>
    <cellStyle name="표준 4 11 7" xfId="25383"/>
    <cellStyle name="표준 4 11 8" xfId="5047"/>
    <cellStyle name="표준 4 12" xfId="1062"/>
    <cellStyle name="표준 4 12 2" xfId="3699"/>
    <cellStyle name="표준 4 12 2 2" xfId="8442"/>
    <cellStyle name="표준 4 12 2 2 2" xfId="19741"/>
    <cellStyle name="표준 4 12 2 2 3" xfId="28544"/>
    <cellStyle name="표준 4 12 2 3" xfId="13168"/>
    <cellStyle name="표준 4 12 2 3 2" xfId="21936"/>
    <cellStyle name="표준 4 12 2 4" xfId="15354"/>
    <cellStyle name="표준 4 12 2 4 2" xfId="24122"/>
    <cellStyle name="표준 4 12 2 5" xfId="17553"/>
    <cellStyle name="표준 4 12 2 6" xfId="26358"/>
    <cellStyle name="표준 4 12 2 7" xfId="6022"/>
    <cellStyle name="표준 4 12 3" xfId="2590"/>
    <cellStyle name="표준 4 12 3 2" xfId="18647"/>
    <cellStyle name="표준 4 12 3 3" xfId="27450"/>
    <cellStyle name="표준 4 12 3 4" xfId="7348"/>
    <cellStyle name="표준 4 12 4" xfId="12074"/>
    <cellStyle name="표준 4 12 4 2" xfId="20842"/>
    <cellStyle name="표준 4 12 5" xfId="14260"/>
    <cellStyle name="표준 4 12 5 2" xfId="23028"/>
    <cellStyle name="표준 4 12 6" xfId="16453"/>
    <cellStyle name="표준 4 12 7" xfId="25264"/>
    <cellStyle name="표준 4 12 8" xfId="4928"/>
    <cellStyle name="표준 4 13" xfId="1193"/>
    <cellStyle name="표준 4 13 2" xfId="3778"/>
    <cellStyle name="표준 4 13 2 2" xfId="8519"/>
    <cellStyle name="표준 4 13 2 2 2" xfId="19818"/>
    <cellStyle name="표준 4 13 2 2 3" xfId="28621"/>
    <cellStyle name="표준 4 13 2 3" xfId="13245"/>
    <cellStyle name="표준 4 13 2 3 2" xfId="22013"/>
    <cellStyle name="표준 4 13 2 4" xfId="15431"/>
    <cellStyle name="표준 4 13 2 4 2" xfId="24199"/>
    <cellStyle name="표준 4 13 2 5" xfId="17630"/>
    <cellStyle name="표준 4 13 2 6" xfId="26435"/>
    <cellStyle name="표준 4 13 2 7" xfId="6099"/>
    <cellStyle name="표준 4 13 3" xfId="2667"/>
    <cellStyle name="표준 4 13 3 2" xfId="18724"/>
    <cellStyle name="표준 4 13 3 3" xfId="27527"/>
    <cellStyle name="표준 4 13 3 4" xfId="7425"/>
    <cellStyle name="표준 4 13 4" xfId="12151"/>
    <cellStyle name="표준 4 13 4 2" xfId="20919"/>
    <cellStyle name="표준 4 13 5" xfId="14337"/>
    <cellStyle name="표준 4 13 5 2" xfId="23105"/>
    <cellStyle name="표준 4 13 6" xfId="16530"/>
    <cellStyle name="표준 4 13 7" xfId="25341"/>
    <cellStyle name="표준 4 13 8" xfId="5005"/>
    <cellStyle name="표준 4 14" xfId="1239"/>
    <cellStyle name="표준 4 14 2" xfId="3806"/>
    <cellStyle name="표준 4 14 2 2" xfId="8547"/>
    <cellStyle name="표준 4 14 2 2 2" xfId="19846"/>
    <cellStyle name="표준 4 14 2 2 3" xfId="28649"/>
    <cellStyle name="표준 4 14 2 3" xfId="13273"/>
    <cellStyle name="표준 4 14 2 3 2" xfId="22041"/>
    <cellStyle name="표준 4 14 2 4" xfId="15459"/>
    <cellStyle name="표준 4 14 2 4 2" xfId="24227"/>
    <cellStyle name="표준 4 14 2 5" xfId="17658"/>
    <cellStyle name="표준 4 14 2 6" xfId="26463"/>
    <cellStyle name="표준 4 14 2 7" xfId="6127"/>
    <cellStyle name="표준 4 14 3" xfId="2695"/>
    <cellStyle name="표준 4 14 3 2" xfId="18752"/>
    <cellStyle name="표준 4 14 3 3" xfId="27555"/>
    <cellStyle name="표준 4 14 3 4" xfId="7453"/>
    <cellStyle name="표준 4 14 4" xfId="12179"/>
    <cellStyle name="표준 4 14 4 2" xfId="20947"/>
    <cellStyle name="표준 4 14 5" xfId="14365"/>
    <cellStyle name="표준 4 14 5 2" xfId="23133"/>
    <cellStyle name="표준 4 14 6" xfId="16558"/>
    <cellStyle name="표준 4 14 7" xfId="25369"/>
    <cellStyle name="표준 4 14 8" xfId="5033"/>
    <cellStyle name="표준 4 15" xfId="1110"/>
    <cellStyle name="표준 4 15 2" xfId="3725"/>
    <cellStyle name="표준 4 15 2 2" xfId="8468"/>
    <cellStyle name="표준 4 15 2 2 2" xfId="19767"/>
    <cellStyle name="표준 4 15 2 2 3" xfId="28570"/>
    <cellStyle name="표준 4 15 2 3" xfId="13194"/>
    <cellStyle name="표준 4 15 2 3 2" xfId="21962"/>
    <cellStyle name="표준 4 15 2 4" xfId="15380"/>
    <cellStyle name="표준 4 15 2 4 2" xfId="24148"/>
    <cellStyle name="표준 4 15 2 5" xfId="17579"/>
    <cellStyle name="표준 4 15 2 6" xfId="26384"/>
    <cellStyle name="표준 4 15 2 7" xfId="6048"/>
    <cellStyle name="표준 4 15 3" xfId="2616"/>
    <cellStyle name="표준 4 15 3 2" xfId="18673"/>
    <cellStyle name="표준 4 15 3 3" xfId="27476"/>
    <cellStyle name="표준 4 15 3 4" xfId="7374"/>
    <cellStyle name="표준 4 15 4" xfId="12100"/>
    <cellStyle name="표준 4 15 4 2" xfId="20868"/>
    <cellStyle name="표준 4 15 5" xfId="14286"/>
    <cellStyle name="표준 4 15 5 2" xfId="23054"/>
    <cellStyle name="표준 4 15 6" xfId="16479"/>
    <cellStyle name="표준 4 15 7" xfId="25290"/>
    <cellStyle name="표준 4 15 8" xfId="4954"/>
    <cellStyle name="표준 4 16" xfId="1137"/>
    <cellStyle name="표준 4 16 2" xfId="3744"/>
    <cellStyle name="표준 4 16 2 2" xfId="8485"/>
    <cellStyle name="표준 4 16 2 2 2" xfId="19784"/>
    <cellStyle name="표준 4 16 2 2 3" xfId="28587"/>
    <cellStyle name="표준 4 16 2 3" xfId="13211"/>
    <cellStyle name="표준 4 16 2 3 2" xfId="21979"/>
    <cellStyle name="표준 4 16 2 4" xfId="15397"/>
    <cellStyle name="표준 4 16 2 4 2" xfId="24165"/>
    <cellStyle name="표준 4 16 2 5" xfId="17596"/>
    <cellStyle name="표준 4 16 2 6" xfId="26401"/>
    <cellStyle name="표준 4 16 2 7" xfId="6065"/>
    <cellStyle name="표준 4 16 3" xfId="2633"/>
    <cellStyle name="표준 4 16 3 2" xfId="18690"/>
    <cellStyle name="표준 4 16 3 3" xfId="27493"/>
    <cellStyle name="표준 4 16 3 4" xfId="7391"/>
    <cellStyle name="표준 4 16 4" xfId="12117"/>
    <cellStyle name="표준 4 16 4 2" xfId="20885"/>
    <cellStyle name="표준 4 16 5" xfId="14303"/>
    <cellStyle name="표준 4 16 5 2" xfId="23071"/>
    <cellStyle name="표준 4 16 6" xfId="16496"/>
    <cellStyle name="표준 4 16 7" xfId="25307"/>
    <cellStyle name="표준 4 16 8" xfId="4971"/>
    <cellStyle name="표준 4 17" xfId="1073"/>
    <cellStyle name="표준 4 17 2" xfId="3709"/>
    <cellStyle name="표준 4 17 2 2" xfId="8452"/>
    <cellStyle name="표준 4 17 2 2 2" xfId="19751"/>
    <cellStyle name="표준 4 17 2 2 3" xfId="28554"/>
    <cellStyle name="표준 4 17 2 3" xfId="13178"/>
    <cellStyle name="표준 4 17 2 3 2" xfId="21946"/>
    <cellStyle name="표준 4 17 2 4" xfId="15364"/>
    <cellStyle name="표준 4 17 2 4 2" xfId="24132"/>
    <cellStyle name="표준 4 17 2 5" xfId="17563"/>
    <cellStyle name="표준 4 17 2 6" xfId="26368"/>
    <cellStyle name="표준 4 17 2 7" xfId="6032"/>
    <cellStyle name="표준 4 17 3" xfId="2600"/>
    <cellStyle name="표준 4 17 3 2" xfId="18657"/>
    <cellStyle name="표준 4 17 3 3" xfId="27460"/>
    <cellStyle name="표준 4 17 3 4" xfId="7358"/>
    <cellStyle name="표준 4 17 4" xfId="12084"/>
    <cellStyle name="표준 4 17 4 2" xfId="20852"/>
    <cellStyle name="표준 4 17 5" xfId="14270"/>
    <cellStyle name="표준 4 17 5 2" xfId="23038"/>
    <cellStyle name="표준 4 17 6" xfId="16463"/>
    <cellStyle name="표준 4 17 7" xfId="25274"/>
    <cellStyle name="표준 4 17 8" xfId="4938"/>
    <cellStyle name="표준 4 18" xfId="1166"/>
    <cellStyle name="표준 4 18 2" xfId="3759"/>
    <cellStyle name="표준 4 18 2 2" xfId="8500"/>
    <cellStyle name="표준 4 18 2 2 2" xfId="19799"/>
    <cellStyle name="표준 4 18 2 2 3" xfId="28602"/>
    <cellStyle name="표준 4 18 2 3" xfId="13226"/>
    <cellStyle name="표준 4 18 2 3 2" xfId="21994"/>
    <cellStyle name="표준 4 18 2 4" xfId="15412"/>
    <cellStyle name="표준 4 18 2 4 2" xfId="24180"/>
    <cellStyle name="표준 4 18 2 5" xfId="17611"/>
    <cellStyle name="표준 4 18 2 6" xfId="26416"/>
    <cellStyle name="표준 4 18 2 7" xfId="6080"/>
    <cellStyle name="표준 4 18 3" xfId="2648"/>
    <cellStyle name="표준 4 18 3 2" xfId="18705"/>
    <cellStyle name="표준 4 18 3 3" xfId="27508"/>
    <cellStyle name="표준 4 18 3 4" xfId="7406"/>
    <cellStyle name="표준 4 18 4" xfId="12132"/>
    <cellStyle name="표준 4 18 4 2" xfId="20900"/>
    <cellStyle name="표준 4 18 5" xfId="14318"/>
    <cellStyle name="표준 4 18 5 2" xfId="23086"/>
    <cellStyle name="표준 4 18 6" xfId="16511"/>
    <cellStyle name="표준 4 18 7" xfId="25322"/>
    <cellStyle name="표준 4 18 8" xfId="4986"/>
    <cellStyle name="표준 4 19" xfId="1319"/>
    <cellStyle name="표준 4 19 2" xfId="3862"/>
    <cellStyle name="표준 4 19 2 2" xfId="8602"/>
    <cellStyle name="표준 4 19 2 2 2" xfId="19901"/>
    <cellStyle name="표준 4 19 2 2 3" xfId="28704"/>
    <cellStyle name="표준 4 19 2 3" xfId="13328"/>
    <cellStyle name="표준 4 19 2 3 2" xfId="22096"/>
    <cellStyle name="표준 4 19 2 4" xfId="15514"/>
    <cellStyle name="표준 4 19 2 4 2" xfId="24282"/>
    <cellStyle name="표준 4 19 2 5" xfId="17713"/>
    <cellStyle name="표준 4 19 2 6" xfId="26518"/>
    <cellStyle name="표준 4 19 2 7" xfId="6182"/>
    <cellStyle name="표준 4 19 3" xfId="2750"/>
    <cellStyle name="표준 4 19 3 2" xfId="18807"/>
    <cellStyle name="표준 4 19 3 3" xfId="27610"/>
    <cellStyle name="표준 4 19 3 4" xfId="7508"/>
    <cellStyle name="표준 4 19 4" xfId="12234"/>
    <cellStyle name="표준 4 19 4 2" xfId="21002"/>
    <cellStyle name="표준 4 19 5" xfId="14420"/>
    <cellStyle name="표준 4 19 5 2" xfId="23188"/>
    <cellStyle name="표준 4 19 6" xfId="16613"/>
    <cellStyle name="표준 4 19 7" xfId="25424"/>
    <cellStyle name="표준 4 19 8" xfId="5088"/>
    <cellStyle name="표준 4 2" xfId="649"/>
    <cellStyle name="표준 4 2 2" xfId="3539"/>
    <cellStyle name="표준 4 2 2 2" xfId="8292"/>
    <cellStyle name="표준 4 2 2 2 2" xfId="19591"/>
    <cellStyle name="표준 4 2 2 2 3" xfId="28394"/>
    <cellStyle name="표준 4 2 2 3" xfId="13018"/>
    <cellStyle name="표준 4 2 2 3 2" xfId="21786"/>
    <cellStyle name="표준 4 2 2 4" xfId="15204"/>
    <cellStyle name="표준 4 2 2 4 2" xfId="23972"/>
    <cellStyle name="표준 4 2 2 5" xfId="17403"/>
    <cellStyle name="표준 4 2 2 6" xfId="26208"/>
    <cellStyle name="표준 4 2 2 7" xfId="5872"/>
    <cellStyle name="표준 4 2 3" xfId="2440"/>
    <cellStyle name="표준 4 2 3 2" xfId="18497"/>
    <cellStyle name="표준 4 2 3 3" xfId="27300"/>
    <cellStyle name="표준 4 2 3 4" xfId="7198"/>
    <cellStyle name="표준 4 2 4" xfId="11924"/>
    <cellStyle name="표준 4 2 4 2" xfId="20692"/>
    <cellStyle name="표준 4 2 5" xfId="14110"/>
    <cellStyle name="표준 4 2 5 2" xfId="22878"/>
    <cellStyle name="표준 4 2 6" xfId="16297"/>
    <cellStyle name="표준 4 2 7" xfId="25114"/>
    <cellStyle name="표준 4 2 8" xfId="4778"/>
    <cellStyle name="표준 4 20" xfId="1224"/>
    <cellStyle name="표준 4 20 2" xfId="3797"/>
    <cellStyle name="표준 4 20 2 2" xfId="8538"/>
    <cellStyle name="표준 4 20 2 2 2" xfId="19837"/>
    <cellStyle name="표준 4 20 2 2 3" xfId="28640"/>
    <cellStyle name="표준 4 20 2 3" xfId="13264"/>
    <cellStyle name="표준 4 20 2 3 2" xfId="22032"/>
    <cellStyle name="표준 4 20 2 4" xfId="15450"/>
    <cellStyle name="표준 4 20 2 4 2" xfId="24218"/>
    <cellStyle name="표준 4 20 2 5" xfId="17649"/>
    <cellStyle name="표준 4 20 2 6" xfId="26454"/>
    <cellStyle name="표준 4 20 2 7" xfId="6118"/>
    <cellStyle name="표준 4 20 3" xfId="2686"/>
    <cellStyle name="표준 4 20 3 2" xfId="18743"/>
    <cellStyle name="표준 4 20 3 3" xfId="27546"/>
    <cellStyle name="표준 4 20 3 4" xfId="7444"/>
    <cellStyle name="표준 4 20 4" xfId="12170"/>
    <cellStyle name="표준 4 20 4 2" xfId="20938"/>
    <cellStyle name="표준 4 20 5" xfId="14356"/>
    <cellStyle name="표준 4 20 5 2" xfId="23124"/>
    <cellStyle name="표준 4 20 6" xfId="16549"/>
    <cellStyle name="표준 4 20 7" xfId="25360"/>
    <cellStyle name="표준 4 20 8" xfId="5024"/>
    <cellStyle name="표준 4 21" xfId="1150"/>
    <cellStyle name="표준 4 21 2" xfId="3751"/>
    <cellStyle name="표준 4 21 2 2" xfId="8492"/>
    <cellStyle name="표준 4 21 2 2 2" xfId="19791"/>
    <cellStyle name="표준 4 21 2 2 3" xfId="28594"/>
    <cellStyle name="표준 4 21 2 3" xfId="13218"/>
    <cellStyle name="표준 4 21 2 3 2" xfId="21986"/>
    <cellStyle name="표준 4 21 2 4" xfId="15404"/>
    <cellStyle name="표준 4 21 2 4 2" xfId="24172"/>
    <cellStyle name="표준 4 21 2 5" xfId="17603"/>
    <cellStyle name="표준 4 21 2 6" xfId="26408"/>
    <cellStyle name="표준 4 21 2 7" xfId="6072"/>
    <cellStyle name="표준 4 21 3" xfId="2640"/>
    <cellStyle name="표준 4 21 3 2" xfId="18697"/>
    <cellStyle name="표준 4 21 3 3" xfId="27500"/>
    <cellStyle name="표준 4 21 3 4" xfId="7398"/>
    <cellStyle name="표준 4 21 4" xfId="12124"/>
    <cellStyle name="표준 4 21 4 2" xfId="20892"/>
    <cellStyle name="표준 4 21 5" xfId="14310"/>
    <cellStyle name="표준 4 21 5 2" xfId="23078"/>
    <cellStyle name="표준 4 21 6" xfId="16503"/>
    <cellStyle name="표준 4 21 7" xfId="25314"/>
    <cellStyle name="표준 4 21 8" xfId="4978"/>
    <cellStyle name="표준 4 22" xfId="1367"/>
    <cellStyle name="표준 4 22 2" xfId="3894"/>
    <cellStyle name="표준 4 22 2 2" xfId="8633"/>
    <cellStyle name="표준 4 22 2 2 2" xfId="19932"/>
    <cellStyle name="표준 4 22 2 2 3" xfId="28735"/>
    <cellStyle name="표준 4 22 2 3" xfId="13359"/>
    <cellStyle name="표준 4 22 2 3 2" xfId="22127"/>
    <cellStyle name="표준 4 22 2 4" xfId="15545"/>
    <cellStyle name="표준 4 22 2 4 2" xfId="24313"/>
    <cellStyle name="표준 4 22 2 5" xfId="17744"/>
    <cellStyle name="표준 4 22 2 6" xfId="26549"/>
    <cellStyle name="표준 4 22 2 7" xfId="6213"/>
    <cellStyle name="표준 4 22 3" xfId="2781"/>
    <cellStyle name="표준 4 22 3 2" xfId="18838"/>
    <cellStyle name="표준 4 22 3 3" xfId="27641"/>
    <cellStyle name="표준 4 22 3 4" xfId="7539"/>
    <cellStyle name="표준 4 22 4" xfId="12265"/>
    <cellStyle name="표준 4 22 4 2" xfId="21033"/>
    <cellStyle name="표준 4 22 5" xfId="14451"/>
    <cellStyle name="표준 4 22 5 2" xfId="23219"/>
    <cellStyle name="표준 4 22 6" xfId="16645"/>
    <cellStyle name="표준 4 22 7" xfId="25455"/>
    <cellStyle name="표준 4 22 8" xfId="5119"/>
    <cellStyle name="표준 4 23" xfId="1392"/>
    <cellStyle name="표준 4 23 2" xfId="3905"/>
    <cellStyle name="표준 4 23 2 2" xfId="8644"/>
    <cellStyle name="표준 4 23 2 2 2" xfId="19943"/>
    <cellStyle name="표준 4 23 2 2 3" xfId="28746"/>
    <cellStyle name="표준 4 23 2 3" xfId="13370"/>
    <cellStyle name="표준 4 23 2 3 2" xfId="22138"/>
    <cellStyle name="표준 4 23 2 4" xfId="15556"/>
    <cellStyle name="표준 4 23 2 4 2" xfId="24324"/>
    <cellStyle name="표준 4 23 2 5" xfId="17755"/>
    <cellStyle name="표준 4 23 2 6" xfId="26560"/>
    <cellStyle name="표준 4 23 2 7" xfId="6224"/>
    <cellStyle name="표준 4 23 3" xfId="2792"/>
    <cellStyle name="표준 4 23 3 2" xfId="18849"/>
    <cellStyle name="표준 4 23 3 3" xfId="27652"/>
    <cellStyle name="표준 4 23 3 4" xfId="7550"/>
    <cellStyle name="표준 4 23 4" xfId="12276"/>
    <cellStyle name="표준 4 23 4 2" xfId="21044"/>
    <cellStyle name="표준 4 23 5" xfId="14462"/>
    <cellStyle name="표준 4 23 5 2" xfId="23230"/>
    <cellStyle name="표준 4 23 6" xfId="16656"/>
    <cellStyle name="표준 4 23 7" xfId="25466"/>
    <cellStyle name="표준 4 23 8" xfId="5130"/>
    <cellStyle name="표준 4 24" xfId="1417"/>
    <cellStyle name="표준 4 24 2" xfId="3917"/>
    <cellStyle name="표준 4 24 2 2" xfId="8655"/>
    <cellStyle name="표준 4 24 2 2 2" xfId="19954"/>
    <cellStyle name="표준 4 24 2 2 3" xfId="28757"/>
    <cellStyle name="표준 4 24 2 3" xfId="13381"/>
    <cellStyle name="표준 4 24 2 3 2" xfId="22149"/>
    <cellStyle name="표준 4 24 2 4" xfId="15567"/>
    <cellStyle name="표준 4 24 2 4 2" xfId="24335"/>
    <cellStyle name="표준 4 24 2 5" xfId="17766"/>
    <cellStyle name="표준 4 24 2 6" xfId="26571"/>
    <cellStyle name="표준 4 24 2 7" xfId="6235"/>
    <cellStyle name="표준 4 24 3" xfId="2803"/>
    <cellStyle name="표준 4 24 3 2" xfId="18860"/>
    <cellStyle name="표준 4 24 3 3" xfId="27663"/>
    <cellStyle name="표준 4 24 3 4" xfId="7561"/>
    <cellStyle name="표준 4 24 4" xfId="12287"/>
    <cellStyle name="표준 4 24 4 2" xfId="21055"/>
    <cellStyle name="표준 4 24 5" xfId="14473"/>
    <cellStyle name="표준 4 24 5 2" xfId="23241"/>
    <cellStyle name="표준 4 24 6" xfId="16667"/>
    <cellStyle name="표준 4 24 7" xfId="25477"/>
    <cellStyle name="표준 4 24 8" xfId="5141"/>
    <cellStyle name="표준 4 25" xfId="1441"/>
    <cellStyle name="표준 4 25 2" xfId="3928"/>
    <cellStyle name="표준 4 25 2 2" xfId="8665"/>
    <cellStyle name="표준 4 25 2 2 2" xfId="19964"/>
    <cellStyle name="표준 4 25 2 2 3" xfId="28767"/>
    <cellStyle name="표준 4 25 2 3" xfId="13391"/>
    <cellStyle name="표준 4 25 2 3 2" xfId="22159"/>
    <cellStyle name="표준 4 25 2 4" xfId="15577"/>
    <cellStyle name="표준 4 25 2 4 2" xfId="24345"/>
    <cellStyle name="표준 4 25 2 5" xfId="17776"/>
    <cellStyle name="표준 4 25 2 6" xfId="26581"/>
    <cellStyle name="표준 4 25 2 7" xfId="6245"/>
    <cellStyle name="표준 4 25 3" xfId="2813"/>
    <cellStyle name="표준 4 25 3 2" xfId="18870"/>
    <cellStyle name="표준 4 25 3 3" xfId="27673"/>
    <cellStyle name="표준 4 25 3 4" xfId="7571"/>
    <cellStyle name="표준 4 25 4" xfId="12297"/>
    <cellStyle name="표준 4 25 4 2" xfId="21065"/>
    <cellStyle name="표준 4 25 5" xfId="14483"/>
    <cellStyle name="표준 4 25 5 2" xfId="23251"/>
    <cellStyle name="표준 4 25 6" xfId="16679"/>
    <cellStyle name="표준 4 25 7" xfId="25487"/>
    <cellStyle name="표준 4 25 8" xfId="5151"/>
    <cellStyle name="표준 4 26" xfId="1464"/>
    <cellStyle name="표준 4 26 2" xfId="3938"/>
    <cellStyle name="표준 4 26 2 2" xfId="8675"/>
    <cellStyle name="표준 4 26 2 2 2" xfId="19974"/>
    <cellStyle name="표준 4 26 2 2 3" xfId="28777"/>
    <cellStyle name="표준 4 26 2 3" xfId="13401"/>
    <cellStyle name="표준 4 26 2 3 2" xfId="22169"/>
    <cellStyle name="표준 4 26 2 4" xfId="15587"/>
    <cellStyle name="표준 4 26 2 4 2" xfId="24355"/>
    <cellStyle name="표준 4 26 2 5" xfId="17786"/>
    <cellStyle name="표준 4 26 2 6" xfId="26591"/>
    <cellStyle name="표준 4 26 2 7" xfId="6255"/>
    <cellStyle name="표준 4 26 3" xfId="2823"/>
    <cellStyle name="표준 4 26 3 2" xfId="18880"/>
    <cellStyle name="표준 4 26 3 3" xfId="27683"/>
    <cellStyle name="표준 4 26 3 4" xfId="7581"/>
    <cellStyle name="표준 4 26 4" xfId="12307"/>
    <cellStyle name="표준 4 26 4 2" xfId="21075"/>
    <cellStyle name="표준 4 26 5" xfId="14493"/>
    <cellStyle name="표준 4 26 5 2" xfId="23261"/>
    <cellStyle name="표준 4 26 6" xfId="16689"/>
    <cellStyle name="표준 4 26 7" xfId="25497"/>
    <cellStyle name="표준 4 26 8" xfId="5161"/>
    <cellStyle name="표준 4 27" xfId="1487"/>
    <cellStyle name="표준 4 27 2" xfId="3948"/>
    <cellStyle name="표준 4 27 2 2" xfId="8685"/>
    <cellStyle name="표준 4 27 2 2 2" xfId="19984"/>
    <cellStyle name="표준 4 27 2 2 3" xfId="28787"/>
    <cellStyle name="표준 4 27 2 3" xfId="13411"/>
    <cellStyle name="표준 4 27 2 3 2" xfId="22179"/>
    <cellStyle name="표준 4 27 2 4" xfId="15597"/>
    <cellStyle name="표준 4 27 2 4 2" xfId="24365"/>
    <cellStyle name="표준 4 27 2 5" xfId="17796"/>
    <cellStyle name="표준 4 27 2 6" xfId="26601"/>
    <cellStyle name="표준 4 27 2 7" xfId="6265"/>
    <cellStyle name="표준 4 27 3" xfId="2833"/>
    <cellStyle name="표준 4 27 3 2" xfId="18890"/>
    <cellStyle name="표준 4 27 3 3" xfId="27693"/>
    <cellStyle name="표준 4 27 3 4" xfId="7591"/>
    <cellStyle name="표준 4 27 4" xfId="12317"/>
    <cellStyle name="표준 4 27 4 2" xfId="21085"/>
    <cellStyle name="표준 4 27 5" xfId="14503"/>
    <cellStyle name="표준 4 27 5 2" xfId="23271"/>
    <cellStyle name="표준 4 27 6" xfId="16700"/>
    <cellStyle name="표준 4 27 7" xfId="25507"/>
    <cellStyle name="표준 4 27 8" xfId="5171"/>
    <cellStyle name="표준 4 28" xfId="1510"/>
    <cellStyle name="표준 4 28 2" xfId="3959"/>
    <cellStyle name="표준 4 28 2 2" xfId="8695"/>
    <cellStyle name="표준 4 28 2 2 2" xfId="19994"/>
    <cellStyle name="표준 4 28 2 2 3" xfId="28797"/>
    <cellStyle name="표준 4 28 2 3" xfId="13421"/>
    <cellStyle name="표준 4 28 2 3 2" xfId="22189"/>
    <cellStyle name="표준 4 28 2 4" xfId="15607"/>
    <cellStyle name="표준 4 28 2 4 2" xfId="24375"/>
    <cellStyle name="표준 4 28 2 5" xfId="17806"/>
    <cellStyle name="표준 4 28 2 6" xfId="26611"/>
    <cellStyle name="표준 4 28 2 7" xfId="6275"/>
    <cellStyle name="표준 4 28 3" xfId="2843"/>
    <cellStyle name="표준 4 28 3 2" xfId="18900"/>
    <cellStyle name="표준 4 28 3 3" xfId="27703"/>
    <cellStyle name="표준 4 28 3 4" xfId="7601"/>
    <cellStyle name="표준 4 28 4" xfId="12327"/>
    <cellStyle name="표준 4 28 4 2" xfId="21095"/>
    <cellStyle name="표준 4 28 5" xfId="14513"/>
    <cellStyle name="표준 4 28 5 2" xfId="23281"/>
    <cellStyle name="표준 4 28 6" xfId="16711"/>
    <cellStyle name="표준 4 28 7" xfId="25517"/>
    <cellStyle name="표준 4 28 8" xfId="5181"/>
    <cellStyle name="표준 4 29" xfId="1533"/>
    <cellStyle name="표준 4 29 2" xfId="3969"/>
    <cellStyle name="표준 4 29 2 2" xfId="8705"/>
    <cellStyle name="표준 4 29 2 2 2" xfId="20004"/>
    <cellStyle name="표준 4 29 2 2 3" xfId="28807"/>
    <cellStyle name="표준 4 29 2 3" xfId="13431"/>
    <cellStyle name="표준 4 29 2 3 2" xfId="22199"/>
    <cellStyle name="표준 4 29 2 4" xfId="15617"/>
    <cellStyle name="표준 4 29 2 4 2" xfId="24385"/>
    <cellStyle name="표준 4 29 2 5" xfId="17816"/>
    <cellStyle name="표준 4 29 2 6" xfId="26621"/>
    <cellStyle name="표준 4 29 2 7" xfId="6285"/>
    <cellStyle name="표준 4 29 3" xfId="2853"/>
    <cellStyle name="표준 4 29 3 2" xfId="18910"/>
    <cellStyle name="표준 4 29 3 3" xfId="27713"/>
    <cellStyle name="표준 4 29 3 4" xfId="7611"/>
    <cellStyle name="표준 4 29 4" xfId="12337"/>
    <cellStyle name="표준 4 29 4 2" xfId="21105"/>
    <cellStyle name="표준 4 29 5" xfId="14523"/>
    <cellStyle name="표준 4 29 5 2" xfId="23291"/>
    <cellStyle name="표준 4 29 6" xfId="16721"/>
    <cellStyle name="표준 4 29 7" xfId="25527"/>
    <cellStyle name="표준 4 29 8" xfId="5191"/>
    <cellStyle name="표준 4 3" xfId="1094"/>
    <cellStyle name="표준 4 3 2" xfId="3719"/>
    <cellStyle name="표준 4 3 2 2" xfId="8462"/>
    <cellStyle name="표준 4 3 2 2 2" xfId="19761"/>
    <cellStyle name="표준 4 3 2 2 3" xfId="28564"/>
    <cellStyle name="표준 4 3 2 3" xfId="13188"/>
    <cellStyle name="표준 4 3 2 3 2" xfId="21956"/>
    <cellStyle name="표준 4 3 2 4" xfId="15374"/>
    <cellStyle name="표준 4 3 2 4 2" xfId="24142"/>
    <cellStyle name="표준 4 3 2 5" xfId="17573"/>
    <cellStyle name="표준 4 3 2 6" xfId="26378"/>
    <cellStyle name="표준 4 3 2 7" xfId="6042"/>
    <cellStyle name="표준 4 3 3" xfId="2610"/>
    <cellStyle name="표준 4 3 3 2" xfId="18667"/>
    <cellStyle name="표준 4 3 3 3" xfId="27470"/>
    <cellStyle name="표준 4 3 3 4" xfId="7368"/>
    <cellStyle name="표준 4 3 4" xfId="12094"/>
    <cellStyle name="표준 4 3 4 2" xfId="20862"/>
    <cellStyle name="표준 4 3 5" xfId="14280"/>
    <cellStyle name="표준 4 3 5 2" xfId="23048"/>
    <cellStyle name="표준 4 3 6" xfId="16473"/>
    <cellStyle name="표준 4 3 7" xfId="25284"/>
    <cellStyle name="표준 4 3 8" xfId="4948"/>
    <cellStyle name="표준 4 30" xfId="1556"/>
    <cellStyle name="표준 4 30 2" xfId="3979"/>
    <cellStyle name="표준 4 30 2 2" xfId="8715"/>
    <cellStyle name="표준 4 30 2 2 2" xfId="20014"/>
    <cellStyle name="표준 4 30 2 2 3" xfId="28817"/>
    <cellStyle name="표준 4 30 2 3" xfId="13441"/>
    <cellStyle name="표준 4 30 2 3 2" xfId="22209"/>
    <cellStyle name="표준 4 30 2 4" xfId="15627"/>
    <cellStyle name="표준 4 30 2 4 2" xfId="24395"/>
    <cellStyle name="표준 4 30 2 5" xfId="17826"/>
    <cellStyle name="표준 4 30 2 6" xfId="26631"/>
    <cellStyle name="표준 4 30 2 7" xfId="6295"/>
    <cellStyle name="표준 4 30 3" xfId="2863"/>
    <cellStyle name="표준 4 30 3 2" xfId="18920"/>
    <cellStyle name="표준 4 30 3 3" xfId="27723"/>
    <cellStyle name="표준 4 30 3 4" xfId="7621"/>
    <cellStyle name="표준 4 30 4" xfId="12347"/>
    <cellStyle name="표준 4 30 4 2" xfId="21115"/>
    <cellStyle name="표준 4 30 5" xfId="14533"/>
    <cellStyle name="표준 4 30 5 2" xfId="23301"/>
    <cellStyle name="표준 4 30 6" xfId="16731"/>
    <cellStyle name="표준 4 30 7" xfId="25537"/>
    <cellStyle name="표준 4 30 8" xfId="5201"/>
    <cellStyle name="표준 4 31" xfId="1579"/>
    <cellStyle name="표준 4 31 2" xfId="3990"/>
    <cellStyle name="표준 4 31 2 2" xfId="8725"/>
    <cellStyle name="표준 4 31 2 2 2" xfId="20024"/>
    <cellStyle name="표준 4 31 2 2 3" xfId="28827"/>
    <cellStyle name="표준 4 31 2 3" xfId="13451"/>
    <cellStyle name="표준 4 31 2 3 2" xfId="22219"/>
    <cellStyle name="표준 4 31 2 4" xfId="15637"/>
    <cellStyle name="표준 4 31 2 4 2" xfId="24405"/>
    <cellStyle name="표준 4 31 2 5" xfId="17836"/>
    <cellStyle name="표준 4 31 2 6" xfId="26641"/>
    <cellStyle name="표준 4 31 2 7" xfId="6305"/>
    <cellStyle name="표준 4 31 3" xfId="2873"/>
    <cellStyle name="표준 4 31 3 2" xfId="18930"/>
    <cellStyle name="표준 4 31 3 3" xfId="27733"/>
    <cellStyle name="표준 4 31 3 4" xfId="7631"/>
    <cellStyle name="표준 4 31 4" xfId="12357"/>
    <cellStyle name="표준 4 31 4 2" xfId="21125"/>
    <cellStyle name="표준 4 31 5" xfId="14543"/>
    <cellStyle name="표준 4 31 5 2" xfId="23311"/>
    <cellStyle name="표준 4 31 6" xfId="16741"/>
    <cellStyle name="표준 4 31 7" xfId="25547"/>
    <cellStyle name="표준 4 31 8" xfId="5211"/>
    <cellStyle name="표준 4 32" xfId="1601"/>
    <cellStyle name="표준 4 32 2" xfId="4002"/>
    <cellStyle name="표준 4 32 2 2" xfId="8735"/>
    <cellStyle name="표준 4 32 2 2 2" xfId="20034"/>
    <cellStyle name="표준 4 32 2 2 3" xfId="28837"/>
    <cellStyle name="표준 4 32 2 3" xfId="13461"/>
    <cellStyle name="표준 4 32 2 3 2" xfId="22229"/>
    <cellStyle name="표준 4 32 2 4" xfId="15647"/>
    <cellStyle name="표준 4 32 2 4 2" xfId="24415"/>
    <cellStyle name="표준 4 32 2 5" xfId="17846"/>
    <cellStyle name="표준 4 32 2 6" xfId="26651"/>
    <cellStyle name="표준 4 32 2 7" xfId="6315"/>
    <cellStyle name="표준 4 32 3" xfId="2883"/>
    <cellStyle name="표준 4 32 3 2" xfId="18940"/>
    <cellStyle name="표준 4 32 3 3" xfId="27743"/>
    <cellStyle name="표준 4 32 3 4" xfId="7641"/>
    <cellStyle name="표준 4 32 4" xfId="12367"/>
    <cellStyle name="표준 4 32 4 2" xfId="21135"/>
    <cellStyle name="표준 4 32 5" xfId="14553"/>
    <cellStyle name="표준 4 32 5 2" xfId="23321"/>
    <cellStyle name="표준 4 32 6" xfId="16751"/>
    <cellStyle name="표준 4 32 7" xfId="25557"/>
    <cellStyle name="표준 4 32 8" xfId="5221"/>
    <cellStyle name="표준 4 33" xfId="1623"/>
    <cellStyle name="표준 4 33 2" xfId="4013"/>
    <cellStyle name="표준 4 33 2 2" xfId="8745"/>
    <cellStyle name="표준 4 33 2 2 2" xfId="20044"/>
    <cellStyle name="표준 4 33 2 2 3" xfId="28847"/>
    <cellStyle name="표준 4 33 2 3" xfId="13471"/>
    <cellStyle name="표준 4 33 2 3 2" xfId="22239"/>
    <cellStyle name="표준 4 33 2 4" xfId="15657"/>
    <cellStyle name="표준 4 33 2 4 2" xfId="24425"/>
    <cellStyle name="표준 4 33 2 5" xfId="17856"/>
    <cellStyle name="표준 4 33 2 6" xfId="26661"/>
    <cellStyle name="표준 4 33 2 7" xfId="6325"/>
    <cellStyle name="표준 4 33 3" xfId="2893"/>
    <cellStyle name="표준 4 33 3 2" xfId="18950"/>
    <cellStyle name="표준 4 33 3 3" xfId="27753"/>
    <cellStyle name="표준 4 33 3 4" xfId="7651"/>
    <cellStyle name="표준 4 33 4" xfId="12377"/>
    <cellStyle name="표준 4 33 4 2" xfId="21145"/>
    <cellStyle name="표준 4 33 5" xfId="14563"/>
    <cellStyle name="표준 4 33 5 2" xfId="23331"/>
    <cellStyle name="표준 4 33 6" xfId="16761"/>
    <cellStyle name="표준 4 33 7" xfId="25567"/>
    <cellStyle name="표준 4 33 8" xfId="5231"/>
    <cellStyle name="표준 4 34" xfId="1646"/>
    <cellStyle name="표준 4 34 2" xfId="4024"/>
    <cellStyle name="표준 4 34 2 2" xfId="8756"/>
    <cellStyle name="표준 4 34 2 2 2" xfId="20055"/>
    <cellStyle name="표준 4 34 2 2 3" xfId="28858"/>
    <cellStyle name="표준 4 34 2 3" xfId="13482"/>
    <cellStyle name="표준 4 34 2 3 2" xfId="22250"/>
    <cellStyle name="표준 4 34 2 4" xfId="15668"/>
    <cellStyle name="표준 4 34 2 4 2" xfId="24436"/>
    <cellStyle name="표준 4 34 2 5" xfId="17867"/>
    <cellStyle name="표준 4 34 2 6" xfId="26672"/>
    <cellStyle name="표준 4 34 2 7" xfId="6336"/>
    <cellStyle name="표준 4 34 3" xfId="2904"/>
    <cellStyle name="표준 4 34 3 2" xfId="18961"/>
    <cellStyle name="표준 4 34 3 3" xfId="27764"/>
    <cellStyle name="표준 4 34 3 4" xfId="7662"/>
    <cellStyle name="표준 4 34 4" xfId="12388"/>
    <cellStyle name="표준 4 34 4 2" xfId="21156"/>
    <cellStyle name="표준 4 34 5" xfId="14574"/>
    <cellStyle name="표준 4 34 5 2" xfId="23342"/>
    <cellStyle name="표준 4 34 6" xfId="16772"/>
    <cellStyle name="표준 4 34 7" xfId="25578"/>
    <cellStyle name="표준 4 34 8" xfId="5242"/>
    <cellStyle name="표준 4 35" xfId="1668"/>
    <cellStyle name="표준 4 35 2" xfId="4034"/>
    <cellStyle name="표준 4 35 2 2" xfId="8766"/>
    <cellStyle name="표준 4 35 2 2 2" xfId="20065"/>
    <cellStyle name="표준 4 35 2 2 3" xfId="28868"/>
    <cellStyle name="표준 4 35 2 3" xfId="13492"/>
    <cellStyle name="표준 4 35 2 3 2" xfId="22260"/>
    <cellStyle name="표준 4 35 2 4" xfId="15678"/>
    <cellStyle name="표준 4 35 2 4 2" xfId="24446"/>
    <cellStyle name="표준 4 35 2 5" xfId="17877"/>
    <cellStyle name="표준 4 35 2 6" xfId="26682"/>
    <cellStyle name="표준 4 35 2 7" xfId="6346"/>
    <cellStyle name="표준 4 35 3" xfId="2914"/>
    <cellStyle name="표준 4 35 3 2" xfId="18971"/>
    <cellStyle name="표준 4 35 3 3" xfId="27774"/>
    <cellStyle name="표준 4 35 3 4" xfId="7672"/>
    <cellStyle name="표준 4 35 4" xfId="12398"/>
    <cellStyle name="표준 4 35 4 2" xfId="21166"/>
    <cellStyle name="표준 4 35 5" xfId="14584"/>
    <cellStyle name="표준 4 35 5 2" xfId="23352"/>
    <cellStyle name="표준 4 35 6" xfId="16782"/>
    <cellStyle name="표준 4 35 7" xfId="25588"/>
    <cellStyle name="표준 4 35 8" xfId="5252"/>
    <cellStyle name="표준 4 36" xfId="1265"/>
    <cellStyle name="표준 4 36 2" xfId="3826"/>
    <cellStyle name="표준 4 36 2 2" xfId="8567"/>
    <cellStyle name="표준 4 36 2 2 2" xfId="19866"/>
    <cellStyle name="표준 4 36 2 2 3" xfId="28669"/>
    <cellStyle name="표준 4 36 2 3" xfId="13293"/>
    <cellStyle name="표준 4 36 2 3 2" xfId="22061"/>
    <cellStyle name="표준 4 36 2 4" xfId="15479"/>
    <cellStyle name="표준 4 36 2 4 2" xfId="24247"/>
    <cellStyle name="표준 4 36 2 5" xfId="17678"/>
    <cellStyle name="표준 4 36 2 6" xfId="26483"/>
    <cellStyle name="표준 4 36 2 7" xfId="6147"/>
    <cellStyle name="표준 4 36 3" xfId="2715"/>
    <cellStyle name="표준 4 36 3 2" xfId="18772"/>
    <cellStyle name="표준 4 36 3 3" xfId="27575"/>
    <cellStyle name="표준 4 36 3 4" xfId="7473"/>
    <cellStyle name="표준 4 36 4" xfId="12199"/>
    <cellStyle name="표준 4 36 4 2" xfId="20967"/>
    <cellStyle name="표준 4 36 5" xfId="14385"/>
    <cellStyle name="표준 4 36 5 2" xfId="23153"/>
    <cellStyle name="표준 4 36 6" xfId="16578"/>
    <cellStyle name="표준 4 36 7" xfId="25389"/>
    <cellStyle name="표준 4 36 8" xfId="5053"/>
    <cellStyle name="표준 4 37" xfId="1707"/>
    <cellStyle name="표준 4 37 2" xfId="4049"/>
    <cellStyle name="표준 4 37 2 2" xfId="8781"/>
    <cellStyle name="표준 4 37 2 2 2" xfId="20080"/>
    <cellStyle name="표준 4 37 2 2 3" xfId="28883"/>
    <cellStyle name="표준 4 37 2 3" xfId="13507"/>
    <cellStyle name="표준 4 37 2 3 2" xfId="22275"/>
    <cellStyle name="표준 4 37 2 4" xfId="15693"/>
    <cellStyle name="표준 4 37 2 4 2" xfId="24461"/>
    <cellStyle name="표준 4 37 2 5" xfId="17892"/>
    <cellStyle name="표준 4 37 2 6" xfId="26697"/>
    <cellStyle name="표준 4 37 2 7" xfId="6361"/>
    <cellStyle name="표준 4 37 3" xfId="2929"/>
    <cellStyle name="표준 4 37 3 2" xfId="18986"/>
    <cellStyle name="표준 4 37 3 3" xfId="27789"/>
    <cellStyle name="표준 4 37 3 4" xfId="7687"/>
    <cellStyle name="표준 4 37 4" xfId="12413"/>
    <cellStyle name="표준 4 37 4 2" xfId="21181"/>
    <cellStyle name="표준 4 37 5" xfId="14599"/>
    <cellStyle name="표준 4 37 5 2" xfId="23367"/>
    <cellStyle name="표준 4 37 6" xfId="16797"/>
    <cellStyle name="표준 4 37 7" xfId="25603"/>
    <cellStyle name="표준 4 37 8" xfId="5267"/>
    <cellStyle name="표준 4 4" xfId="1183"/>
    <cellStyle name="표준 4 4 2" xfId="3769"/>
    <cellStyle name="표준 4 4 2 2" xfId="8510"/>
    <cellStyle name="표준 4 4 2 2 2" xfId="19809"/>
    <cellStyle name="표준 4 4 2 2 3" xfId="28612"/>
    <cellStyle name="표준 4 4 2 3" xfId="13236"/>
    <cellStyle name="표준 4 4 2 3 2" xfId="22004"/>
    <cellStyle name="표준 4 4 2 4" xfId="15422"/>
    <cellStyle name="표준 4 4 2 4 2" xfId="24190"/>
    <cellStyle name="표준 4 4 2 5" xfId="17621"/>
    <cellStyle name="표준 4 4 2 6" xfId="26426"/>
    <cellStyle name="표준 4 4 2 7" xfId="6090"/>
    <cellStyle name="표준 4 4 3" xfId="2658"/>
    <cellStyle name="표준 4 4 3 2" xfId="18715"/>
    <cellStyle name="표준 4 4 3 3" xfId="27518"/>
    <cellStyle name="표준 4 4 3 4" xfId="7416"/>
    <cellStyle name="표준 4 4 4" xfId="12142"/>
    <cellStyle name="표준 4 4 4 2" xfId="20910"/>
    <cellStyle name="표준 4 4 5" xfId="14328"/>
    <cellStyle name="표준 4 4 5 2" xfId="23096"/>
    <cellStyle name="표준 4 4 6" xfId="16521"/>
    <cellStyle name="표준 4 4 7" xfId="25332"/>
    <cellStyle name="표준 4 4 8" xfId="4996"/>
    <cellStyle name="표준 4 5" xfId="1270"/>
    <cellStyle name="표준 4 5 2" xfId="3829"/>
    <cellStyle name="표준 4 5 2 2" xfId="8570"/>
    <cellStyle name="표준 4 5 2 2 2" xfId="19869"/>
    <cellStyle name="표준 4 5 2 2 3" xfId="28672"/>
    <cellStyle name="표준 4 5 2 3" xfId="13296"/>
    <cellStyle name="표준 4 5 2 3 2" xfId="22064"/>
    <cellStyle name="표준 4 5 2 4" xfId="15482"/>
    <cellStyle name="표준 4 5 2 4 2" xfId="24250"/>
    <cellStyle name="표준 4 5 2 5" xfId="17681"/>
    <cellStyle name="표준 4 5 2 6" xfId="26486"/>
    <cellStyle name="표준 4 5 2 7" xfId="6150"/>
    <cellStyle name="표준 4 5 3" xfId="2718"/>
    <cellStyle name="표준 4 5 3 2" xfId="18775"/>
    <cellStyle name="표준 4 5 3 3" xfId="27578"/>
    <cellStyle name="표준 4 5 3 4" xfId="7476"/>
    <cellStyle name="표준 4 5 4" xfId="12202"/>
    <cellStyle name="표준 4 5 4 2" xfId="20970"/>
    <cellStyle name="표준 4 5 5" xfId="14388"/>
    <cellStyle name="표준 4 5 5 2" xfId="23156"/>
    <cellStyle name="표준 4 5 6" xfId="16581"/>
    <cellStyle name="표준 4 5 7" xfId="25392"/>
    <cellStyle name="표준 4 5 8" xfId="5056"/>
    <cellStyle name="표준 4 6" xfId="1349"/>
    <cellStyle name="표준 4 6 2" xfId="3885"/>
    <cellStyle name="표준 4 6 2 2" xfId="8624"/>
    <cellStyle name="표준 4 6 2 2 2" xfId="19923"/>
    <cellStyle name="표준 4 6 2 2 3" xfId="28726"/>
    <cellStyle name="표준 4 6 2 3" xfId="13350"/>
    <cellStyle name="표준 4 6 2 3 2" xfId="22118"/>
    <cellStyle name="표준 4 6 2 4" xfId="15536"/>
    <cellStyle name="표준 4 6 2 4 2" xfId="24304"/>
    <cellStyle name="표준 4 6 2 5" xfId="17735"/>
    <cellStyle name="표준 4 6 2 6" xfId="26540"/>
    <cellStyle name="표준 4 6 2 7" xfId="6204"/>
    <cellStyle name="표준 4 6 3" xfId="2772"/>
    <cellStyle name="표준 4 6 3 2" xfId="18829"/>
    <cellStyle name="표준 4 6 3 3" xfId="27632"/>
    <cellStyle name="표준 4 6 3 4" xfId="7530"/>
    <cellStyle name="표준 4 6 4" xfId="12256"/>
    <cellStyle name="표준 4 6 4 2" xfId="21024"/>
    <cellStyle name="표준 4 6 5" xfId="14442"/>
    <cellStyle name="표준 4 6 5 2" xfId="23210"/>
    <cellStyle name="표준 4 6 6" xfId="16635"/>
    <cellStyle name="표준 4 6 7" xfId="25446"/>
    <cellStyle name="표준 4 6 8" xfId="5110"/>
    <cellStyle name="표준 4 7" xfId="1311"/>
    <cellStyle name="표준 4 7 2" xfId="3857"/>
    <cellStyle name="표준 4 7 2 2" xfId="8597"/>
    <cellStyle name="표준 4 7 2 2 2" xfId="19896"/>
    <cellStyle name="표준 4 7 2 2 3" xfId="28699"/>
    <cellStyle name="표준 4 7 2 3" xfId="13323"/>
    <cellStyle name="표준 4 7 2 3 2" xfId="22091"/>
    <cellStyle name="표준 4 7 2 4" xfId="15509"/>
    <cellStyle name="표준 4 7 2 4 2" xfId="24277"/>
    <cellStyle name="표준 4 7 2 5" xfId="17708"/>
    <cellStyle name="표준 4 7 2 6" xfId="26513"/>
    <cellStyle name="표준 4 7 2 7" xfId="6177"/>
    <cellStyle name="표준 4 7 3" xfId="2745"/>
    <cellStyle name="표준 4 7 3 2" xfId="18802"/>
    <cellStyle name="표준 4 7 3 3" xfId="27605"/>
    <cellStyle name="표준 4 7 3 4" xfId="7503"/>
    <cellStyle name="표준 4 7 4" xfId="12229"/>
    <cellStyle name="표준 4 7 4 2" xfId="20997"/>
    <cellStyle name="표준 4 7 5" xfId="14415"/>
    <cellStyle name="표준 4 7 5 2" xfId="23183"/>
    <cellStyle name="표준 4 7 6" xfId="16608"/>
    <cellStyle name="표준 4 7 7" xfId="25419"/>
    <cellStyle name="표준 4 7 8" xfId="5083"/>
    <cellStyle name="표준 4 8" xfId="1243"/>
    <cellStyle name="표준 4 8 2" xfId="3809"/>
    <cellStyle name="표준 4 8 2 2" xfId="8550"/>
    <cellStyle name="표준 4 8 2 2 2" xfId="19849"/>
    <cellStyle name="표준 4 8 2 2 3" xfId="28652"/>
    <cellStyle name="표준 4 8 2 3" xfId="13276"/>
    <cellStyle name="표준 4 8 2 3 2" xfId="22044"/>
    <cellStyle name="표준 4 8 2 4" xfId="15462"/>
    <cellStyle name="표준 4 8 2 4 2" xfId="24230"/>
    <cellStyle name="표준 4 8 2 5" xfId="17661"/>
    <cellStyle name="표준 4 8 2 6" xfId="26466"/>
    <cellStyle name="표준 4 8 2 7" xfId="6130"/>
    <cellStyle name="표준 4 8 3" xfId="2698"/>
    <cellStyle name="표준 4 8 3 2" xfId="18755"/>
    <cellStyle name="표준 4 8 3 3" xfId="27558"/>
    <cellStyle name="표준 4 8 3 4" xfId="7456"/>
    <cellStyle name="표준 4 8 4" xfId="12182"/>
    <cellStyle name="표준 4 8 4 2" xfId="20950"/>
    <cellStyle name="표준 4 8 5" xfId="14368"/>
    <cellStyle name="표준 4 8 5 2" xfId="23136"/>
    <cellStyle name="표준 4 8 6" xfId="16561"/>
    <cellStyle name="표준 4 8 7" xfId="25372"/>
    <cellStyle name="표준 4 8 8" xfId="5036"/>
    <cellStyle name="표준 4 9" xfId="1093"/>
    <cellStyle name="표준 4 9 2" xfId="3718"/>
    <cellStyle name="표준 4 9 2 2" xfId="8461"/>
    <cellStyle name="표준 4 9 2 2 2" xfId="19760"/>
    <cellStyle name="표준 4 9 2 2 3" xfId="28563"/>
    <cellStyle name="표준 4 9 2 3" xfId="13187"/>
    <cellStyle name="표준 4 9 2 3 2" xfId="21955"/>
    <cellStyle name="표준 4 9 2 4" xfId="15373"/>
    <cellStyle name="표준 4 9 2 4 2" xfId="24141"/>
    <cellStyle name="표준 4 9 2 5" xfId="17572"/>
    <cellStyle name="표준 4 9 2 6" xfId="26377"/>
    <cellStyle name="표준 4 9 2 7" xfId="6041"/>
    <cellStyle name="표준 4 9 3" xfId="2609"/>
    <cellStyle name="표준 4 9 3 2" xfId="18666"/>
    <cellStyle name="표준 4 9 3 3" xfId="27469"/>
    <cellStyle name="표준 4 9 3 4" xfId="7367"/>
    <cellStyle name="표준 4 9 4" xfId="12093"/>
    <cellStyle name="표준 4 9 4 2" xfId="20861"/>
    <cellStyle name="표준 4 9 5" xfId="14279"/>
    <cellStyle name="표준 4 9 5 2" xfId="23047"/>
    <cellStyle name="표준 4 9 6" xfId="16472"/>
    <cellStyle name="표준 4 9 7" xfId="25283"/>
    <cellStyle name="표준 4 9 8" xfId="4947"/>
    <cellStyle name="표준 40" xfId="745"/>
    <cellStyle name="표준 40 2" xfId="24579"/>
    <cellStyle name="표준 41" xfId="748"/>
    <cellStyle name="표준 41 2" xfId="20181"/>
    <cellStyle name="표준 42" xfId="751"/>
    <cellStyle name="표준 42 2" xfId="24581"/>
    <cellStyle name="표준 43" xfId="754"/>
    <cellStyle name="표준 43 2" xfId="24594"/>
    <cellStyle name="표준 44" xfId="757"/>
    <cellStyle name="표준 44 2" xfId="4206"/>
    <cellStyle name="표준 45" xfId="760"/>
    <cellStyle name="표준 45 2" xfId="4264"/>
    <cellStyle name="표준 46" xfId="763"/>
    <cellStyle name="표준 46 2" xfId="4266"/>
    <cellStyle name="표준 47" xfId="766"/>
    <cellStyle name="표준 47 2" xfId="4267"/>
    <cellStyle name="표준 48" xfId="769"/>
    <cellStyle name="표준 48 2" xfId="4205"/>
    <cellStyle name="표준 49" xfId="772"/>
    <cellStyle name="표준 49 2" xfId="4263"/>
    <cellStyle name="표준 5" xfId="20"/>
    <cellStyle name="표준 5 10" xfId="1198"/>
    <cellStyle name="표준 5 11" xfId="1223"/>
    <cellStyle name="표준 5 12" xfId="1153"/>
    <cellStyle name="표준 5 13" xfId="1359"/>
    <cellStyle name="표준 5 14" xfId="1384"/>
    <cellStyle name="표준 5 15" xfId="1409"/>
    <cellStyle name="표준 5 16" xfId="1433"/>
    <cellStyle name="표준 5 17" xfId="1456"/>
    <cellStyle name="표준 5 18" xfId="1479"/>
    <cellStyle name="표준 5 19" xfId="1502"/>
    <cellStyle name="표준 5 2" xfId="21"/>
    <cellStyle name="표준 5 2 10" xfId="6710"/>
    <cellStyle name="표준 5 2 10 2" xfId="18009"/>
    <cellStyle name="표준 5 2 11" xfId="11436"/>
    <cellStyle name="표준 5 2 11 2" xfId="20204"/>
    <cellStyle name="표준 5 2 12" xfId="13622"/>
    <cellStyle name="표준 5 2 12 2" xfId="22390"/>
    <cellStyle name="표준 5 2 13" xfId="15789"/>
    <cellStyle name="표준 5 2 14" xfId="24626"/>
    <cellStyle name="표준 5 2 15" xfId="4290"/>
    <cellStyle name="표준 5 2 2" xfId="94"/>
    <cellStyle name="표준 5 2 2 10" xfId="13642"/>
    <cellStyle name="표준 5 2 2 10 2" xfId="22410"/>
    <cellStyle name="표준 5 2 2 11" xfId="15940"/>
    <cellStyle name="표준 5 2 2 12" xfId="24646"/>
    <cellStyle name="표준 5 2 2 13" xfId="4310"/>
    <cellStyle name="표준 5 2 2 2" xfId="170"/>
    <cellStyle name="표준 5 2 2 2 10" xfId="4385"/>
    <cellStyle name="표준 5 2 2 2 2" xfId="354"/>
    <cellStyle name="표준 5 2 2 2 2 2" xfId="3329"/>
    <cellStyle name="표준 5 2 2 2 2 2 2" xfId="8083"/>
    <cellStyle name="표준 5 2 2 2 2 2 2 2" xfId="19382"/>
    <cellStyle name="표준 5 2 2 2 2 2 2 3" xfId="28185"/>
    <cellStyle name="표준 5 2 2 2 2 2 3" xfId="4201"/>
    <cellStyle name="표준 5 2 2 2 2 2 3 2" xfId="21577"/>
    <cellStyle name="표준 5 2 2 2 2 2 3 3" xfId="12809"/>
    <cellStyle name="표준 5 2 2 2 2 2 4" xfId="14995"/>
    <cellStyle name="표준 5 2 2 2 2 2 4 2" xfId="23763"/>
    <cellStyle name="표준 5 2 2 2 2 2 5" xfId="17194"/>
    <cellStyle name="표준 5 2 2 2 2 2 6" xfId="25999"/>
    <cellStyle name="표준 5 2 2 2 2 2 7" xfId="5663"/>
    <cellStyle name="표준 5 2 2 2 2 3" xfId="2231"/>
    <cellStyle name="표준 5 2 2 2 2 3 2" xfId="18288"/>
    <cellStyle name="표준 5 2 2 2 2 3 3" xfId="27091"/>
    <cellStyle name="표준 5 2 2 2 2 3 4" xfId="6989"/>
    <cellStyle name="표준 5 2 2 2 2 4" xfId="11715"/>
    <cellStyle name="표준 5 2 2 2 2 4 2" xfId="20483"/>
    <cellStyle name="표준 5 2 2 2 2 5" xfId="13901"/>
    <cellStyle name="표준 5 2 2 2 2 5 2" xfId="22669"/>
    <cellStyle name="표준 5 2 2 2 2 6" xfId="16090"/>
    <cellStyle name="표준 5 2 2 2 2 7" xfId="24905"/>
    <cellStyle name="표준 5 2 2 2 2 8" xfId="4569"/>
    <cellStyle name="표준 5 2 2 2 3" xfId="3145"/>
    <cellStyle name="표준 5 2 2 2 3 2" xfId="7899"/>
    <cellStyle name="표준 5 2 2 2 3 2 2" xfId="19198"/>
    <cellStyle name="표준 5 2 2 2 3 2 3" xfId="28001"/>
    <cellStyle name="표준 5 2 2 2 3 3" xfId="12625"/>
    <cellStyle name="표준 5 2 2 2 3 3 2" xfId="21393"/>
    <cellStyle name="표준 5 2 2 2 3 4" xfId="14811"/>
    <cellStyle name="표준 5 2 2 2 3 4 2" xfId="23579"/>
    <cellStyle name="표준 5 2 2 2 3 5" xfId="17010"/>
    <cellStyle name="표준 5 2 2 2 3 6" xfId="25815"/>
    <cellStyle name="표준 5 2 2 2 3 7" xfId="5479"/>
    <cellStyle name="표준 5 2 2 2 4" xfId="2047"/>
    <cellStyle name="표준 5 2 2 2 4 2" xfId="26907"/>
    <cellStyle name="표준 5 2 2 2 4 3" xfId="6634"/>
    <cellStyle name="표준 5 2 2 2 5" xfId="6805"/>
    <cellStyle name="표준 5 2 2 2 5 2" xfId="18104"/>
    <cellStyle name="표준 5 2 2 2 6" xfId="11531"/>
    <cellStyle name="표준 5 2 2 2 6 2" xfId="20299"/>
    <cellStyle name="표준 5 2 2 2 7" xfId="13717"/>
    <cellStyle name="표준 5 2 2 2 7 2" xfId="22485"/>
    <cellStyle name="표준 5 2 2 2 8" xfId="15999"/>
    <cellStyle name="표준 5 2 2 2 9" xfId="24721"/>
    <cellStyle name="표준 5 2 2 3" xfId="232"/>
    <cellStyle name="표준 5 2 2 3 10" xfId="4447"/>
    <cellStyle name="표준 5 2 2 3 2" xfId="416"/>
    <cellStyle name="표준 5 2 2 3 2 2" xfId="3391"/>
    <cellStyle name="표준 5 2 2 3 2 2 2" xfId="8145"/>
    <cellStyle name="표준 5 2 2 3 2 2 2 2" xfId="19444"/>
    <cellStyle name="표준 5 2 2 3 2 2 2 3" xfId="28247"/>
    <cellStyle name="표준 5 2 2 3 2 2 3" xfId="12871"/>
    <cellStyle name="표준 5 2 2 3 2 2 3 2" xfId="21639"/>
    <cellStyle name="표준 5 2 2 3 2 2 4" xfId="15057"/>
    <cellStyle name="표준 5 2 2 3 2 2 4 2" xfId="23825"/>
    <cellStyle name="표준 5 2 2 3 2 2 5" xfId="17256"/>
    <cellStyle name="표준 5 2 2 3 2 2 6" xfId="26061"/>
    <cellStyle name="표준 5 2 2 3 2 2 7" xfId="5725"/>
    <cellStyle name="표준 5 2 2 3 2 3" xfId="2293"/>
    <cellStyle name="표준 5 2 2 3 2 3 2" xfId="18350"/>
    <cellStyle name="표준 5 2 2 3 2 3 3" xfId="27153"/>
    <cellStyle name="표준 5 2 2 3 2 3 4" xfId="7051"/>
    <cellStyle name="표준 5 2 2 3 2 4" xfId="11777"/>
    <cellStyle name="표준 5 2 2 3 2 4 2" xfId="20545"/>
    <cellStyle name="표준 5 2 2 3 2 5" xfId="13963"/>
    <cellStyle name="표준 5 2 2 3 2 5 2" xfId="22731"/>
    <cellStyle name="표준 5 2 2 3 2 6" xfId="16152"/>
    <cellStyle name="표준 5 2 2 3 2 7" xfId="24967"/>
    <cellStyle name="표준 5 2 2 3 2 8" xfId="4631"/>
    <cellStyle name="표준 5 2 2 3 3" xfId="3207"/>
    <cellStyle name="표준 5 2 2 3 3 2" xfId="7961"/>
    <cellStyle name="표준 5 2 2 3 3 2 2" xfId="19260"/>
    <cellStyle name="표준 5 2 2 3 3 2 3" xfId="28063"/>
    <cellStyle name="표준 5 2 2 3 3 3" xfId="12687"/>
    <cellStyle name="표준 5 2 2 3 3 3 2" xfId="21455"/>
    <cellStyle name="표준 5 2 2 3 3 4" xfId="14873"/>
    <cellStyle name="표준 5 2 2 3 3 4 2" xfId="23641"/>
    <cellStyle name="표준 5 2 2 3 3 5" xfId="17072"/>
    <cellStyle name="표준 5 2 2 3 3 6" xfId="25877"/>
    <cellStyle name="표준 5 2 2 3 3 7" xfId="5541"/>
    <cellStyle name="표준 5 2 2 3 4" xfId="2109"/>
    <cellStyle name="표준 5 2 2 3 4 2" xfId="26969"/>
    <cellStyle name="표준 5 2 2 3 4 3" xfId="6635"/>
    <cellStyle name="표준 5 2 2 3 5" xfId="6867"/>
    <cellStyle name="표준 5 2 2 3 5 2" xfId="18166"/>
    <cellStyle name="표준 5 2 2 3 6" xfId="11593"/>
    <cellStyle name="표준 5 2 2 3 6 2" xfId="20361"/>
    <cellStyle name="표준 5 2 2 3 7" xfId="13779"/>
    <cellStyle name="표준 5 2 2 3 7 2" xfId="22547"/>
    <cellStyle name="표준 5 2 2 3 8" xfId="15880"/>
    <cellStyle name="표준 5 2 2 3 9" xfId="24783"/>
    <cellStyle name="표준 5 2 2 4" xfId="293"/>
    <cellStyle name="표준 5 2 2 4 2" xfId="3268"/>
    <cellStyle name="표준 5 2 2 4 2 2" xfId="8022"/>
    <cellStyle name="표준 5 2 2 4 2 2 2" xfId="19321"/>
    <cellStyle name="표준 5 2 2 4 2 2 3" xfId="28124"/>
    <cellStyle name="표준 5 2 2 4 2 3" xfId="12748"/>
    <cellStyle name="표준 5 2 2 4 2 3 2" xfId="21516"/>
    <cellStyle name="표준 5 2 2 4 2 4" xfId="14934"/>
    <cellStyle name="표준 5 2 2 4 2 4 2" xfId="23702"/>
    <cellStyle name="표준 5 2 2 4 2 5" xfId="17133"/>
    <cellStyle name="표준 5 2 2 4 2 6" xfId="25938"/>
    <cellStyle name="표준 5 2 2 4 2 7" xfId="5602"/>
    <cellStyle name="표준 5 2 2 4 3" xfId="2170"/>
    <cellStyle name="표준 5 2 2 4 3 2" xfId="27030"/>
    <cellStyle name="표준 5 2 2 4 3 3" xfId="6636"/>
    <cellStyle name="표준 5 2 2 4 4" xfId="6928"/>
    <cellStyle name="표준 5 2 2 4 4 2" xfId="18227"/>
    <cellStyle name="표준 5 2 2 4 5" xfId="11654"/>
    <cellStyle name="표준 5 2 2 4 5 2" xfId="20422"/>
    <cellStyle name="표준 5 2 2 4 6" xfId="13840"/>
    <cellStyle name="표준 5 2 2 4 6 2" xfId="22608"/>
    <cellStyle name="표준 5 2 2 4 7" xfId="16029"/>
    <cellStyle name="표준 5 2 2 4 8" xfId="24844"/>
    <cellStyle name="표준 5 2 2 4 9" xfId="4508"/>
    <cellStyle name="표준 5 2 2 5" xfId="495"/>
    <cellStyle name="표준 5 2 2 5 2" xfId="3468"/>
    <cellStyle name="표준 5 2 2 5 2 2" xfId="8222"/>
    <cellStyle name="표준 5 2 2 5 2 2 2" xfId="19521"/>
    <cellStyle name="표준 5 2 2 5 2 2 3" xfId="28324"/>
    <cellStyle name="표준 5 2 2 5 2 3" xfId="12948"/>
    <cellStyle name="표준 5 2 2 5 2 3 2" xfId="21716"/>
    <cellStyle name="표준 5 2 2 5 2 4" xfId="15134"/>
    <cellStyle name="표준 5 2 2 5 2 4 2" xfId="23902"/>
    <cellStyle name="표준 5 2 2 5 2 5" xfId="17333"/>
    <cellStyle name="표준 5 2 2 5 2 6" xfId="26138"/>
    <cellStyle name="표준 5 2 2 5 2 7" xfId="5802"/>
    <cellStyle name="표준 5 2 2 5 3" xfId="2370"/>
    <cellStyle name="표준 5 2 2 5 3 2" xfId="18427"/>
    <cellStyle name="표준 5 2 2 5 3 3" xfId="27230"/>
    <cellStyle name="표준 5 2 2 5 3 4" xfId="7128"/>
    <cellStyle name="표준 5 2 2 5 4" xfId="11854"/>
    <cellStyle name="표준 5 2 2 5 4 2" xfId="20622"/>
    <cellStyle name="표준 5 2 2 5 5" xfId="14040"/>
    <cellStyle name="표준 5 2 2 5 5 2" xfId="22808"/>
    <cellStyle name="표준 5 2 2 5 6" xfId="16227"/>
    <cellStyle name="표준 5 2 2 5 7" xfId="25044"/>
    <cellStyle name="표준 5 2 2 5 8" xfId="4708"/>
    <cellStyle name="표준 5 2 2 6" xfId="3070"/>
    <cellStyle name="표준 5 2 2 6 2" xfId="7824"/>
    <cellStyle name="표준 5 2 2 6 2 2" xfId="19123"/>
    <cellStyle name="표준 5 2 2 6 2 3" xfId="27926"/>
    <cellStyle name="표준 5 2 2 6 3" xfId="12550"/>
    <cellStyle name="표준 5 2 2 6 3 2" xfId="21318"/>
    <cellStyle name="표준 5 2 2 6 4" xfId="14736"/>
    <cellStyle name="표준 5 2 2 6 4 2" xfId="23504"/>
    <cellStyle name="표준 5 2 2 6 5" xfId="16935"/>
    <cellStyle name="표준 5 2 2 6 6" xfId="25740"/>
    <cellStyle name="표준 5 2 2 6 7" xfId="5404"/>
    <cellStyle name="표준 5 2 2 7" xfId="1972"/>
    <cellStyle name="표준 5 2 2 7 2" xfId="26832"/>
    <cellStyle name="표준 5 2 2 7 3" xfId="6633"/>
    <cellStyle name="표준 5 2 2 8" xfId="6730"/>
    <cellStyle name="표준 5 2 2 8 2" xfId="18029"/>
    <cellStyle name="표준 5 2 2 9" xfId="11456"/>
    <cellStyle name="표준 5 2 2 9 2" xfId="20224"/>
    <cellStyle name="표준 5 2 3" xfId="98"/>
    <cellStyle name="표준 5 2 3 10" xfId="13646"/>
    <cellStyle name="표준 5 2 3 10 2" xfId="22414"/>
    <cellStyle name="표준 5 2 3 11" xfId="15972"/>
    <cellStyle name="표준 5 2 3 12" xfId="24650"/>
    <cellStyle name="표준 5 2 3 13" xfId="4314"/>
    <cellStyle name="표준 5 2 3 2" xfId="174"/>
    <cellStyle name="표준 5 2 3 2 10" xfId="4389"/>
    <cellStyle name="표준 5 2 3 2 2" xfId="358"/>
    <cellStyle name="표준 5 2 3 2 2 2" xfId="3333"/>
    <cellStyle name="표준 5 2 3 2 2 2 2" xfId="8087"/>
    <cellStyle name="표준 5 2 3 2 2 2 2 2" xfId="19386"/>
    <cellStyle name="표준 5 2 3 2 2 2 2 3" xfId="28189"/>
    <cellStyle name="표준 5 2 3 2 2 2 3" xfId="12813"/>
    <cellStyle name="표준 5 2 3 2 2 2 3 2" xfId="21581"/>
    <cellStyle name="표준 5 2 3 2 2 2 4" xfId="14999"/>
    <cellStyle name="표준 5 2 3 2 2 2 4 2" xfId="23767"/>
    <cellStyle name="표준 5 2 3 2 2 2 5" xfId="17198"/>
    <cellStyle name="표준 5 2 3 2 2 2 6" xfId="26003"/>
    <cellStyle name="표준 5 2 3 2 2 2 7" xfId="5667"/>
    <cellStyle name="표준 5 2 3 2 2 3" xfId="2235"/>
    <cellStyle name="표준 5 2 3 2 2 3 2" xfId="18292"/>
    <cellStyle name="표준 5 2 3 2 2 3 3" xfId="27095"/>
    <cellStyle name="표준 5 2 3 2 2 3 4" xfId="6993"/>
    <cellStyle name="표준 5 2 3 2 2 4" xfId="11719"/>
    <cellStyle name="표준 5 2 3 2 2 4 2" xfId="20487"/>
    <cellStyle name="표준 5 2 3 2 2 5" xfId="13905"/>
    <cellStyle name="표준 5 2 3 2 2 5 2" xfId="22673"/>
    <cellStyle name="표준 5 2 3 2 2 6" xfId="16094"/>
    <cellStyle name="표준 5 2 3 2 2 7" xfId="24909"/>
    <cellStyle name="표준 5 2 3 2 2 8" xfId="4573"/>
    <cellStyle name="표준 5 2 3 2 3" xfId="3149"/>
    <cellStyle name="표준 5 2 3 2 3 2" xfId="7903"/>
    <cellStyle name="표준 5 2 3 2 3 2 2" xfId="19202"/>
    <cellStyle name="표준 5 2 3 2 3 2 3" xfId="28005"/>
    <cellStyle name="표준 5 2 3 2 3 3" xfId="12629"/>
    <cellStyle name="표준 5 2 3 2 3 3 2" xfId="21397"/>
    <cellStyle name="표준 5 2 3 2 3 4" xfId="14815"/>
    <cellStyle name="표준 5 2 3 2 3 4 2" xfId="23583"/>
    <cellStyle name="표준 5 2 3 2 3 5" xfId="17014"/>
    <cellStyle name="표준 5 2 3 2 3 6" xfId="25819"/>
    <cellStyle name="표준 5 2 3 2 3 7" xfId="5483"/>
    <cellStyle name="표준 5 2 3 2 4" xfId="2051"/>
    <cellStyle name="표준 5 2 3 2 4 2" xfId="26911"/>
    <cellStyle name="표준 5 2 3 2 4 3" xfId="6638"/>
    <cellStyle name="표준 5 2 3 2 5" xfId="6809"/>
    <cellStyle name="표준 5 2 3 2 5 2" xfId="18108"/>
    <cellStyle name="표준 5 2 3 2 6" xfId="11535"/>
    <cellStyle name="표준 5 2 3 2 6 2" xfId="20303"/>
    <cellStyle name="표준 5 2 3 2 7" xfId="13721"/>
    <cellStyle name="표준 5 2 3 2 7 2" xfId="22489"/>
    <cellStyle name="표준 5 2 3 2 8" xfId="15978"/>
    <cellStyle name="표준 5 2 3 2 9" xfId="24725"/>
    <cellStyle name="표준 5 2 3 3" xfId="236"/>
    <cellStyle name="표준 5 2 3 3 10" xfId="4451"/>
    <cellStyle name="표준 5 2 3 3 2" xfId="420"/>
    <cellStyle name="표준 5 2 3 3 2 2" xfId="3395"/>
    <cellStyle name="표준 5 2 3 3 2 2 2" xfId="8149"/>
    <cellStyle name="표준 5 2 3 3 2 2 2 2" xfId="19448"/>
    <cellStyle name="표준 5 2 3 3 2 2 2 3" xfId="28251"/>
    <cellStyle name="표준 5 2 3 3 2 2 3" xfId="12875"/>
    <cellStyle name="표준 5 2 3 3 2 2 3 2" xfId="21643"/>
    <cellStyle name="표준 5 2 3 3 2 2 4" xfId="15061"/>
    <cellStyle name="표준 5 2 3 3 2 2 4 2" xfId="23829"/>
    <cellStyle name="표준 5 2 3 3 2 2 5" xfId="17260"/>
    <cellStyle name="표준 5 2 3 3 2 2 6" xfId="26065"/>
    <cellStyle name="표준 5 2 3 3 2 2 7" xfId="5729"/>
    <cellStyle name="표준 5 2 3 3 2 3" xfId="2297"/>
    <cellStyle name="표준 5 2 3 3 2 3 2" xfId="18354"/>
    <cellStyle name="표준 5 2 3 3 2 3 3" xfId="27157"/>
    <cellStyle name="표준 5 2 3 3 2 3 4" xfId="7055"/>
    <cellStyle name="표준 5 2 3 3 2 4" xfId="11781"/>
    <cellStyle name="표준 5 2 3 3 2 4 2" xfId="20549"/>
    <cellStyle name="표준 5 2 3 3 2 5" xfId="13967"/>
    <cellStyle name="표준 5 2 3 3 2 5 2" xfId="22735"/>
    <cellStyle name="표준 5 2 3 3 2 6" xfId="16156"/>
    <cellStyle name="표준 5 2 3 3 2 7" xfId="24971"/>
    <cellStyle name="표준 5 2 3 3 2 8" xfId="4635"/>
    <cellStyle name="표준 5 2 3 3 3" xfId="3211"/>
    <cellStyle name="표준 5 2 3 3 3 2" xfId="7965"/>
    <cellStyle name="표준 5 2 3 3 3 2 2" xfId="19264"/>
    <cellStyle name="표준 5 2 3 3 3 2 3" xfId="28067"/>
    <cellStyle name="표준 5 2 3 3 3 3" xfId="12691"/>
    <cellStyle name="표준 5 2 3 3 3 3 2" xfId="21459"/>
    <cellStyle name="표준 5 2 3 3 3 4" xfId="14877"/>
    <cellStyle name="표준 5 2 3 3 3 4 2" xfId="23645"/>
    <cellStyle name="표준 5 2 3 3 3 5" xfId="17076"/>
    <cellStyle name="표준 5 2 3 3 3 6" xfId="25881"/>
    <cellStyle name="표준 5 2 3 3 3 7" xfId="5545"/>
    <cellStyle name="표준 5 2 3 3 4" xfId="2113"/>
    <cellStyle name="표준 5 2 3 3 4 2" xfId="26973"/>
    <cellStyle name="표준 5 2 3 3 4 3" xfId="6639"/>
    <cellStyle name="표준 5 2 3 3 5" xfId="6871"/>
    <cellStyle name="표준 5 2 3 3 5 2" xfId="18170"/>
    <cellStyle name="표준 5 2 3 3 6" xfId="11597"/>
    <cellStyle name="표준 5 2 3 3 6 2" xfId="20365"/>
    <cellStyle name="표준 5 2 3 3 7" xfId="13783"/>
    <cellStyle name="표준 5 2 3 3 7 2" xfId="22551"/>
    <cellStyle name="표준 5 2 3 3 8" xfId="15915"/>
    <cellStyle name="표준 5 2 3 3 9" xfId="24787"/>
    <cellStyle name="표준 5 2 3 4" xfId="297"/>
    <cellStyle name="표준 5 2 3 4 2" xfId="3272"/>
    <cellStyle name="표준 5 2 3 4 2 2" xfId="8026"/>
    <cellStyle name="표준 5 2 3 4 2 2 2" xfId="19325"/>
    <cellStyle name="표준 5 2 3 4 2 2 3" xfId="28128"/>
    <cellStyle name="표준 5 2 3 4 2 3" xfId="12752"/>
    <cellStyle name="표준 5 2 3 4 2 3 2" xfId="21520"/>
    <cellStyle name="표준 5 2 3 4 2 4" xfId="14938"/>
    <cellStyle name="표준 5 2 3 4 2 4 2" xfId="23706"/>
    <cellStyle name="표준 5 2 3 4 2 5" xfId="17137"/>
    <cellStyle name="표준 5 2 3 4 2 6" xfId="25942"/>
    <cellStyle name="표준 5 2 3 4 2 7" xfId="5606"/>
    <cellStyle name="표준 5 2 3 4 3" xfId="2174"/>
    <cellStyle name="표준 5 2 3 4 3 2" xfId="27034"/>
    <cellStyle name="표준 5 2 3 4 3 3" xfId="6640"/>
    <cellStyle name="표준 5 2 3 4 4" xfId="6932"/>
    <cellStyle name="표준 5 2 3 4 4 2" xfId="18231"/>
    <cellStyle name="표준 5 2 3 4 5" xfId="11658"/>
    <cellStyle name="표준 5 2 3 4 5 2" xfId="20426"/>
    <cellStyle name="표준 5 2 3 4 6" xfId="13844"/>
    <cellStyle name="표준 5 2 3 4 6 2" xfId="22612"/>
    <cellStyle name="표준 5 2 3 4 7" xfId="16033"/>
    <cellStyle name="표준 5 2 3 4 8" xfId="24848"/>
    <cellStyle name="표준 5 2 3 4 9" xfId="4512"/>
    <cellStyle name="표준 5 2 3 5" xfId="499"/>
    <cellStyle name="표준 5 2 3 5 2" xfId="3472"/>
    <cellStyle name="표준 5 2 3 5 2 2" xfId="8226"/>
    <cellStyle name="표준 5 2 3 5 2 2 2" xfId="19525"/>
    <cellStyle name="표준 5 2 3 5 2 2 3" xfId="28328"/>
    <cellStyle name="표준 5 2 3 5 2 3" xfId="12952"/>
    <cellStyle name="표준 5 2 3 5 2 3 2" xfId="21720"/>
    <cellStyle name="표준 5 2 3 5 2 4" xfId="15138"/>
    <cellStyle name="표준 5 2 3 5 2 4 2" xfId="23906"/>
    <cellStyle name="표준 5 2 3 5 2 5" xfId="17337"/>
    <cellStyle name="표준 5 2 3 5 2 6" xfId="26142"/>
    <cellStyle name="표준 5 2 3 5 2 7" xfId="5806"/>
    <cellStyle name="표준 5 2 3 5 3" xfId="2374"/>
    <cellStyle name="표준 5 2 3 5 3 2" xfId="18431"/>
    <cellStyle name="표준 5 2 3 5 3 3" xfId="27234"/>
    <cellStyle name="표준 5 2 3 5 3 4" xfId="7132"/>
    <cellStyle name="표준 5 2 3 5 4" xfId="11858"/>
    <cellStyle name="표준 5 2 3 5 4 2" xfId="20626"/>
    <cellStyle name="표준 5 2 3 5 5" xfId="14044"/>
    <cellStyle name="표준 5 2 3 5 5 2" xfId="22812"/>
    <cellStyle name="표준 5 2 3 5 6" xfId="16231"/>
    <cellStyle name="표준 5 2 3 5 7" xfId="25048"/>
    <cellStyle name="표준 5 2 3 5 8" xfId="4712"/>
    <cellStyle name="표준 5 2 3 6" xfId="3074"/>
    <cellStyle name="표준 5 2 3 6 2" xfId="7828"/>
    <cellStyle name="표준 5 2 3 6 2 2" xfId="19127"/>
    <cellStyle name="표준 5 2 3 6 2 3" xfId="27930"/>
    <cellStyle name="표준 5 2 3 6 3" xfId="12554"/>
    <cellStyle name="표준 5 2 3 6 3 2" xfId="21322"/>
    <cellStyle name="표준 5 2 3 6 4" xfId="14740"/>
    <cellStyle name="표준 5 2 3 6 4 2" xfId="23508"/>
    <cellStyle name="표준 5 2 3 6 5" xfId="16939"/>
    <cellStyle name="표준 5 2 3 6 6" xfId="25744"/>
    <cellStyle name="표준 5 2 3 6 7" xfId="5408"/>
    <cellStyle name="표준 5 2 3 7" xfId="1976"/>
    <cellStyle name="표준 5 2 3 7 2" xfId="26836"/>
    <cellStyle name="표준 5 2 3 7 3" xfId="6637"/>
    <cellStyle name="표준 5 2 3 8" xfId="6734"/>
    <cellStyle name="표준 5 2 3 8 2" xfId="18033"/>
    <cellStyle name="표준 5 2 3 9" xfId="11460"/>
    <cellStyle name="표준 5 2 3 9 2" xfId="20228"/>
    <cellStyle name="표준 5 2 4" xfId="150"/>
    <cellStyle name="표준 5 2 4 10" xfId="4365"/>
    <cellStyle name="표준 5 2 4 2" xfId="316"/>
    <cellStyle name="표준 5 2 4 2 2" xfId="3291"/>
    <cellStyle name="표준 5 2 4 2 2 2" xfId="8045"/>
    <cellStyle name="표준 5 2 4 2 2 2 2" xfId="19344"/>
    <cellStyle name="표준 5 2 4 2 2 2 3" xfId="28147"/>
    <cellStyle name="표준 5 2 4 2 2 3" xfId="12771"/>
    <cellStyle name="표준 5 2 4 2 2 3 2" xfId="21539"/>
    <cellStyle name="표준 5 2 4 2 2 4" xfId="14957"/>
    <cellStyle name="표준 5 2 4 2 2 4 2" xfId="23725"/>
    <cellStyle name="표준 5 2 4 2 2 5" xfId="17156"/>
    <cellStyle name="표준 5 2 4 2 2 6" xfId="25961"/>
    <cellStyle name="표준 5 2 4 2 2 7" xfId="5625"/>
    <cellStyle name="표준 5 2 4 2 3" xfId="2193"/>
    <cellStyle name="표준 5 2 4 2 3 2" xfId="18250"/>
    <cellStyle name="표준 5 2 4 2 3 3" xfId="27053"/>
    <cellStyle name="표준 5 2 4 2 3 4" xfId="6951"/>
    <cellStyle name="표준 5 2 4 2 4" xfId="11677"/>
    <cellStyle name="표준 5 2 4 2 4 2" xfId="20445"/>
    <cellStyle name="표준 5 2 4 2 5" xfId="13863"/>
    <cellStyle name="표준 5 2 4 2 5 2" xfId="22631"/>
    <cellStyle name="표준 5 2 4 2 6" xfId="16052"/>
    <cellStyle name="표준 5 2 4 2 7" xfId="24867"/>
    <cellStyle name="표준 5 2 4 2 8" xfId="4531"/>
    <cellStyle name="표준 5 2 4 3" xfId="3125"/>
    <cellStyle name="표준 5 2 4 3 2" xfId="7879"/>
    <cellStyle name="표준 5 2 4 3 2 2" xfId="19178"/>
    <cellStyle name="표준 5 2 4 3 2 3" xfId="27981"/>
    <cellStyle name="표준 5 2 4 3 3" xfId="12605"/>
    <cellStyle name="표준 5 2 4 3 3 2" xfId="21373"/>
    <cellStyle name="표준 5 2 4 3 4" xfId="14791"/>
    <cellStyle name="표준 5 2 4 3 4 2" xfId="23559"/>
    <cellStyle name="표준 5 2 4 3 5" xfId="16990"/>
    <cellStyle name="표준 5 2 4 3 6" xfId="25795"/>
    <cellStyle name="표준 5 2 4 3 7" xfId="5459"/>
    <cellStyle name="표준 5 2 4 4" xfId="2027"/>
    <cellStyle name="표준 5 2 4 4 2" xfId="26887"/>
    <cellStyle name="표준 5 2 4 4 3" xfId="6641"/>
    <cellStyle name="표준 5 2 4 5" xfId="6785"/>
    <cellStyle name="표준 5 2 4 5 2" xfId="18084"/>
    <cellStyle name="표준 5 2 4 6" xfId="11511"/>
    <cellStyle name="표준 5 2 4 6 2" xfId="20279"/>
    <cellStyle name="표준 5 2 4 7" xfId="13697"/>
    <cellStyle name="표준 5 2 4 7 2" xfId="22465"/>
    <cellStyle name="표준 5 2 4 8" xfId="15828"/>
    <cellStyle name="표준 5 2 4 9" xfId="24701"/>
    <cellStyle name="표준 5 2 5" xfId="212"/>
    <cellStyle name="표준 5 2 5 10" xfId="4427"/>
    <cellStyle name="표준 5 2 5 2" xfId="396"/>
    <cellStyle name="표준 5 2 5 2 2" xfId="3371"/>
    <cellStyle name="표준 5 2 5 2 2 2" xfId="8125"/>
    <cellStyle name="표준 5 2 5 2 2 2 2" xfId="19424"/>
    <cellStyle name="표준 5 2 5 2 2 2 3" xfId="28227"/>
    <cellStyle name="표준 5 2 5 2 2 3" xfId="12851"/>
    <cellStyle name="표준 5 2 5 2 2 3 2" xfId="21619"/>
    <cellStyle name="표준 5 2 5 2 2 4" xfId="15037"/>
    <cellStyle name="표준 5 2 5 2 2 4 2" xfId="23805"/>
    <cellStyle name="표준 5 2 5 2 2 5" xfId="17236"/>
    <cellStyle name="표준 5 2 5 2 2 6" xfId="26041"/>
    <cellStyle name="표준 5 2 5 2 2 7" xfId="5705"/>
    <cellStyle name="표준 5 2 5 2 3" xfId="2273"/>
    <cellStyle name="표준 5 2 5 2 3 2" xfId="18330"/>
    <cellStyle name="표준 5 2 5 2 3 3" xfId="27133"/>
    <cellStyle name="표준 5 2 5 2 3 4" xfId="7031"/>
    <cellStyle name="표준 5 2 5 2 4" xfId="11757"/>
    <cellStyle name="표준 5 2 5 2 4 2" xfId="20525"/>
    <cellStyle name="표준 5 2 5 2 5" xfId="13943"/>
    <cellStyle name="표준 5 2 5 2 5 2" xfId="22711"/>
    <cellStyle name="표준 5 2 5 2 6" xfId="16132"/>
    <cellStyle name="표준 5 2 5 2 7" xfId="24947"/>
    <cellStyle name="표준 5 2 5 2 8" xfId="4611"/>
    <cellStyle name="표준 5 2 5 3" xfId="3187"/>
    <cellStyle name="표준 5 2 5 3 2" xfId="7941"/>
    <cellStyle name="표준 5 2 5 3 2 2" xfId="19240"/>
    <cellStyle name="표준 5 2 5 3 2 3" xfId="28043"/>
    <cellStyle name="표준 5 2 5 3 3" xfId="12667"/>
    <cellStyle name="표준 5 2 5 3 3 2" xfId="21435"/>
    <cellStyle name="표준 5 2 5 3 4" xfId="14853"/>
    <cellStyle name="표준 5 2 5 3 4 2" xfId="23621"/>
    <cellStyle name="표준 5 2 5 3 5" xfId="17052"/>
    <cellStyle name="표준 5 2 5 3 6" xfId="25857"/>
    <cellStyle name="표준 5 2 5 3 7" xfId="5521"/>
    <cellStyle name="표준 5 2 5 4" xfId="2089"/>
    <cellStyle name="표준 5 2 5 4 2" xfId="26949"/>
    <cellStyle name="표준 5 2 5 4 3" xfId="6642"/>
    <cellStyle name="표준 5 2 5 5" xfId="6847"/>
    <cellStyle name="표준 5 2 5 5 2" xfId="18146"/>
    <cellStyle name="표준 5 2 5 6" xfId="11573"/>
    <cellStyle name="표준 5 2 5 6 2" xfId="20341"/>
    <cellStyle name="표준 5 2 5 7" xfId="13759"/>
    <cellStyle name="표준 5 2 5 7 2" xfId="22527"/>
    <cellStyle name="표준 5 2 5 8" xfId="15926"/>
    <cellStyle name="표준 5 2 5 9" xfId="24763"/>
    <cellStyle name="표준 5 2 6" xfId="273"/>
    <cellStyle name="표준 5 2 6 2" xfId="3248"/>
    <cellStyle name="표준 5 2 6 2 2" xfId="8002"/>
    <cellStyle name="표준 5 2 6 2 2 2" xfId="19301"/>
    <cellStyle name="표준 5 2 6 2 2 3" xfId="28104"/>
    <cellStyle name="표준 5 2 6 2 3" xfId="12728"/>
    <cellStyle name="표준 5 2 6 2 3 2" xfId="21496"/>
    <cellStyle name="표준 5 2 6 2 4" xfId="14914"/>
    <cellStyle name="표준 5 2 6 2 4 2" xfId="23682"/>
    <cellStyle name="표준 5 2 6 2 5" xfId="17113"/>
    <cellStyle name="표준 5 2 6 2 6" xfId="25918"/>
    <cellStyle name="표준 5 2 6 2 7" xfId="5582"/>
    <cellStyle name="표준 5 2 6 3" xfId="2150"/>
    <cellStyle name="표준 5 2 6 3 2" xfId="27010"/>
    <cellStyle name="표준 5 2 6 3 3" xfId="6643"/>
    <cellStyle name="표준 5 2 6 4" xfId="6908"/>
    <cellStyle name="표준 5 2 6 4 2" xfId="18207"/>
    <cellStyle name="표준 5 2 6 5" xfId="11634"/>
    <cellStyle name="표준 5 2 6 5 2" xfId="20402"/>
    <cellStyle name="표준 5 2 6 6" xfId="13820"/>
    <cellStyle name="표준 5 2 6 6 2" xfId="22588"/>
    <cellStyle name="표준 5 2 6 7" xfId="16009"/>
    <cellStyle name="표준 5 2 6 8" xfId="24824"/>
    <cellStyle name="표준 5 2 6 9" xfId="4488"/>
    <cellStyle name="표준 5 2 7" xfId="475"/>
    <cellStyle name="표준 5 2 7 2" xfId="3448"/>
    <cellStyle name="표준 5 2 7 2 2" xfId="8202"/>
    <cellStyle name="표준 5 2 7 2 2 2" xfId="19501"/>
    <cellStyle name="표준 5 2 7 2 2 3" xfId="28304"/>
    <cellStyle name="표준 5 2 7 2 3" xfId="12928"/>
    <cellStyle name="표준 5 2 7 2 3 2" xfId="21696"/>
    <cellStyle name="표준 5 2 7 2 4" xfId="15114"/>
    <cellStyle name="표준 5 2 7 2 4 2" xfId="23882"/>
    <cellStyle name="표준 5 2 7 2 5" xfId="17313"/>
    <cellStyle name="표준 5 2 7 2 6" xfId="26118"/>
    <cellStyle name="표준 5 2 7 2 7" xfId="5782"/>
    <cellStyle name="표준 5 2 7 3" xfId="2350"/>
    <cellStyle name="표준 5 2 7 3 2" xfId="18407"/>
    <cellStyle name="표준 5 2 7 3 3" xfId="27210"/>
    <cellStyle name="표준 5 2 7 3 4" xfId="7108"/>
    <cellStyle name="표준 5 2 7 4" xfId="11834"/>
    <cellStyle name="표준 5 2 7 4 2" xfId="20602"/>
    <cellStyle name="표준 5 2 7 5" xfId="14020"/>
    <cellStyle name="표준 5 2 7 5 2" xfId="22788"/>
    <cellStyle name="표준 5 2 7 6" xfId="16207"/>
    <cellStyle name="표준 5 2 7 7" xfId="25024"/>
    <cellStyle name="표준 5 2 7 8" xfId="4688"/>
    <cellStyle name="표준 5 2 8" xfId="3050"/>
    <cellStyle name="표준 5 2 8 2" xfId="7804"/>
    <cellStyle name="표준 5 2 8 2 2" xfId="19103"/>
    <cellStyle name="표준 5 2 8 2 3" xfId="27906"/>
    <cellStyle name="표준 5 2 8 3" xfId="12530"/>
    <cellStyle name="표준 5 2 8 3 2" xfId="21298"/>
    <cellStyle name="표준 5 2 8 4" xfId="14716"/>
    <cellStyle name="표준 5 2 8 4 2" xfId="23484"/>
    <cellStyle name="표준 5 2 8 5" xfId="16915"/>
    <cellStyle name="표준 5 2 8 6" xfId="25720"/>
    <cellStyle name="표준 5 2 8 7" xfId="5384"/>
    <cellStyle name="표준 5 2 9" xfId="1952"/>
    <cellStyle name="표준 5 2 9 2" xfId="26812"/>
    <cellStyle name="표준 5 2 9 3" xfId="6632"/>
    <cellStyle name="표준 5 20" xfId="1525"/>
    <cellStyle name="표준 5 21" xfId="1548"/>
    <cellStyle name="표준 5 22" xfId="1571"/>
    <cellStyle name="표준 5 23" xfId="1593"/>
    <cellStyle name="표준 5 24" xfId="1615"/>
    <cellStyle name="표준 5 25" xfId="1638"/>
    <cellStyle name="표준 5 26" xfId="1660"/>
    <cellStyle name="표준 5 27" xfId="1682"/>
    <cellStyle name="표준 5 28" xfId="1701"/>
    <cellStyle name="표준 5 29" xfId="1720"/>
    <cellStyle name="표준 5 3" xfId="80"/>
    <cellStyle name="표준 5 3 10" xfId="13628"/>
    <cellStyle name="표준 5 3 10 2" xfId="22396"/>
    <cellStyle name="표준 5 3 11" xfId="15829"/>
    <cellStyle name="표준 5 3 12" xfId="24632"/>
    <cellStyle name="표준 5 3 13" xfId="4296"/>
    <cellStyle name="표준 5 3 2" xfId="156"/>
    <cellStyle name="표준 5 3 2 10" xfId="4371"/>
    <cellStyle name="표준 5 3 2 2" xfId="340"/>
    <cellStyle name="표준 5 3 2 2 2" xfId="3315"/>
    <cellStyle name="표준 5 3 2 2 2 2" xfId="8069"/>
    <cellStyle name="표준 5 3 2 2 2 2 2" xfId="19368"/>
    <cellStyle name="표준 5 3 2 2 2 2 3" xfId="28171"/>
    <cellStyle name="표준 5 3 2 2 2 3" xfId="12795"/>
    <cellStyle name="표준 5 3 2 2 2 3 2" xfId="21563"/>
    <cellStyle name="표준 5 3 2 2 2 4" xfId="14981"/>
    <cellStyle name="표준 5 3 2 2 2 4 2" xfId="23749"/>
    <cellStyle name="표준 5 3 2 2 2 5" xfId="17180"/>
    <cellStyle name="표준 5 3 2 2 2 6" xfId="25985"/>
    <cellStyle name="표준 5 3 2 2 2 7" xfId="5649"/>
    <cellStyle name="표준 5 3 2 2 3" xfId="2217"/>
    <cellStyle name="표준 5 3 2 2 3 2" xfId="18274"/>
    <cellStyle name="표준 5 3 2 2 3 3" xfId="27077"/>
    <cellStyle name="표준 5 3 2 2 3 4" xfId="6975"/>
    <cellStyle name="표준 5 3 2 2 4" xfId="11701"/>
    <cellStyle name="표준 5 3 2 2 4 2" xfId="20469"/>
    <cellStyle name="표준 5 3 2 2 5" xfId="13887"/>
    <cellStyle name="표준 5 3 2 2 5 2" xfId="22655"/>
    <cellStyle name="표준 5 3 2 2 6" xfId="16076"/>
    <cellStyle name="표준 5 3 2 2 7" xfId="24891"/>
    <cellStyle name="표준 5 3 2 2 8" xfId="4555"/>
    <cellStyle name="표준 5 3 2 3" xfId="3131"/>
    <cellStyle name="표준 5 3 2 3 2" xfId="7885"/>
    <cellStyle name="표준 5 3 2 3 2 2" xfId="19184"/>
    <cellStyle name="표준 5 3 2 3 2 3" xfId="27987"/>
    <cellStyle name="표준 5 3 2 3 3" xfId="12611"/>
    <cellStyle name="표준 5 3 2 3 3 2" xfId="21379"/>
    <cellStyle name="표준 5 3 2 3 4" xfId="14797"/>
    <cellStyle name="표준 5 3 2 3 4 2" xfId="23565"/>
    <cellStyle name="표준 5 3 2 3 5" xfId="16996"/>
    <cellStyle name="표준 5 3 2 3 6" xfId="25801"/>
    <cellStyle name="표준 5 3 2 3 7" xfId="5465"/>
    <cellStyle name="표준 5 3 2 4" xfId="2033"/>
    <cellStyle name="표준 5 3 2 4 2" xfId="26893"/>
    <cellStyle name="표준 5 3 2 4 3" xfId="6645"/>
    <cellStyle name="표준 5 3 2 5" xfId="6791"/>
    <cellStyle name="표준 5 3 2 5 2" xfId="18090"/>
    <cellStyle name="표준 5 3 2 6" xfId="11517"/>
    <cellStyle name="표준 5 3 2 6 2" xfId="20285"/>
    <cellStyle name="표준 5 3 2 7" xfId="13703"/>
    <cellStyle name="표준 5 3 2 7 2" xfId="22471"/>
    <cellStyle name="표준 5 3 2 8" xfId="15960"/>
    <cellStyle name="표준 5 3 2 9" xfId="24707"/>
    <cellStyle name="표준 5 3 3" xfId="218"/>
    <cellStyle name="표준 5 3 3 10" xfId="4433"/>
    <cellStyle name="표준 5 3 3 2" xfId="402"/>
    <cellStyle name="표준 5 3 3 2 2" xfId="3377"/>
    <cellStyle name="표준 5 3 3 2 2 2" xfId="8131"/>
    <cellStyle name="표준 5 3 3 2 2 2 2" xfId="19430"/>
    <cellStyle name="표준 5 3 3 2 2 2 3" xfId="28233"/>
    <cellStyle name="표준 5 3 3 2 2 3" xfId="12857"/>
    <cellStyle name="표준 5 3 3 2 2 3 2" xfId="21625"/>
    <cellStyle name="표준 5 3 3 2 2 4" xfId="15043"/>
    <cellStyle name="표준 5 3 3 2 2 4 2" xfId="23811"/>
    <cellStyle name="표준 5 3 3 2 2 5" xfId="17242"/>
    <cellStyle name="표준 5 3 3 2 2 6" xfId="26047"/>
    <cellStyle name="표준 5 3 3 2 2 7" xfId="5711"/>
    <cellStyle name="표준 5 3 3 2 3" xfId="2279"/>
    <cellStyle name="표준 5 3 3 2 3 2" xfId="18336"/>
    <cellStyle name="표준 5 3 3 2 3 3" xfId="27139"/>
    <cellStyle name="표준 5 3 3 2 3 4" xfId="7037"/>
    <cellStyle name="표준 5 3 3 2 4" xfId="11763"/>
    <cellStyle name="표준 5 3 3 2 4 2" xfId="20531"/>
    <cellStyle name="표준 5 3 3 2 5" xfId="13949"/>
    <cellStyle name="표준 5 3 3 2 5 2" xfId="22717"/>
    <cellStyle name="표준 5 3 3 2 6" xfId="16138"/>
    <cellStyle name="표준 5 3 3 2 7" xfId="24953"/>
    <cellStyle name="표준 5 3 3 2 8" xfId="4617"/>
    <cellStyle name="표준 5 3 3 3" xfId="3193"/>
    <cellStyle name="표준 5 3 3 3 2" xfId="7947"/>
    <cellStyle name="표준 5 3 3 3 2 2" xfId="19246"/>
    <cellStyle name="표준 5 3 3 3 2 3" xfId="28049"/>
    <cellStyle name="표준 5 3 3 3 3" xfId="12673"/>
    <cellStyle name="표준 5 3 3 3 3 2" xfId="21441"/>
    <cellStyle name="표준 5 3 3 3 4" xfId="14859"/>
    <cellStyle name="표준 5 3 3 3 4 2" xfId="23627"/>
    <cellStyle name="표준 5 3 3 3 5" xfId="17058"/>
    <cellStyle name="표준 5 3 3 3 6" xfId="25863"/>
    <cellStyle name="표준 5 3 3 3 7" xfId="5527"/>
    <cellStyle name="표준 5 3 3 4" xfId="2095"/>
    <cellStyle name="표준 5 3 3 4 2" xfId="26955"/>
    <cellStyle name="표준 5 3 3 4 3" xfId="6646"/>
    <cellStyle name="표준 5 3 3 5" xfId="6853"/>
    <cellStyle name="표준 5 3 3 5 2" xfId="18152"/>
    <cellStyle name="표준 5 3 3 6" xfId="11579"/>
    <cellStyle name="표준 5 3 3 6 2" xfId="20347"/>
    <cellStyle name="표준 5 3 3 7" xfId="13765"/>
    <cellStyle name="표준 5 3 3 7 2" xfId="22533"/>
    <cellStyle name="표준 5 3 3 8" xfId="15867"/>
    <cellStyle name="표준 5 3 3 9" xfId="24769"/>
    <cellStyle name="표준 5 3 4" xfId="279"/>
    <cellStyle name="표준 5 3 4 2" xfId="3254"/>
    <cellStyle name="표준 5 3 4 2 2" xfId="8008"/>
    <cellStyle name="표준 5 3 4 2 2 2" xfId="19307"/>
    <cellStyle name="표준 5 3 4 2 2 3" xfId="28110"/>
    <cellStyle name="표준 5 3 4 2 3" xfId="12734"/>
    <cellStyle name="표준 5 3 4 2 3 2" xfId="21502"/>
    <cellStyle name="표준 5 3 4 2 4" xfId="14920"/>
    <cellStyle name="표준 5 3 4 2 4 2" xfId="23688"/>
    <cellStyle name="표준 5 3 4 2 5" xfId="17119"/>
    <cellStyle name="표준 5 3 4 2 6" xfId="25924"/>
    <cellStyle name="표준 5 3 4 2 7" xfId="5588"/>
    <cellStyle name="표준 5 3 4 3" xfId="2156"/>
    <cellStyle name="표준 5 3 4 3 2" xfId="27016"/>
    <cellStyle name="표준 5 3 4 3 3" xfId="6647"/>
    <cellStyle name="표준 5 3 4 4" xfId="6914"/>
    <cellStyle name="표준 5 3 4 4 2" xfId="18213"/>
    <cellStyle name="표준 5 3 4 5" xfId="11640"/>
    <cellStyle name="표준 5 3 4 5 2" xfId="20408"/>
    <cellStyle name="표준 5 3 4 6" xfId="13826"/>
    <cellStyle name="표준 5 3 4 6 2" xfId="22594"/>
    <cellStyle name="표준 5 3 4 7" xfId="16015"/>
    <cellStyle name="표준 5 3 4 8" xfId="24830"/>
    <cellStyle name="표준 5 3 4 9" xfId="4494"/>
    <cellStyle name="표준 5 3 5" xfId="481"/>
    <cellStyle name="표준 5 3 5 2" xfId="3454"/>
    <cellStyle name="표준 5 3 5 2 2" xfId="8208"/>
    <cellStyle name="표준 5 3 5 2 2 2" xfId="19507"/>
    <cellStyle name="표준 5 3 5 2 2 3" xfId="28310"/>
    <cellStyle name="표준 5 3 5 2 3" xfId="12934"/>
    <cellStyle name="표준 5 3 5 2 3 2" xfId="21702"/>
    <cellStyle name="표준 5 3 5 2 4" xfId="15120"/>
    <cellStyle name="표준 5 3 5 2 4 2" xfId="23888"/>
    <cellStyle name="표준 5 3 5 2 5" xfId="17319"/>
    <cellStyle name="표준 5 3 5 2 6" xfId="26124"/>
    <cellStyle name="표준 5 3 5 2 7" xfId="5788"/>
    <cellStyle name="표준 5 3 5 3" xfId="2356"/>
    <cellStyle name="표준 5 3 5 3 2" xfId="18413"/>
    <cellStyle name="표준 5 3 5 3 3" xfId="27216"/>
    <cellStyle name="표준 5 3 5 3 4" xfId="7114"/>
    <cellStyle name="표준 5 3 5 4" xfId="11840"/>
    <cellStyle name="표준 5 3 5 4 2" xfId="20608"/>
    <cellStyle name="표준 5 3 5 5" xfId="14026"/>
    <cellStyle name="표준 5 3 5 5 2" xfId="22794"/>
    <cellStyle name="표준 5 3 5 6" xfId="16213"/>
    <cellStyle name="표준 5 3 5 7" xfId="25030"/>
    <cellStyle name="표준 5 3 5 8" xfId="4694"/>
    <cellStyle name="표준 5 3 6" xfId="3056"/>
    <cellStyle name="표준 5 3 6 2" xfId="7810"/>
    <cellStyle name="표준 5 3 6 2 2" xfId="19109"/>
    <cellStyle name="표준 5 3 6 2 3" xfId="27912"/>
    <cellStyle name="표준 5 3 6 3" xfId="12536"/>
    <cellStyle name="표준 5 3 6 3 2" xfId="21304"/>
    <cellStyle name="표준 5 3 6 4" xfId="14722"/>
    <cellStyle name="표준 5 3 6 4 2" xfId="23490"/>
    <cellStyle name="표준 5 3 6 5" xfId="16921"/>
    <cellStyle name="표준 5 3 6 6" xfId="25726"/>
    <cellStyle name="표준 5 3 6 7" xfId="5390"/>
    <cellStyle name="표준 5 3 7" xfId="1958"/>
    <cellStyle name="표준 5 3 7 2" xfId="26818"/>
    <cellStyle name="표준 5 3 7 3" xfId="6644"/>
    <cellStyle name="표준 5 3 8" xfId="6716"/>
    <cellStyle name="표준 5 3 8 2" xfId="18015"/>
    <cellStyle name="표준 5 3 9" xfId="11442"/>
    <cellStyle name="표준 5 3 9 2" xfId="20210"/>
    <cellStyle name="표준 5 30" xfId="1738"/>
    <cellStyle name="표준 5 31" xfId="1756"/>
    <cellStyle name="표준 5 32" xfId="1773"/>
    <cellStyle name="표준 5 33" xfId="1791"/>
    <cellStyle name="표준 5 34" xfId="1809"/>
    <cellStyle name="표준 5 35" xfId="1826"/>
    <cellStyle name="표준 5 36" xfId="1842"/>
    <cellStyle name="표준 5 37" xfId="1858"/>
    <cellStyle name="표준 5 38" xfId="1874"/>
    <cellStyle name="표준 5 39" xfId="1888"/>
    <cellStyle name="표준 5 4" xfId="97"/>
    <cellStyle name="표준 5 4 10" xfId="13645"/>
    <cellStyle name="표준 5 4 10 2" xfId="22413"/>
    <cellStyle name="표준 5 4 11" xfId="15811"/>
    <cellStyle name="표준 5 4 12" xfId="24649"/>
    <cellStyle name="표준 5 4 13" xfId="4313"/>
    <cellStyle name="표준 5 4 2" xfId="173"/>
    <cellStyle name="표준 5 4 2 10" xfId="4388"/>
    <cellStyle name="표준 5 4 2 2" xfId="357"/>
    <cellStyle name="표준 5 4 2 2 2" xfId="3332"/>
    <cellStyle name="표준 5 4 2 2 2 2" xfId="8086"/>
    <cellStyle name="표준 5 4 2 2 2 2 2" xfId="19385"/>
    <cellStyle name="표준 5 4 2 2 2 2 3" xfId="28188"/>
    <cellStyle name="표준 5 4 2 2 2 3" xfId="12812"/>
    <cellStyle name="표준 5 4 2 2 2 3 2" xfId="21580"/>
    <cellStyle name="표준 5 4 2 2 2 4" xfId="14998"/>
    <cellStyle name="표준 5 4 2 2 2 4 2" xfId="23766"/>
    <cellStyle name="표준 5 4 2 2 2 5" xfId="17197"/>
    <cellStyle name="표준 5 4 2 2 2 6" xfId="26002"/>
    <cellStyle name="표준 5 4 2 2 2 7" xfId="5666"/>
    <cellStyle name="표준 5 4 2 2 3" xfId="2234"/>
    <cellStyle name="표준 5 4 2 2 3 2" xfId="18291"/>
    <cellStyle name="표준 5 4 2 2 3 3" xfId="27094"/>
    <cellStyle name="표준 5 4 2 2 3 4" xfId="6992"/>
    <cellStyle name="표준 5 4 2 2 4" xfId="11718"/>
    <cellStyle name="표준 5 4 2 2 4 2" xfId="20486"/>
    <cellStyle name="표준 5 4 2 2 5" xfId="13904"/>
    <cellStyle name="표준 5 4 2 2 5 2" xfId="22672"/>
    <cellStyle name="표준 5 4 2 2 6" xfId="16093"/>
    <cellStyle name="표준 5 4 2 2 7" xfId="24908"/>
    <cellStyle name="표준 5 4 2 2 8" xfId="4572"/>
    <cellStyle name="표준 5 4 2 3" xfId="3148"/>
    <cellStyle name="표준 5 4 2 3 2" xfId="7902"/>
    <cellStyle name="표준 5 4 2 3 2 2" xfId="19201"/>
    <cellStyle name="표준 5 4 2 3 2 3" xfId="28004"/>
    <cellStyle name="표준 5 4 2 3 3" xfId="12628"/>
    <cellStyle name="표준 5 4 2 3 3 2" xfId="21396"/>
    <cellStyle name="표준 5 4 2 3 4" xfId="14814"/>
    <cellStyle name="표준 5 4 2 3 4 2" xfId="23582"/>
    <cellStyle name="표준 5 4 2 3 5" xfId="17013"/>
    <cellStyle name="표준 5 4 2 3 6" xfId="25818"/>
    <cellStyle name="표준 5 4 2 3 7" xfId="5482"/>
    <cellStyle name="표준 5 4 2 4" xfId="2050"/>
    <cellStyle name="표준 5 4 2 4 2" xfId="26910"/>
    <cellStyle name="표준 5 4 2 4 3" xfId="6649"/>
    <cellStyle name="표준 5 4 2 5" xfId="6808"/>
    <cellStyle name="표준 5 4 2 5 2" xfId="18107"/>
    <cellStyle name="표준 5 4 2 6" xfId="11534"/>
    <cellStyle name="표준 5 4 2 6 2" xfId="20302"/>
    <cellStyle name="표준 5 4 2 7" xfId="13720"/>
    <cellStyle name="표준 5 4 2 7 2" xfId="22488"/>
    <cellStyle name="표준 5 4 2 8" xfId="15833"/>
    <cellStyle name="표준 5 4 2 9" xfId="24724"/>
    <cellStyle name="표준 5 4 3" xfId="235"/>
    <cellStyle name="표준 5 4 3 10" xfId="4450"/>
    <cellStyle name="표준 5 4 3 2" xfId="419"/>
    <cellStyle name="표준 5 4 3 2 2" xfId="3394"/>
    <cellStyle name="표준 5 4 3 2 2 2" xfId="8148"/>
    <cellStyle name="표준 5 4 3 2 2 2 2" xfId="19447"/>
    <cellStyle name="표준 5 4 3 2 2 2 3" xfId="28250"/>
    <cellStyle name="표준 5 4 3 2 2 3" xfId="12874"/>
    <cellStyle name="표준 5 4 3 2 2 3 2" xfId="21642"/>
    <cellStyle name="표준 5 4 3 2 2 4" xfId="15060"/>
    <cellStyle name="표준 5 4 3 2 2 4 2" xfId="23828"/>
    <cellStyle name="표준 5 4 3 2 2 5" xfId="17259"/>
    <cellStyle name="표준 5 4 3 2 2 6" xfId="26064"/>
    <cellStyle name="표준 5 4 3 2 2 7" xfId="5728"/>
    <cellStyle name="표준 5 4 3 2 3" xfId="2296"/>
    <cellStyle name="표준 5 4 3 2 3 2" xfId="18353"/>
    <cellStyle name="표준 5 4 3 2 3 3" xfId="27156"/>
    <cellStyle name="표준 5 4 3 2 3 4" xfId="7054"/>
    <cellStyle name="표준 5 4 3 2 4" xfId="11780"/>
    <cellStyle name="표준 5 4 3 2 4 2" xfId="20548"/>
    <cellStyle name="표준 5 4 3 2 5" xfId="13966"/>
    <cellStyle name="표준 5 4 3 2 5 2" xfId="22734"/>
    <cellStyle name="표준 5 4 3 2 6" xfId="16155"/>
    <cellStyle name="표준 5 4 3 2 7" xfId="24970"/>
    <cellStyle name="표준 5 4 3 2 8" xfId="4634"/>
    <cellStyle name="표준 5 4 3 3" xfId="3210"/>
    <cellStyle name="표준 5 4 3 3 2" xfId="7964"/>
    <cellStyle name="표준 5 4 3 3 2 2" xfId="19263"/>
    <cellStyle name="표준 5 4 3 3 2 3" xfId="28066"/>
    <cellStyle name="표준 5 4 3 3 3" xfId="12690"/>
    <cellStyle name="표준 5 4 3 3 3 2" xfId="21458"/>
    <cellStyle name="표준 5 4 3 3 4" xfId="14876"/>
    <cellStyle name="표준 5 4 3 3 4 2" xfId="23644"/>
    <cellStyle name="표준 5 4 3 3 5" xfId="17075"/>
    <cellStyle name="표준 5 4 3 3 6" xfId="25880"/>
    <cellStyle name="표준 5 4 3 3 7" xfId="5544"/>
    <cellStyle name="표준 5 4 3 4" xfId="2112"/>
    <cellStyle name="표준 5 4 3 4 2" xfId="26972"/>
    <cellStyle name="표준 5 4 3 4 3" xfId="6650"/>
    <cellStyle name="표준 5 4 3 5" xfId="6870"/>
    <cellStyle name="표준 5 4 3 5 2" xfId="18169"/>
    <cellStyle name="표준 5 4 3 6" xfId="11596"/>
    <cellStyle name="표준 5 4 3 6 2" xfId="20364"/>
    <cellStyle name="표준 5 4 3 7" xfId="13782"/>
    <cellStyle name="표준 5 4 3 7 2" xfId="22550"/>
    <cellStyle name="표준 5 4 3 8" xfId="15845"/>
    <cellStyle name="표준 5 4 3 9" xfId="24786"/>
    <cellStyle name="표준 5 4 4" xfId="296"/>
    <cellStyle name="표준 5 4 4 2" xfId="3271"/>
    <cellStyle name="표준 5 4 4 2 2" xfId="8025"/>
    <cellStyle name="표준 5 4 4 2 2 2" xfId="19324"/>
    <cellStyle name="표준 5 4 4 2 2 3" xfId="28127"/>
    <cellStyle name="표준 5 4 4 2 3" xfId="12751"/>
    <cellStyle name="표준 5 4 4 2 3 2" xfId="21519"/>
    <cellStyle name="표준 5 4 4 2 4" xfId="14937"/>
    <cellStyle name="표준 5 4 4 2 4 2" xfId="23705"/>
    <cellStyle name="표준 5 4 4 2 5" xfId="17136"/>
    <cellStyle name="표준 5 4 4 2 6" xfId="25941"/>
    <cellStyle name="표준 5 4 4 2 7" xfId="5605"/>
    <cellStyle name="표준 5 4 4 3" xfId="2173"/>
    <cellStyle name="표준 5 4 4 3 2" xfId="27033"/>
    <cellStyle name="표준 5 4 4 3 3" xfId="6651"/>
    <cellStyle name="표준 5 4 4 4" xfId="6931"/>
    <cellStyle name="표준 5 4 4 4 2" xfId="18230"/>
    <cellStyle name="표준 5 4 4 5" xfId="11657"/>
    <cellStyle name="표준 5 4 4 5 2" xfId="20425"/>
    <cellStyle name="표준 5 4 4 6" xfId="13843"/>
    <cellStyle name="표준 5 4 4 6 2" xfId="22611"/>
    <cellStyle name="표준 5 4 4 7" xfId="16032"/>
    <cellStyle name="표준 5 4 4 8" xfId="24847"/>
    <cellStyle name="표준 5 4 4 9" xfId="4511"/>
    <cellStyle name="표준 5 4 5" xfId="498"/>
    <cellStyle name="표준 5 4 5 2" xfId="3471"/>
    <cellStyle name="표준 5 4 5 2 2" xfId="8225"/>
    <cellStyle name="표준 5 4 5 2 2 2" xfId="19524"/>
    <cellStyle name="표준 5 4 5 2 2 3" xfId="28327"/>
    <cellStyle name="표준 5 4 5 2 3" xfId="12951"/>
    <cellStyle name="표준 5 4 5 2 3 2" xfId="21719"/>
    <cellStyle name="표준 5 4 5 2 4" xfId="15137"/>
    <cellStyle name="표준 5 4 5 2 4 2" xfId="23905"/>
    <cellStyle name="표준 5 4 5 2 5" xfId="17336"/>
    <cellStyle name="표준 5 4 5 2 6" xfId="26141"/>
    <cellStyle name="표준 5 4 5 2 7" xfId="5805"/>
    <cellStyle name="표준 5 4 5 3" xfId="2373"/>
    <cellStyle name="표준 5 4 5 3 2" xfId="18430"/>
    <cellStyle name="표준 5 4 5 3 3" xfId="27233"/>
    <cellStyle name="표준 5 4 5 3 4" xfId="7131"/>
    <cellStyle name="표준 5 4 5 4" xfId="11857"/>
    <cellStyle name="표준 5 4 5 4 2" xfId="20625"/>
    <cellStyle name="표준 5 4 5 5" xfId="14043"/>
    <cellStyle name="표준 5 4 5 5 2" xfId="22811"/>
    <cellStyle name="표준 5 4 5 6" xfId="16230"/>
    <cellStyle name="표준 5 4 5 7" xfId="25047"/>
    <cellStyle name="표준 5 4 5 8" xfId="4711"/>
    <cellStyle name="표준 5 4 6" xfId="3073"/>
    <cellStyle name="표준 5 4 6 2" xfId="7827"/>
    <cellStyle name="표준 5 4 6 2 2" xfId="19126"/>
    <cellStyle name="표준 5 4 6 2 3" xfId="27929"/>
    <cellStyle name="표준 5 4 6 3" xfId="12553"/>
    <cellStyle name="표준 5 4 6 3 2" xfId="21321"/>
    <cellStyle name="표준 5 4 6 4" xfId="14739"/>
    <cellStyle name="표준 5 4 6 4 2" xfId="23507"/>
    <cellStyle name="표준 5 4 6 5" xfId="16938"/>
    <cellStyle name="표준 5 4 6 6" xfId="25743"/>
    <cellStyle name="표준 5 4 6 7" xfId="5407"/>
    <cellStyle name="표준 5 4 7" xfId="1975"/>
    <cellStyle name="표준 5 4 7 2" xfId="26835"/>
    <cellStyle name="표준 5 4 7 3" xfId="6648"/>
    <cellStyle name="표준 5 4 8" xfId="6733"/>
    <cellStyle name="표준 5 4 8 2" xfId="18032"/>
    <cellStyle name="표준 5 4 9" xfId="11459"/>
    <cellStyle name="표준 5 4 9 2" xfId="20227"/>
    <cellStyle name="표준 5 40" xfId="1899"/>
    <cellStyle name="표준 5 41" xfId="1911"/>
    <cellStyle name="표준 5 42" xfId="1920"/>
    <cellStyle name="표준 5 43" xfId="3049"/>
    <cellStyle name="표준 5 43 2" xfId="7803"/>
    <cellStyle name="표준 5 43 2 2" xfId="19102"/>
    <cellStyle name="표준 5 43 2 3" xfId="27905"/>
    <cellStyle name="표준 5 43 3" xfId="12529"/>
    <cellStyle name="표준 5 43 3 2" xfId="21297"/>
    <cellStyle name="표준 5 43 4" xfId="14715"/>
    <cellStyle name="표준 5 43 4 2" xfId="23483"/>
    <cellStyle name="표준 5 43 5" xfId="16914"/>
    <cellStyle name="표준 5 43 6" xfId="25719"/>
    <cellStyle name="표준 5 43 7" xfId="5383"/>
    <cellStyle name="표준 5 44" xfId="1951"/>
    <cellStyle name="표준 5 44 2" xfId="26811"/>
    <cellStyle name="표준 5 44 3" xfId="6631"/>
    <cellStyle name="표준 5 45" xfId="6709"/>
    <cellStyle name="표준 5 45 2" xfId="18008"/>
    <cellStyle name="표준 5 46" xfId="11435"/>
    <cellStyle name="표준 5 46 2" xfId="20203"/>
    <cellStyle name="표준 5 47" xfId="13621"/>
    <cellStyle name="표준 5 47 2" xfId="22389"/>
    <cellStyle name="표준 5 48" xfId="15992"/>
    <cellStyle name="표준 5 49" xfId="24625"/>
    <cellStyle name="표준 5 5" xfId="149"/>
    <cellStyle name="표준 5 5 10" xfId="4364"/>
    <cellStyle name="표준 5 5 2" xfId="315"/>
    <cellStyle name="표준 5 5 2 2" xfId="3290"/>
    <cellStyle name="표준 5 5 2 2 2" xfId="8044"/>
    <cellStyle name="표준 5 5 2 2 2 2" xfId="19343"/>
    <cellStyle name="표준 5 5 2 2 2 3" xfId="28146"/>
    <cellStyle name="표준 5 5 2 2 3" xfId="12770"/>
    <cellStyle name="표준 5 5 2 2 3 2" xfId="21538"/>
    <cellStyle name="표준 5 5 2 2 4" xfId="14956"/>
    <cellStyle name="표준 5 5 2 2 4 2" xfId="23724"/>
    <cellStyle name="표준 5 5 2 2 5" xfId="17155"/>
    <cellStyle name="표준 5 5 2 2 6" xfId="25960"/>
    <cellStyle name="표준 5 5 2 2 7" xfId="5624"/>
    <cellStyle name="표준 5 5 2 3" xfId="2192"/>
    <cellStyle name="표준 5 5 2 3 2" xfId="18249"/>
    <cellStyle name="표준 5 5 2 3 3" xfId="27052"/>
    <cellStyle name="표준 5 5 2 3 4" xfId="6950"/>
    <cellStyle name="표준 5 5 2 4" xfId="11676"/>
    <cellStyle name="표준 5 5 2 4 2" xfId="20444"/>
    <cellStyle name="표준 5 5 2 5" xfId="13862"/>
    <cellStyle name="표준 5 5 2 5 2" xfId="22630"/>
    <cellStyle name="표준 5 5 2 6" xfId="16051"/>
    <cellStyle name="표준 5 5 2 7" xfId="24866"/>
    <cellStyle name="표준 5 5 2 8" xfId="4530"/>
    <cellStyle name="표준 5 5 3" xfId="3124"/>
    <cellStyle name="표준 5 5 3 2" xfId="7878"/>
    <cellStyle name="표준 5 5 3 2 2" xfId="19177"/>
    <cellStyle name="표준 5 5 3 2 3" xfId="27980"/>
    <cellStyle name="표준 5 5 3 3" xfId="12604"/>
    <cellStyle name="표준 5 5 3 3 2" xfId="21372"/>
    <cellStyle name="표준 5 5 3 4" xfId="14790"/>
    <cellStyle name="표준 5 5 3 4 2" xfId="23558"/>
    <cellStyle name="표준 5 5 3 5" xfId="16989"/>
    <cellStyle name="표준 5 5 3 6" xfId="25794"/>
    <cellStyle name="표준 5 5 3 7" xfId="5458"/>
    <cellStyle name="표준 5 5 4" xfId="2026"/>
    <cellStyle name="표준 5 5 4 2" xfId="26886"/>
    <cellStyle name="표준 5 5 4 3" xfId="6652"/>
    <cellStyle name="표준 5 5 5" xfId="6784"/>
    <cellStyle name="표준 5 5 5 2" xfId="18083"/>
    <cellStyle name="표준 5 5 6" xfId="11510"/>
    <cellStyle name="표준 5 5 6 2" xfId="20278"/>
    <cellStyle name="표준 5 5 7" xfId="13696"/>
    <cellStyle name="표준 5 5 7 2" xfId="22464"/>
    <cellStyle name="표준 5 5 8" xfId="15853"/>
    <cellStyle name="표준 5 5 9" xfId="24700"/>
    <cellStyle name="표준 5 50" xfId="4289"/>
    <cellStyle name="표준 5 6" xfId="211"/>
    <cellStyle name="표준 5 6 10" xfId="4426"/>
    <cellStyle name="표준 5 6 2" xfId="395"/>
    <cellStyle name="표준 5 6 2 2" xfId="3370"/>
    <cellStyle name="표준 5 6 2 2 2" xfId="8124"/>
    <cellStyle name="표준 5 6 2 2 2 2" xfId="19423"/>
    <cellStyle name="표준 5 6 2 2 2 3" xfId="28226"/>
    <cellStyle name="표준 5 6 2 2 3" xfId="12850"/>
    <cellStyle name="표준 5 6 2 2 3 2" xfId="21618"/>
    <cellStyle name="표준 5 6 2 2 4" xfId="15036"/>
    <cellStyle name="표준 5 6 2 2 4 2" xfId="23804"/>
    <cellStyle name="표준 5 6 2 2 5" xfId="17235"/>
    <cellStyle name="표준 5 6 2 2 6" xfId="26040"/>
    <cellStyle name="표준 5 6 2 2 7" xfId="5704"/>
    <cellStyle name="표준 5 6 2 3" xfId="2272"/>
    <cellStyle name="표준 5 6 2 3 2" xfId="18329"/>
    <cellStyle name="표준 5 6 2 3 3" xfId="27132"/>
    <cellStyle name="표준 5 6 2 3 4" xfId="7030"/>
    <cellStyle name="표준 5 6 2 4" xfId="11756"/>
    <cellStyle name="표준 5 6 2 4 2" xfId="20524"/>
    <cellStyle name="표준 5 6 2 5" xfId="13942"/>
    <cellStyle name="표준 5 6 2 5 2" xfId="22710"/>
    <cellStyle name="표준 5 6 2 6" xfId="16131"/>
    <cellStyle name="표준 5 6 2 7" xfId="24946"/>
    <cellStyle name="표준 5 6 2 8" xfId="4610"/>
    <cellStyle name="표준 5 6 3" xfId="3186"/>
    <cellStyle name="표준 5 6 3 2" xfId="7940"/>
    <cellStyle name="표준 5 6 3 2 2" xfId="19239"/>
    <cellStyle name="표준 5 6 3 2 3" xfId="28042"/>
    <cellStyle name="표준 5 6 3 3" xfId="12666"/>
    <cellStyle name="표준 5 6 3 3 2" xfId="21434"/>
    <cellStyle name="표준 5 6 3 4" xfId="14852"/>
    <cellStyle name="표준 5 6 3 4 2" xfId="23620"/>
    <cellStyle name="표준 5 6 3 5" xfId="17051"/>
    <cellStyle name="표준 5 6 3 6" xfId="25856"/>
    <cellStyle name="표준 5 6 3 7" xfId="5520"/>
    <cellStyle name="표준 5 6 4" xfId="2088"/>
    <cellStyle name="표준 5 6 4 2" xfId="26948"/>
    <cellStyle name="표준 5 6 4 3" xfId="6653"/>
    <cellStyle name="표준 5 6 5" xfId="6846"/>
    <cellStyle name="표준 5 6 5 2" xfId="18145"/>
    <cellStyle name="표준 5 6 6" xfId="11572"/>
    <cellStyle name="표준 5 6 6 2" xfId="20340"/>
    <cellStyle name="표준 5 6 7" xfId="13758"/>
    <cellStyle name="표준 5 6 7 2" xfId="22526"/>
    <cellStyle name="표준 5 6 8" xfId="15870"/>
    <cellStyle name="표준 5 6 9" xfId="24762"/>
    <cellStyle name="표준 5 7" xfId="272"/>
    <cellStyle name="표준 5 7 2" xfId="3247"/>
    <cellStyle name="표준 5 7 2 2" xfId="8001"/>
    <cellStyle name="표준 5 7 2 2 2" xfId="19300"/>
    <cellStyle name="표준 5 7 2 2 3" xfId="28103"/>
    <cellStyle name="표준 5 7 2 3" xfId="12727"/>
    <cellStyle name="표준 5 7 2 3 2" xfId="21495"/>
    <cellStyle name="표준 5 7 2 4" xfId="14913"/>
    <cellStyle name="표준 5 7 2 4 2" xfId="23681"/>
    <cellStyle name="표준 5 7 2 5" xfId="17112"/>
    <cellStyle name="표준 5 7 2 6" xfId="25917"/>
    <cellStyle name="표준 5 7 2 7" xfId="5581"/>
    <cellStyle name="표준 5 7 3" xfId="2149"/>
    <cellStyle name="표준 5 7 3 2" xfId="27009"/>
    <cellStyle name="표준 5 7 3 3" xfId="6654"/>
    <cellStyle name="표준 5 7 4" xfId="6907"/>
    <cellStyle name="표준 5 7 4 2" xfId="18206"/>
    <cellStyle name="표준 5 7 5" xfId="11633"/>
    <cellStyle name="표준 5 7 5 2" xfId="20401"/>
    <cellStyle name="표준 5 7 6" xfId="13819"/>
    <cellStyle name="표준 5 7 6 2" xfId="22587"/>
    <cellStyle name="표준 5 7 7" xfId="15897"/>
    <cellStyle name="표준 5 7 8" xfId="24823"/>
    <cellStyle name="표준 5 7 9" xfId="4487"/>
    <cellStyle name="표준 5 8" xfId="474"/>
    <cellStyle name="표준 5 8 2" xfId="3447"/>
    <cellStyle name="표준 5 8 2 2" xfId="8201"/>
    <cellStyle name="표준 5 8 2 2 2" xfId="19500"/>
    <cellStyle name="표준 5 8 2 2 3" xfId="28303"/>
    <cellStyle name="표준 5 8 2 3" xfId="12927"/>
    <cellStyle name="표준 5 8 2 3 2" xfId="21695"/>
    <cellStyle name="표준 5 8 2 4" xfId="15113"/>
    <cellStyle name="표준 5 8 2 4 2" xfId="23881"/>
    <cellStyle name="표준 5 8 2 5" xfId="17312"/>
    <cellStyle name="표준 5 8 2 6" xfId="26117"/>
    <cellStyle name="표준 5 8 2 7" xfId="5781"/>
    <cellStyle name="표준 5 8 3" xfId="2349"/>
    <cellStyle name="표준 5 8 3 2" xfId="18406"/>
    <cellStyle name="표준 5 8 3 3" xfId="27209"/>
    <cellStyle name="표준 5 8 3 4" xfId="7107"/>
    <cellStyle name="표준 5 8 4" xfId="11833"/>
    <cellStyle name="표준 5 8 4 2" xfId="20601"/>
    <cellStyle name="표준 5 8 5" xfId="14019"/>
    <cellStyle name="표준 5 8 5 2" xfId="22787"/>
    <cellStyle name="표준 5 8 6" xfId="16206"/>
    <cellStyle name="표준 5 8 7" xfId="25023"/>
    <cellStyle name="표준 5 8 8" xfId="4687"/>
    <cellStyle name="표준 5 9" xfId="790"/>
    <cellStyle name="표준 50" xfId="775"/>
    <cellStyle name="표준 50 2" xfId="4247"/>
    <cellStyle name="표준 51" xfId="778"/>
    <cellStyle name="표준 51 2" xfId="4249"/>
    <cellStyle name="표준 52" xfId="781"/>
    <cellStyle name="표준 52 2" xfId="4248"/>
    <cellStyle name="표준 53" xfId="783"/>
    <cellStyle name="표준 53 2" xfId="4250"/>
    <cellStyle name="표준 54" xfId="785"/>
    <cellStyle name="표준 54 2" xfId="4251"/>
    <cellStyle name="표준 55" xfId="787"/>
    <cellStyle name="표준 55 2" xfId="4253"/>
    <cellStyle name="표준 56" xfId="912"/>
    <cellStyle name="표준 56 2" xfId="4252"/>
    <cellStyle name="표준 57" xfId="804"/>
    <cellStyle name="표준 57 2" xfId="4254"/>
    <cellStyle name="표준 58" xfId="807"/>
    <cellStyle name="표준 58 2" xfId="4255"/>
    <cellStyle name="표준 59" xfId="810"/>
    <cellStyle name="표준 59 2" xfId="4257"/>
    <cellStyle name="표준 6" xfId="4"/>
    <cellStyle name="표준 6 10" xfId="1031"/>
    <cellStyle name="표준 6 10 2" xfId="3677"/>
    <cellStyle name="표준 6 10 2 2" xfId="4203"/>
    <cellStyle name="표준 6 10 2 2 2" xfId="19719"/>
    <cellStyle name="표준 6 10 2 2 3" xfId="28522"/>
    <cellStyle name="표준 6 10 2 2 4" xfId="8420"/>
    <cellStyle name="표준 6 10 2 3" xfId="13146"/>
    <cellStyle name="표준 6 10 2 3 2" xfId="21914"/>
    <cellStyle name="표준 6 10 2 4" xfId="15332"/>
    <cellStyle name="표준 6 10 2 4 2" xfId="24100"/>
    <cellStyle name="표준 6 10 2 5" xfId="17531"/>
    <cellStyle name="표준 6 10 2 6" xfId="26336"/>
    <cellStyle name="표준 6 10 2 7" xfId="6000"/>
    <cellStyle name="표준 6 10 3" xfId="2568"/>
    <cellStyle name="표준 6 10 3 2" xfId="18625"/>
    <cellStyle name="표준 6 10 3 3" xfId="27428"/>
    <cellStyle name="표준 6 10 3 4" xfId="7326"/>
    <cellStyle name="표준 6 10 4" xfId="12052"/>
    <cellStyle name="표준 6 10 4 2" xfId="20820"/>
    <cellStyle name="표준 6 10 5" xfId="14238"/>
    <cellStyle name="표준 6 10 5 2" xfId="23006"/>
    <cellStyle name="표준 6 10 6" xfId="16431"/>
    <cellStyle name="표준 6 10 7" xfId="25242"/>
    <cellStyle name="표준 6 10 8" xfId="4906"/>
    <cellStyle name="표준 6 11" xfId="1291"/>
    <cellStyle name="표준 6 11 2" xfId="3846"/>
    <cellStyle name="표준 6 11 2 2" xfId="8586"/>
    <cellStyle name="표준 6 11 2 2 2" xfId="19885"/>
    <cellStyle name="표준 6 11 2 2 3" xfId="28688"/>
    <cellStyle name="표준 6 11 2 3" xfId="13312"/>
    <cellStyle name="표준 6 11 2 3 2" xfId="22080"/>
    <cellStyle name="표준 6 11 2 4" xfId="15498"/>
    <cellStyle name="표준 6 11 2 4 2" xfId="24266"/>
    <cellStyle name="표준 6 11 2 5" xfId="17697"/>
    <cellStyle name="표준 6 11 2 6" xfId="26502"/>
    <cellStyle name="표준 6 11 2 7" xfId="6166"/>
    <cellStyle name="표준 6 11 3" xfId="2734"/>
    <cellStyle name="표준 6 11 3 2" xfId="18791"/>
    <cellStyle name="표준 6 11 3 3" xfId="27594"/>
    <cellStyle name="표준 6 11 3 4" xfId="7492"/>
    <cellStyle name="표준 6 11 4" xfId="12218"/>
    <cellStyle name="표준 6 11 4 2" xfId="20986"/>
    <cellStyle name="표준 6 11 5" xfId="14404"/>
    <cellStyle name="표준 6 11 5 2" xfId="23172"/>
    <cellStyle name="표준 6 11 6" xfId="16597"/>
    <cellStyle name="표준 6 11 7" xfId="25408"/>
    <cellStyle name="표준 6 11 8" xfId="5072"/>
    <cellStyle name="표준 6 12" xfId="1302"/>
    <cellStyle name="표준 6 12 2" xfId="3851"/>
    <cellStyle name="표준 6 12 2 2" xfId="8591"/>
    <cellStyle name="표준 6 12 2 2 2" xfId="19890"/>
    <cellStyle name="표준 6 12 2 2 3" xfId="28693"/>
    <cellStyle name="표준 6 12 2 3" xfId="13317"/>
    <cellStyle name="표준 6 12 2 3 2" xfId="22085"/>
    <cellStyle name="표준 6 12 2 4" xfId="15503"/>
    <cellStyle name="표준 6 12 2 4 2" xfId="24271"/>
    <cellStyle name="표준 6 12 2 5" xfId="17702"/>
    <cellStyle name="표준 6 12 2 6" xfId="26507"/>
    <cellStyle name="표준 6 12 2 7" xfId="6171"/>
    <cellStyle name="표준 6 12 3" xfId="2739"/>
    <cellStyle name="표준 6 12 3 2" xfId="18796"/>
    <cellStyle name="표준 6 12 3 3" xfId="27599"/>
    <cellStyle name="표준 6 12 3 4" xfId="7497"/>
    <cellStyle name="표준 6 12 4" xfId="12223"/>
    <cellStyle name="표준 6 12 4 2" xfId="20991"/>
    <cellStyle name="표준 6 12 5" xfId="14409"/>
    <cellStyle name="표준 6 12 5 2" xfId="23177"/>
    <cellStyle name="표준 6 12 6" xfId="16602"/>
    <cellStyle name="표준 6 12 7" xfId="25413"/>
    <cellStyle name="표준 6 12 8" xfId="5077"/>
    <cellStyle name="표준 6 13" xfId="1271"/>
    <cellStyle name="표준 6 13 2" xfId="3830"/>
    <cellStyle name="표준 6 13 2 2" xfId="8571"/>
    <cellStyle name="표준 6 13 2 2 2" xfId="19870"/>
    <cellStyle name="표준 6 13 2 2 3" xfId="28673"/>
    <cellStyle name="표준 6 13 2 3" xfId="13297"/>
    <cellStyle name="표준 6 13 2 3 2" xfId="22065"/>
    <cellStyle name="표준 6 13 2 4" xfId="15483"/>
    <cellStyle name="표준 6 13 2 4 2" xfId="24251"/>
    <cellStyle name="표준 6 13 2 5" xfId="17682"/>
    <cellStyle name="표준 6 13 2 6" xfId="26487"/>
    <cellStyle name="표준 6 13 2 7" xfId="6151"/>
    <cellStyle name="표준 6 13 3" xfId="2719"/>
    <cellStyle name="표준 6 13 3 2" xfId="18776"/>
    <cellStyle name="표준 6 13 3 3" xfId="27579"/>
    <cellStyle name="표준 6 13 3 4" xfId="7477"/>
    <cellStyle name="표준 6 13 4" xfId="12203"/>
    <cellStyle name="표준 6 13 4 2" xfId="20971"/>
    <cellStyle name="표준 6 13 5" xfId="14389"/>
    <cellStyle name="표준 6 13 5 2" xfId="23157"/>
    <cellStyle name="표준 6 13 6" xfId="16582"/>
    <cellStyle name="표준 6 13 7" xfId="25393"/>
    <cellStyle name="표준 6 13 8" xfId="5057"/>
    <cellStyle name="표준 6 14" xfId="1347"/>
    <cellStyle name="표준 6 14 2" xfId="3883"/>
    <cellStyle name="표준 6 14 2 2" xfId="8622"/>
    <cellStyle name="표준 6 14 2 2 2" xfId="19921"/>
    <cellStyle name="표준 6 14 2 2 3" xfId="28724"/>
    <cellStyle name="표준 6 14 2 3" xfId="13348"/>
    <cellStyle name="표준 6 14 2 3 2" xfId="22116"/>
    <cellStyle name="표준 6 14 2 4" xfId="15534"/>
    <cellStyle name="표준 6 14 2 4 2" xfId="24302"/>
    <cellStyle name="표준 6 14 2 5" xfId="17733"/>
    <cellStyle name="표준 6 14 2 6" xfId="26538"/>
    <cellStyle name="표준 6 14 2 7" xfId="6202"/>
    <cellStyle name="표준 6 14 3" xfId="2770"/>
    <cellStyle name="표준 6 14 3 2" xfId="18827"/>
    <cellStyle name="표준 6 14 3 3" xfId="27630"/>
    <cellStyle name="표준 6 14 3 4" xfId="7528"/>
    <cellStyle name="표준 6 14 4" xfId="12254"/>
    <cellStyle name="표준 6 14 4 2" xfId="21022"/>
    <cellStyle name="표준 6 14 5" xfId="14440"/>
    <cellStyle name="표준 6 14 5 2" xfId="23208"/>
    <cellStyle name="표준 6 14 6" xfId="16633"/>
    <cellStyle name="표준 6 14 7" xfId="25444"/>
    <cellStyle name="표준 6 14 8" xfId="5108"/>
    <cellStyle name="표준 6 15" xfId="1318"/>
    <cellStyle name="표준 6 15 2" xfId="3861"/>
    <cellStyle name="표준 6 15 2 2" xfId="8601"/>
    <cellStyle name="표준 6 15 2 2 2" xfId="19900"/>
    <cellStyle name="표준 6 15 2 2 3" xfId="28703"/>
    <cellStyle name="표준 6 15 2 3" xfId="13327"/>
    <cellStyle name="표준 6 15 2 3 2" xfId="22095"/>
    <cellStyle name="표준 6 15 2 4" xfId="15513"/>
    <cellStyle name="표준 6 15 2 4 2" xfId="24281"/>
    <cellStyle name="표준 6 15 2 5" xfId="17712"/>
    <cellStyle name="표준 6 15 2 6" xfId="26517"/>
    <cellStyle name="표준 6 15 2 7" xfId="6181"/>
    <cellStyle name="표준 6 15 3" xfId="2749"/>
    <cellStyle name="표준 6 15 3 2" xfId="18806"/>
    <cellStyle name="표준 6 15 3 3" xfId="27609"/>
    <cellStyle name="표준 6 15 3 4" xfId="7507"/>
    <cellStyle name="표준 6 15 4" xfId="12233"/>
    <cellStyle name="표준 6 15 4 2" xfId="21001"/>
    <cellStyle name="표준 6 15 5" xfId="14419"/>
    <cellStyle name="표준 6 15 5 2" xfId="23187"/>
    <cellStyle name="표준 6 15 6" xfId="16612"/>
    <cellStyle name="표준 6 15 7" xfId="25423"/>
    <cellStyle name="표준 6 15 8" xfId="5087"/>
    <cellStyle name="표준 6 16" xfId="1227"/>
    <cellStyle name="표준 6 16 2" xfId="3800"/>
    <cellStyle name="표준 6 16 2 2" xfId="8541"/>
    <cellStyle name="표준 6 16 2 2 2" xfId="19840"/>
    <cellStyle name="표준 6 16 2 2 3" xfId="28643"/>
    <cellStyle name="표준 6 16 2 3" xfId="13267"/>
    <cellStyle name="표준 6 16 2 3 2" xfId="22035"/>
    <cellStyle name="표준 6 16 2 4" xfId="15453"/>
    <cellStyle name="표준 6 16 2 4 2" xfId="24221"/>
    <cellStyle name="표준 6 16 2 5" xfId="17652"/>
    <cellStyle name="표준 6 16 2 6" xfId="26457"/>
    <cellStyle name="표준 6 16 2 7" xfId="6121"/>
    <cellStyle name="표준 6 16 3" xfId="2689"/>
    <cellStyle name="표준 6 16 3 2" xfId="18746"/>
    <cellStyle name="표준 6 16 3 3" xfId="27549"/>
    <cellStyle name="표준 6 16 3 4" xfId="7447"/>
    <cellStyle name="표준 6 16 4" xfId="12173"/>
    <cellStyle name="표준 6 16 4 2" xfId="20941"/>
    <cellStyle name="표준 6 16 5" xfId="14359"/>
    <cellStyle name="표준 6 16 5 2" xfId="23127"/>
    <cellStyle name="표준 6 16 6" xfId="16552"/>
    <cellStyle name="표준 6 16 7" xfId="25363"/>
    <cellStyle name="표준 6 16 8" xfId="5027"/>
    <cellStyle name="표준 6 17" xfId="1142"/>
    <cellStyle name="표준 6 17 2" xfId="3748"/>
    <cellStyle name="표준 6 17 2 2" xfId="8489"/>
    <cellStyle name="표준 6 17 2 2 2" xfId="19788"/>
    <cellStyle name="표준 6 17 2 2 3" xfId="28591"/>
    <cellStyle name="표준 6 17 2 3" xfId="13215"/>
    <cellStyle name="표준 6 17 2 3 2" xfId="21983"/>
    <cellStyle name="표준 6 17 2 4" xfId="15401"/>
    <cellStyle name="표준 6 17 2 4 2" xfId="24169"/>
    <cellStyle name="표준 6 17 2 5" xfId="17600"/>
    <cellStyle name="표준 6 17 2 6" xfId="26405"/>
    <cellStyle name="표준 6 17 2 7" xfId="6069"/>
    <cellStyle name="표준 6 17 3" xfId="2637"/>
    <cellStyle name="표준 6 17 3 2" xfId="18694"/>
    <cellStyle name="표준 6 17 3 3" xfId="27497"/>
    <cellStyle name="표준 6 17 3 4" xfId="7395"/>
    <cellStyle name="표준 6 17 4" xfId="12121"/>
    <cellStyle name="표준 6 17 4 2" xfId="20889"/>
    <cellStyle name="표준 6 17 5" xfId="14307"/>
    <cellStyle name="표준 6 17 5 2" xfId="23075"/>
    <cellStyle name="표준 6 17 6" xfId="16500"/>
    <cellStyle name="표준 6 17 7" xfId="25311"/>
    <cellStyle name="표준 6 17 8" xfId="4975"/>
    <cellStyle name="표준 6 18" xfId="1061"/>
    <cellStyle name="표준 6 18 2" xfId="3698"/>
    <cellStyle name="표준 6 18 2 2" xfId="8441"/>
    <cellStyle name="표준 6 18 2 2 2" xfId="19740"/>
    <cellStyle name="표준 6 18 2 2 3" xfId="28543"/>
    <cellStyle name="표준 6 18 2 3" xfId="13167"/>
    <cellStyle name="표준 6 18 2 3 2" xfId="21935"/>
    <cellStyle name="표준 6 18 2 4" xfId="15353"/>
    <cellStyle name="표준 6 18 2 4 2" xfId="24121"/>
    <cellStyle name="표준 6 18 2 5" xfId="17552"/>
    <cellStyle name="표준 6 18 2 6" xfId="26357"/>
    <cellStyle name="표준 6 18 2 7" xfId="6021"/>
    <cellStyle name="표준 6 18 3" xfId="2589"/>
    <cellStyle name="표준 6 18 3 2" xfId="18646"/>
    <cellStyle name="표준 6 18 3 3" xfId="27449"/>
    <cellStyle name="표준 6 18 3 4" xfId="7347"/>
    <cellStyle name="표준 6 18 4" xfId="12073"/>
    <cellStyle name="표준 6 18 4 2" xfId="20841"/>
    <cellStyle name="표준 6 18 5" xfId="14259"/>
    <cellStyle name="표준 6 18 5 2" xfId="23027"/>
    <cellStyle name="표준 6 18 6" xfId="16452"/>
    <cellStyle name="표준 6 18 7" xfId="25263"/>
    <cellStyle name="표준 6 18 8" xfId="4927"/>
    <cellStyle name="표준 6 19" xfId="1194"/>
    <cellStyle name="표준 6 19 2" xfId="3779"/>
    <cellStyle name="표준 6 19 2 2" xfId="8520"/>
    <cellStyle name="표준 6 19 2 2 2" xfId="19819"/>
    <cellStyle name="표준 6 19 2 2 3" xfId="28622"/>
    <cellStyle name="표준 6 19 2 3" xfId="13246"/>
    <cellStyle name="표준 6 19 2 3 2" xfId="22014"/>
    <cellStyle name="표준 6 19 2 4" xfId="15432"/>
    <cellStyle name="표준 6 19 2 4 2" xfId="24200"/>
    <cellStyle name="표준 6 19 2 5" xfId="17631"/>
    <cellStyle name="표준 6 19 2 6" xfId="26436"/>
    <cellStyle name="표준 6 19 2 7" xfId="6100"/>
    <cellStyle name="표준 6 19 3" xfId="2668"/>
    <cellStyle name="표준 6 19 3 2" xfId="18725"/>
    <cellStyle name="표준 6 19 3 3" xfId="27528"/>
    <cellStyle name="표준 6 19 3 4" xfId="7426"/>
    <cellStyle name="표준 6 19 4" xfId="12152"/>
    <cellStyle name="표준 6 19 4 2" xfId="20920"/>
    <cellStyle name="표준 6 19 5" xfId="14338"/>
    <cellStyle name="표준 6 19 5 2" xfId="23106"/>
    <cellStyle name="표준 6 19 6" xfId="16531"/>
    <cellStyle name="표준 6 19 7" xfId="25342"/>
    <cellStyle name="표준 6 19 8" xfId="5006"/>
    <cellStyle name="표준 6 2" xfId="69"/>
    <cellStyle name="표준 6 2 10" xfId="1218"/>
    <cellStyle name="표준 6 2 10 2" xfId="3794"/>
    <cellStyle name="표준 6 2 10 2 2" xfId="8535"/>
    <cellStyle name="표준 6 2 10 2 2 2" xfId="19834"/>
    <cellStyle name="표준 6 2 10 2 2 3" xfId="28637"/>
    <cellStyle name="표준 6 2 10 2 3" xfId="13261"/>
    <cellStyle name="표준 6 2 10 2 3 2" xfId="22029"/>
    <cellStyle name="표준 6 2 10 2 4" xfId="15447"/>
    <cellStyle name="표준 6 2 10 2 4 2" xfId="24215"/>
    <cellStyle name="표준 6 2 10 2 5" xfId="17646"/>
    <cellStyle name="표준 6 2 10 2 6" xfId="26451"/>
    <cellStyle name="표준 6 2 10 2 7" xfId="6115"/>
    <cellStyle name="표준 6 2 10 3" xfId="2683"/>
    <cellStyle name="표준 6 2 10 3 2" xfId="18740"/>
    <cellStyle name="표준 6 2 10 3 3" xfId="27543"/>
    <cellStyle name="표준 6 2 10 3 4" xfId="7441"/>
    <cellStyle name="표준 6 2 10 4" xfId="12167"/>
    <cellStyle name="표준 6 2 10 4 2" xfId="20935"/>
    <cellStyle name="표준 6 2 10 5" xfId="14353"/>
    <cellStyle name="표준 6 2 10 5 2" xfId="23121"/>
    <cellStyle name="표준 6 2 10 6" xfId="16546"/>
    <cellStyle name="표준 6 2 10 7" xfId="25357"/>
    <cellStyle name="표준 6 2 10 8" xfId="5021"/>
    <cellStyle name="표준 6 2 11" xfId="1176"/>
    <cellStyle name="표준 6 2 11 2" xfId="3764"/>
    <cellStyle name="표준 6 2 11 2 2" xfId="8505"/>
    <cellStyle name="표준 6 2 11 2 2 2" xfId="19804"/>
    <cellStyle name="표준 6 2 11 2 2 3" xfId="28607"/>
    <cellStyle name="표준 6 2 11 2 3" xfId="13231"/>
    <cellStyle name="표준 6 2 11 2 3 2" xfId="21999"/>
    <cellStyle name="표준 6 2 11 2 4" xfId="15417"/>
    <cellStyle name="표준 6 2 11 2 4 2" xfId="24185"/>
    <cellStyle name="표준 6 2 11 2 5" xfId="17616"/>
    <cellStyle name="표준 6 2 11 2 6" xfId="26421"/>
    <cellStyle name="표준 6 2 11 2 7" xfId="6085"/>
    <cellStyle name="표준 6 2 11 3" xfId="2653"/>
    <cellStyle name="표준 6 2 11 3 2" xfId="18710"/>
    <cellStyle name="표준 6 2 11 3 3" xfId="27513"/>
    <cellStyle name="표준 6 2 11 3 4" xfId="7411"/>
    <cellStyle name="표준 6 2 11 4" xfId="12137"/>
    <cellStyle name="표준 6 2 11 4 2" xfId="20905"/>
    <cellStyle name="표준 6 2 11 5" xfId="14323"/>
    <cellStyle name="표준 6 2 11 5 2" xfId="23091"/>
    <cellStyle name="표준 6 2 11 6" xfId="16516"/>
    <cellStyle name="표준 6 2 11 7" xfId="25327"/>
    <cellStyle name="표준 6 2 11 8" xfId="4991"/>
    <cellStyle name="표준 6 2 12" xfId="1285"/>
    <cellStyle name="표준 6 2 12 2" xfId="3841"/>
    <cellStyle name="표준 6 2 12 2 2" xfId="8582"/>
    <cellStyle name="표준 6 2 12 2 2 2" xfId="19881"/>
    <cellStyle name="표준 6 2 12 2 2 3" xfId="28684"/>
    <cellStyle name="표준 6 2 12 2 3" xfId="13308"/>
    <cellStyle name="표준 6 2 12 2 3 2" xfId="22076"/>
    <cellStyle name="표준 6 2 12 2 4" xfId="15494"/>
    <cellStyle name="표준 6 2 12 2 4 2" xfId="24262"/>
    <cellStyle name="표준 6 2 12 2 5" xfId="17693"/>
    <cellStyle name="표준 6 2 12 2 6" xfId="26498"/>
    <cellStyle name="표준 6 2 12 2 7" xfId="6162"/>
    <cellStyle name="표준 6 2 12 3" xfId="2730"/>
    <cellStyle name="표준 6 2 12 3 2" xfId="18787"/>
    <cellStyle name="표준 6 2 12 3 3" xfId="27590"/>
    <cellStyle name="표준 6 2 12 3 4" xfId="7488"/>
    <cellStyle name="표준 6 2 12 4" xfId="12214"/>
    <cellStyle name="표준 6 2 12 4 2" xfId="20982"/>
    <cellStyle name="표준 6 2 12 5" xfId="14400"/>
    <cellStyle name="표준 6 2 12 5 2" xfId="23168"/>
    <cellStyle name="표준 6 2 12 6" xfId="16593"/>
    <cellStyle name="표준 6 2 12 7" xfId="25404"/>
    <cellStyle name="표준 6 2 12 8" xfId="5068"/>
    <cellStyle name="표준 6 2 13" xfId="1317"/>
    <cellStyle name="표준 6 2 13 2" xfId="3860"/>
    <cellStyle name="표준 6 2 13 2 2" xfId="8600"/>
    <cellStyle name="표준 6 2 13 2 2 2" xfId="19899"/>
    <cellStyle name="표준 6 2 13 2 2 3" xfId="28702"/>
    <cellStyle name="표준 6 2 13 2 3" xfId="13326"/>
    <cellStyle name="표준 6 2 13 2 3 2" xfId="22094"/>
    <cellStyle name="표준 6 2 13 2 4" xfId="15512"/>
    <cellStyle name="표준 6 2 13 2 4 2" xfId="24280"/>
    <cellStyle name="표준 6 2 13 2 5" xfId="17711"/>
    <cellStyle name="표준 6 2 13 2 6" xfId="26516"/>
    <cellStyle name="표준 6 2 13 2 7" xfId="6180"/>
    <cellStyle name="표준 6 2 13 3" xfId="2748"/>
    <cellStyle name="표준 6 2 13 3 2" xfId="18805"/>
    <cellStyle name="표준 6 2 13 3 3" xfId="27608"/>
    <cellStyle name="표준 6 2 13 3 4" xfId="7506"/>
    <cellStyle name="표준 6 2 13 4" xfId="12232"/>
    <cellStyle name="표준 6 2 13 4 2" xfId="21000"/>
    <cellStyle name="표준 6 2 13 5" xfId="14418"/>
    <cellStyle name="표준 6 2 13 5 2" xfId="23186"/>
    <cellStyle name="표준 6 2 13 6" xfId="16611"/>
    <cellStyle name="표준 6 2 13 7" xfId="25422"/>
    <cellStyle name="표준 6 2 13 8" xfId="5086"/>
    <cellStyle name="표준 6 2 14" xfId="1229"/>
    <cellStyle name="표준 6 2 14 2" xfId="3801"/>
    <cellStyle name="표준 6 2 14 2 2" xfId="8542"/>
    <cellStyle name="표준 6 2 14 2 2 2" xfId="19841"/>
    <cellStyle name="표준 6 2 14 2 2 3" xfId="28644"/>
    <cellStyle name="표준 6 2 14 2 3" xfId="13268"/>
    <cellStyle name="표준 6 2 14 2 3 2" xfId="22036"/>
    <cellStyle name="표준 6 2 14 2 4" xfId="15454"/>
    <cellStyle name="표준 6 2 14 2 4 2" xfId="24222"/>
    <cellStyle name="표준 6 2 14 2 5" xfId="17653"/>
    <cellStyle name="표준 6 2 14 2 6" xfId="26458"/>
    <cellStyle name="표준 6 2 14 2 7" xfId="6122"/>
    <cellStyle name="표준 6 2 14 3" xfId="2690"/>
    <cellStyle name="표준 6 2 14 3 2" xfId="18747"/>
    <cellStyle name="표준 6 2 14 3 3" xfId="27550"/>
    <cellStyle name="표준 6 2 14 3 4" xfId="7448"/>
    <cellStyle name="표준 6 2 14 4" xfId="12174"/>
    <cellStyle name="표준 6 2 14 4 2" xfId="20942"/>
    <cellStyle name="표준 6 2 14 5" xfId="14360"/>
    <cellStyle name="표준 6 2 14 5 2" xfId="23128"/>
    <cellStyle name="표준 6 2 14 6" xfId="16553"/>
    <cellStyle name="표준 6 2 14 7" xfId="25364"/>
    <cellStyle name="표준 6 2 14 8" xfId="5028"/>
    <cellStyle name="표준 6 2 15" xfId="1135"/>
    <cellStyle name="표준 6 2 15 2" xfId="3743"/>
    <cellStyle name="표준 6 2 15 2 2" xfId="8484"/>
    <cellStyle name="표준 6 2 15 2 2 2" xfId="19783"/>
    <cellStyle name="표준 6 2 15 2 2 3" xfId="28586"/>
    <cellStyle name="표준 6 2 15 2 3" xfId="13210"/>
    <cellStyle name="표준 6 2 15 2 3 2" xfId="21978"/>
    <cellStyle name="표준 6 2 15 2 4" xfId="15396"/>
    <cellStyle name="표준 6 2 15 2 4 2" xfId="24164"/>
    <cellStyle name="표준 6 2 15 2 5" xfId="17595"/>
    <cellStyle name="표준 6 2 15 2 6" xfId="26400"/>
    <cellStyle name="표준 6 2 15 2 7" xfId="6064"/>
    <cellStyle name="표준 6 2 15 3" xfId="2632"/>
    <cellStyle name="표준 6 2 15 3 2" xfId="18689"/>
    <cellStyle name="표준 6 2 15 3 3" xfId="27492"/>
    <cellStyle name="표준 6 2 15 3 4" xfId="7390"/>
    <cellStyle name="표준 6 2 15 4" xfId="12116"/>
    <cellStyle name="표준 6 2 15 4 2" xfId="20884"/>
    <cellStyle name="표준 6 2 15 5" xfId="14302"/>
    <cellStyle name="표준 6 2 15 5 2" xfId="23070"/>
    <cellStyle name="표준 6 2 15 6" xfId="16495"/>
    <cellStyle name="표준 6 2 15 7" xfId="25306"/>
    <cellStyle name="표준 6 2 15 8" xfId="4970"/>
    <cellStyle name="표준 6 2 16" xfId="1077"/>
    <cellStyle name="표준 6 2 16 2" xfId="3711"/>
    <cellStyle name="표준 6 2 16 2 2" xfId="8454"/>
    <cellStyle name="표준 6 2 16 2 2 2" xfId="19753"/>
    <cellStyle name="표준 6 2 16 2 2 3" xfId="28556"/>
    <cellStyle name="표준 6 2 16 2 3" xfId="13180"/>
    <cellStyle name="표준 6 2 16 2 3 2" xfId="21948"/>
    <cellStyle name="표준 6 2 16 2 4" xfId="15366"/>
    <cellStyle name="표준 6 2 16 2 4 2" xfId="24134"/>
    <cellStyle name="표준 6 2 16 2 5" xfId="17565"/>
    <cellStyle name="표준 6 2 16 2 6" xfId="26370"/>
    <cellStyle name="표준 6 2 16 2 7" xfId="6034"/>
    <cellStyle name="표준 6 2 16 3" xfId="2602"/>
    <cellStyle name="표준 6 2 16 3 2" xfId="18659"/>
    <cellStyle name="표준 6 2 16 3 3" xfId="27462"/>
    <cellStyle name="표준 6 2 16 3 4" xfId="7360"/>
    <cellStyle name="표준 6 2 16 4" xfId="12086"/>
    <cellStyle name="표준 6 2 16 4 2" xfId="20854"/>
    <cellStyle name="표준 6 2 16 5" xfId="14272"/>
    <cellStyle name="표준 6 2 16 5 2" xfId="23040"/>
    <cellStyle name="표준 6 2 16 6" xfId="16465"/>
    <cellStyle name="표준 6 2 16 7" xfId="25276"/>
    <cellStyle name="표준 6 2 16 8" xfId="4940"/>
    <cellStyle name="표준 6 2 17" xfId="1159"/>
    <cellStyle name="표준 6 2 17 2" xfId="3757"/>
    <cellStyle name="표준 6 2 17 2 2" xfId="8498"/>
    <cellStyle name="표준 6 2 17 2 2 2" xfId="19797"/>
    <cellStyle name="표준 6 2 17 2 2 3" xfId="28600"/>
    <cellStyle name="표준 6 2 17 2 3" xfId="13224"/>
    <cellStyle name="표준 6 2 17 2 3 2" xfId="21992"/>
    <cellStyle name="표준 6 2 17 2 4" xfId="15410"/>
    <cellStyle name="표준 6 2 17 2 4 2" xfId="24178"/>
    <cellStyle name="표준 6 2 17 2 5" xfId="17609"/>
    <cellStyle name="표준 6 2 17 2 6" xfId="26414"/>
    <cellStyle name="표준 6 2 17 2 7" xfId="6078"/>
    <cellStyle name="표준 6 2 17 3" xfId="2646"/>
    <cellStyle name="표준 6 2 17 3 2" xfId="18703"/>
    <cellStyle name="표준 6 2 17 3 3" xfId="27506"/>
    <cellStyle name="표준 6 2 17 3 4" xfId="7404"/>
    <cellStyle name="표준 6 2 17 4" xfId="12130"/>
    <cellStyle name="표준 6 2 17 4 2" xfId="20898"/>
    <cellStyle name="표준 6 2 17 5" xfId="14316"/>
    <cellStyle name="표준 6 2 17 5 2" xfId="23084"/>
    <cellStyle name="표준 6 2 17 6" xfId="16509"/>
    <cellStyle name="표준 6 2 17 7" xfId="25320"/>
    <cellStyle name="표준 6 2 17 8" xfId="4984"/>
    <cellStyle name="표준 6 2 18" xfId="1343"/>
    <cellStyle name="표준 6 2 18 2" xfId="3879"/>
    <cellStyle name="표준 6 2 18 2 2" xfId="8618"/>
    <cellStyle name="표준 6 2 18 2 2 2" xfId="19917"/>
    <cellStyle name="표준 6 2 18 2 2 3" xfId="28720"/>
    <cellStyle name="표준 6 2 18 2 3" xfId="13344"/>
    <cellStyle name="표준 6 2 18 2 3 2" xfId="22112"/>
    <cellStyle name="표준 6 2 18 2 4" xfId="15530"/>
    <cellStyle name="표준 6 2 18 2 4 2" xfId="24298"/>
    <cellStyle name="표준 6 2 18 2 5" xfId="17729"/>
    <cellStyle name="표준 6 2 18 2 6" xfId="26534"/>
    <cellStyle name="표준 6 2 18 2 7" xfId="6198"/>
    <cellStyle name="표준 6 2 18 3" xfId="2766"/>
    <cellStyle name="표준 6 2 18 3 2" xfId="18823"/>
    <cellStyle name="표준 6 2 18 3 3" xfId="27626"/>
    <cellStyle name="표준 6 2 18 3 4" xfId="7524"/>
    <cellStyle name="표준 6 2 18 4" xfId="12250"/>
    <cellStyle name="표준 6 2 18 4 2" xfId="21018"/>
    <cellStyle name="표준 6 2 18 5" xfId="14436"/>
    <cellStyle name="표준 6 2 18 5 2" xfId="23204"/>
    <cellStyle name="표준 6 2 18 6" xfId="16629"/>
    <cellStyle name="표준 6 2 18 7" xfId="25440"/>
    <cellStyle name="표준 6 2 18 8" xfId="5104"/>
    <cellStyle name="표준 6 2 19" xfId="1328"/>
    <cellStyle name="표준 6 2 19 2" xfId="3870"/>
    <cellStyle name="표준 6 2 19 2 2" xfId="8610"/>
    <cellStyle name="표준 6 2 19 2 2 2" xfId="19909"/>
    <cellStyle name="표준 6 2 19 2 2 3" xfId="28712"/>
    <cellStyle name="표준 6 2 19 2 3" xfId="13336"/>
    <cellStyle name="표준 6 2 19 2 3 2" xfId="22104"/>
    <cellStyle name="표준 6 2 19 2 4" xfId="15522"/>
    <cellStyle name="표준 6 2 19 2 4 2" xfId="24290"/>
    <cellStyle name="표준 6 2 19 2 5" xfId="17721"/>
    <cellStyle name="표준 6 2 19 2 6" xfId="26526"/>
    <cellStyle name="표준 6 2 19 2 7" xfId="6190"/>
    <cellStyle name="표준 6 2 19 3" xfId="2758"/>
    <cellStyle name="표준 6 2 19 3 2" xfId="18815"/>
    <cellStyle name="표준 6 2 19 3 3" xfId="27618"/>
    <cellStyle name="표준 6 2 19 3 4" xfId="7516"/>
    <cellStyle name="표준 6 2 19 4" xfId="12242"/>
    <cellStyle name="표준 6 2 19 4 2" xfId="21010"/>
    <cellStyle name="표준 6 2 19 5" xfId="14428"/>
    <cellStyle name="표준 6 2 19 5 2" xfId="23196"/>
    <cellStyle name="표준 6 2 19 6" xfId="16621"/>
    <cellStyle name="표준 6 2 19 7" xfId="25432"/>
    <cellStyle name="표준 6 2 19 8" xfId="5096"/>
    <cellStyle name="표준 6 2 2" xfId="133"/>
    <cellStyle name="표준 6 2 2 10" xfId="4348"/>
    <cellStyle name="표준 6 2 2 2" xfId="321"/>
    <cellStyle name="표준 6 2 2 2 2" xfId="3296"/>
    <cellStyle name="표준 6 2 2 2 2 2" xfId="8050"/>
    <cellStyle name="표준 6 2 2 2 2 2 2" xfId="19349"/>
    <cellStyle name="표준 6 2 2 2 2 2 3" xfId="28152"/>
    <cellStyle name="표준 6 2 2 2 2 3" xfId="12776"/>
    <cellStyle name="표준 6 2 2 2 2 3 2" xfId="21544"/>
    <cellStyle name="표준 6 2 2 2 2 4" xfId="14962"/>
    <cellStyle name="표준 6 2 2 2 2 4 2" xfId="23730"/>
    <cellStyle name="표준 6 2 2 2 2 5" xfId="17161"/>
    <cellStyle name="표준 6 2 2 2 2 6" xfId="25966"/>
    <cellStyle name="표준 6 2 2 2 2 7" xfId="5630"/>
    <cellStyle name="표준 6 2 2 2 3" xfId="2198"/>
    <cellStyle name="표준 6 2 2 2 3 2" xfId="18255"/>
    <cellStyle name="표준 6 2 2 2 3 3" xfId="27058"/>
    <cellStyle name="표준 6 2 2 2 3 4" xfId="6956"/>
    <cellStyle name="표준 6 2 2 2 4" xfId="11682"/>
    <cellStyle name="표준 6 2 2 2 4 2" xfId="20450"/>
    <cellStyle name="표준 6 2 2 2 5" xfId="13868"/>
    <cellStyle name="표준 6 2 2 2 5 2" xfId="22636"/>
    <cellStyle name="표준 6 2 2 2 6" xfId="16057"/>
    <cellStyle name="표준 6 2 2 2 7" xfId="24872"/>
    <cellStyle name="표준 6 2 2 2 8" xfId="4536"/>
    <cellStyle name="표준 6 2 2 3" xfId="3108"/>
    <cellStyle name="표준 6 2 2 3 2" xfId="7862"/>
    <cellStyle name="표준 6 2 2 3 2 2" xfId="19161"/>
    <cellStyle name="표준 6 2 2 3 2 3" xfId="27964"/>
    <cellStyle name="표준 6 2 2 3 3" xfId="12588"/>
    <cellStyle name="표준 6 2 2 3 3 2" xfId="21356"/>
    <cellStyle name="표준 6 2 2 3 4" xfId="14774"/>
    <cellStyle name="표준 6 2 2 3 4 2" xfId="23542"/>
    <cellStyle name="표준 6 2 2 3 5" xfId="16973"/>
    <cellStyle name="표준 6 2 2 3 6" xfId="25778"/>
    <cellStyle name="표준 6 2 2 3 7" xfId="5442"/>
    <cellStyle name="표준 6 2 2 4" xfId="2010"/>
    <cellStyle name="표준 6 2 2 4 2" xfId="26870"/>
    <cellStyle name="표준 6 2 2 4 3" xfId="6657"/>
    <cellStyle name="표준 6 2 2 5" xfId="6768"/>
    <cellStyle name="표준 6 2 2 5 2" xfId="18067"/>
    <cellStyle name="표준 6 2 2 6" xfId="11494"/>
    <cellStyle name="표준 6 2 2 6 2" xfId="20262"/>
    <cellStyle name="표준 6 2 2 7" xfId="13680"/>
    <cellStyle name="표준 6 2 2 7 2" xfId="22448"/>
    <cellStyle name="표준 6 2 2 8" xfId="15953"/>
    <cellStyle name="표준 6 2 2 9" xfId="24684"/>
    <cellStyle name="표준 6 2 20" xfId="1114"/>
    <cellStyle name="표준 6 2 20 2" xfId="3728"/>
    <cellStyle name="표준 6 2 20 2 2" xfId="8471"/>
    <cellStyle name="표준 6 2 20 2 2 2" xfId="19770"/>
    <cellStyle name="표준 6 2 20 2 2 3" xfId="28573"/>
    <cellStyle name="표준 6 2 20 2 3" xfId="13197"/>
    <cellStyle name="표준 6 2 20 2 3 2" xfId="21965"/>
    <cellStyle name="표준 6 2 20 2 4" xfId="15383"/>
    <cellStyle name="표준 6 2 20 2 4 2" xfId="24151"/>
    <cellStyle name="표준 6 2 20 2 5" xfId="17582"/>
    <cellStyle name="표준 6 2 20 2 6" xfId="26387"/>
    <cellStyle name="표준 6 2 20 2 7" xfId="6051"/>
    <cellStyle name="표준 6 2 20 3" xfId="2619"/>
    <cellStyle name="표준 6 2 20 3 2" xfId="18676"/>
    <cellStyle name="표준 6 2 20 3 3" xfId="27479"/>
    <cellStyle name="표준 6 2 20 3 4" xfId="7377"/>
    <cellStyle name="표준 6 2 20 4" xfId="12103"/>
    <cellStyle name="표준 6 2 20 4 2" xfId="20871"/>
    <cellStyle name="표준 6 2 20 5" xfId="14289"/>
    <cellStyle name="표준 6 2 20 5 2" xfId="23057"/>
    <cellStyle name="표준 6 2 20 6" xfId="16482"/>
    <cellStyle name="표준 6 2 20 7" xfId="25293"/>
    <cellStyle name="표준 6 2 20 8" xfId="4957"/>
    <cellStyle name="표준 6 2 21" xfId="1129"/>
    <cellStyle name="표준 6 2 21 2" xfId="3739"/>
    <cellStyle name="표준 6 2 21 2 2" xfId="8482"/>
    <cellStyle name="표준 6 2 21 2 2 2" xfId="19781"/>
    <cellStyle name="표준 6 2 21 2 2 3" xfId="28584"/>
    <cellStyle name="표준 6 2 21 2 3" xfId="13208"/>
    <cellStyle name="표준 6 2 21 2 3 2" xfId="21976"/>
    <cellStyle name="표준 6 2 21 2 4" xfId="15394"/>
    <cellStyle name="표준 6 2 21 2 4 2" xfId="24162"/>
    <cellStyle name="표준 6 2 21 2 5" xfId="17593"/>
    <cellStyle name="표준 6 2 21 2 6" xfId="26398"/>
    <cellStyle name="표준 6 2 21 2 7" xfId="6062"/>
    <cellStyle name="표준 6 2 21 3" xfId="2630"/>
    <cellStyle name="표준 6 2 21 3 2" xfId="18687"/>
    <cellStyle name="표준 6 2 21 3 3" xfId="27490"/>
    <cellStyle name="표준 6 2 21 3 4" xfId="7388"/>
    <cellStyle name="표준 6 2 21 4" xfId="12114"/>
    <cellStyle name="표준 6 2 21 4 2" xfId="20882"/>
    <cellStyle name="표준 6 2 21 5" xfId="14300"/>
    <cellStyle name="표준 6 2 21 5 2" xfId="23068"/>
    <cellStyle name="표준 6 2 21 6" xfId="16493"/>
    <cellStyle name="표준 6 2 21 7" xfId="25304"/>
    <cellStyle name="표준 6 2 21 8" xfId="4968"/>
    <cellStyle name="표준 6 2 22" xfId="1089"/>
    <cellStyle name="표준 6 2 22 2" xfId="3716"/>
    <cellStyle name="표준 6 2 22 2 2" xfId="8459"/>
    <cellStyle name="표준 6 2 22 2 2 2" xfId="19758"/>
    <cellStyle name="표준 6 2 22 2 2 3" xfId="28561"/>
    <cellStyle name="표준 6 2 22 2 3" xfId="13185"/>
    <cellStyle name="표준 6 2 22 2 3 2" xfId="21953"/>
    <cellStyle name="표준 6 2 22 2 4" xfId="15371"/>
    <cellStyle name="표준 6 2 22 2 4 2" xfId="24139"/>
    <cellStyle name="표준 6 2 22 2 5" xfId="17570"/>
    <cellStyle name="표준 6 2 22 2 6" xfId="26375"/>
    <cellStyle name="표준 6 2 22 2 7" xfId="6039"/>
    <cellStyle name="표준 6 2 22 3" xfId="2607"/>
    <cellStyle name="표준 6 2 22 3 2" xfId="18664"/>
    <cellStyle name="표준 6 2 22 3 3" xfId="27467"/>
    <cellStyle name="표준 6 2 22 3 4" xfId="7365"/>
    <cellStyle name="표준 6 2 22 4" xfId="12091"/>
    <cellStyle name="표준 6 2 22 4 2" xfId="20859"/>
    <cellStyle name="표준 6 2 22 5" xfId="14277"/>
    <cellStyle name="표준 6 2 22 5 2" xfId="23045"/>
    <cellStyle name="표준 6 2 22 6" xfId="16470"/>
    <cellStyle name="표준 6 2 22 7" xfId="25281"/>
    <cellStyle name="표준 6 2 22 8" xfId="4945"/>
    <cellStyle name="표준 6 2 23" xfId="1197"/>
    <cellStyle name="표준 6 2 23 2" xfId="3780"/>
    <cellStyle name="표준 6 2 23 2 2" xfId="8521"/>
    <cellStyle name="표준 6 2 23 2 2 2" xfId="19820"/>
    <cellStyle name="표준 6 2 23 2 2 3" xfId="28623"/>
    <cellStyle name="표준 6 2 23 2 3" xfId="13247"/>
    <cellStyle name="표준 6 2 23 2 3 2" xfId="22015"/>
    <cellStyle name="표준 6 2 23 2 4" xfId="15433"/>
    <cellStyle name="표준 6 2 23 2 4 2" xfId="24201"/>
    <cellStyle name="표준 6 2 23 2 5" xfId="17632"/>
    <cellStyle name="표준 6 2 23 2 6" xfId="26437"/>
    <cellStyle name="표준 6 2 23 2 7" xfId="6101"/>
    <cellStyle name="표준 6 2 23 3" xfId="2669"/>
    <cellStyle name="표준 6 2 23 3 2" xfId="18726"/>
    <cellStyle name="표준 6 2 23 3 3" xfId="27529"/>
    <cellStyle name="표준 6 2 23 3 4" xfId="7427"/>
    <cellStyle name="표준 6 2 23 4" xfId="12153"/>
    <cellStyle name="표준 6 2 23 4 2" xfId="20921"/>
    <cellStyle name="표준 6 2 23 5" xfId="14339"/>
    <cellStyle name="표준 6 2 23 5 2" xfId="23107"/>
    <cellStyle name="표준 6 2 23 6" xfId="16532"/>
    <cellStyle name="표준 6 2 23 7" xfId="25343"/>
    <cellStyle name="표준 6 2 23 8" xfId="5007"/>
    <cellStyle name="표준 6 2 24" xfId="1226"/>
    <cellStyle name="표준 6 2 24 2" xfId="3799"/>
    <cellStyle name="표준 6 2 24 2 2" xfId="8540"/>
    <cellStyle name="표준 6 2 24 2 2 2" xfId="19839"/>
    <cellStyle name="표준 6 2 24 2 2 3" xfId="28642"/>
    <cellStyle name="표준 6 2 24 2 3" xfId="13266"/>
    <cellStyle name="표준 6 2 24 2 3 2" xfId="22034"/>
    <cellStyle name="표준 6 2 24 2 4" xfId="15452"/>
    <cellStyle name="표준 6 2 24 2 4 2" xfId="24220"/>
    <cellStyle name="표준 6 2 24 2 5" xfId="17651"/>
    <cellStyle name="표준 6 2 24 2 6" xfId="26456"/>
    <cellStyle name="표준 6 2 24 2 7" xfId="6120"/>
    <cellStyle name="표준 6 2 24 3" xfId="2688"/>
    <cellStyle name="표준 6 2 24 3 2" xfId="18745"/>
    <cellStyle name="표준 6 2 24 3 3" xfId="27548"/>
    <cellStyle name="표준 6 2 24 3 4" xfId="7446"/>
    <cellStyle name="표준 6 2 24 4" xfId="12172"/>
    <cellStyle name="표준 6 2 24 4 2" xfId="20940"/>
    <cellStyle name="표준 6 2 24 5" xfId="14358"/>
    <cellStyle name="표준 6 2 24 5 2" xfId="23126"/>
    <cellStyle name="표준 6 2 24 6" xfId="16551"/>
    <cellStyle name="표준 6 2 24 7" xfId="25362"/>
    <cellStyle name="표준 6 2 24 8" xfId="5026"/>
    <cellStyle name="표준 6 2 25" xfId="1144"/>
    <cellStyle name="표준 6 2 25 2" xfId="3749"/>
    <cellStyle name="표준 6 2 25 2 2" xfId="8490"/>
    <cellStyle name="표준 6 2 25 2 2 2" xfId="19789"/>
    <cellStyle name="표준 6 2 25 2 2 3" xfId="28592"/>
    <cellStyle name="표준 6 2 25 2 3" xfId="13216"/>
    <cellStyle name="표준 6 2 25 2 3 2" xfId="21984"/>
    <cellStyle name="표준 6 2 25 2 4" xfId="15402"/>
    <cellStyle name="표준 6 2 25 2 4 2" xfId="24170"/>
    <cellStyle name="표준 6 2 25 2 5" xfId="17601"/>
    <cellStyle name="표준 6 2 25 2 6" xfId="26406"/>
    <cellStyle name="표준 6 2 25 2 7" xfId="6070"/>
    <cellStyle name="표준 6 2 25 3" xfId="2638"/>
    <cellStyle name="표준 6 2 25 3 2" xfId="18695"/>
    <cellStyle name="표준 6 2 25 3 3" xfId="27498"/>
    <cellStyle name="표준 6 2 25 3 4" xfId="7396"/>
    <cellStyle name="표준 6 2 25 4" xfId="12122"/>
    <cellStyle name="표준 6 2 25 4 2" xfId="20890"/>
    <cellStyle name="표준 6 2 25 5" xfId="14308"/>
    <cellStyle name="표준 6 2 25 5 2" xfId="23076"/>
    <cellStyle name="표준 6 2 25 6" xfId="16501"/>
    <cellStyle name="표준 6 2 25 7" xfId="25312"/>
    <cellStyle name="표준 6 2 25 8" xfId="4976"/>
    <cellStyle name="표준 6 2 26" xfId="1377"/>
    <cellStyle name="표준 6 2 26 2" xfId="3898"/>
    <cellStyle name="표준 6 2 26 2 2" xfId="8637"/>
    <cellStyle name="표준 6 2 26 2 2 2" xfId="19936"/>
    <cellStyle name="표준 6 2 26 2 2 3" xfId="28739"/>
    <cellStyle name="표준 6 2 26 2 3" xfId="13363"/>
    <cellStyle name="표준 6 2 26 2 3 2" xfId="22131"/>
    <cellStyle name="표준 6 2 26 2 4" xfId="15549"/>
    <cellStyle name="표준 6 2 26 2 4 2" xfId="24317"/>
    <cellStyle name="표준 6 2 26 2 5" xfId="17748"/>
    <cellStyle name="표준 6 2 26 2 6" xfId="26553"/>
    <cellStyle name="표준 6 2 26 2 7" xfId="6217"/>
    <cellStyle name="표준 6 2 26 3" xfId="2785"/>
    <cellStyle name="표준 6 2 26 3 2" xfId="18842"/>
    <cellStyle name="표준 6 2 26 3 3" xfId="27645"/>
    <cellStyle name="표준 6 2 26 3 4" xfId="7543"/>
    <cellStyle name="표준 6 2 26 4" xfId="12269"/>
    <cellStyle name="표준 6 2 26 4 2" xfId="21037"/>
    <cellStyle name="표준 6 2 26 5" xfId="14455"/>
    <cellStyle name="표준 6 2 26 5 2" xfId="23223"/>
    <cellStyle name="표준 6 2 26 6" xfId="16649"/>
    <cellStyle name="표준 6 2 26 7" xfId="25459"/>
    <cellStyle name="표준 6 2 26 8" xfId="5123"/>
    <cellStyle name="표준 6 2 27" xfId="1402"/>
    <cellStyle name="표준 6 2 27 2" xfId="3909"/>
    <cellStyle name="표준 6 2 27 2 2" xfId="8648"/>
    <cellStyle name="표준 6 2 27 2 2 2" xfId="19947"/>
    <cellStyle name="표준 6 2 27 2 2 3" xfId="28750"/>
    <cellStyle name="표준 6 2 27 2 3" xfId="13374"/>
    <cellStyle name="표준 6 2 27 2 3 2" xfId="22142"/>
    <cellStyle name="표준 6 2 27 2 4" xfId="15560"/>
    <cellStyle name="표준 6 2 27 2 4 2" xfId="24328"/>
    <cellStyle name="표준 6 2 27 2 5" xfId="17759"/>
    <cellStyle name="표준 6 2 27 2 6" xfId="26564"/>
    <cellStyle name="표준 6 2 27 2 7" xfId="6228"/>
    <cellStyle name="표준 6 2 27 3" xfId="2796"/>
    <cellStyle name="표준 6 2 27 3 2" xfId="18853"/>
    <cellStyle name="표준 6 2 27 3 3" xfId="27656"/>
    <cellStyle name="표준 6 2 27 3 4" xfId="7554"/>
    <cellStyle name="표준 6 2 27 4" xfId="12280"/>
    <cellStyle name="표준 6 2 27 4 2" xfId="21048"/>
    <cellStyle name="표준 6 2 27 5" xfId="14466"/>
    <cellStyle name="표준 6 2 27 5 2" xfId="23234"/>
    <cellStyle name="표준 6 2 27 6" xfId="16660"/>
    <cellStyle name="표준 6 2 27 7" xfId="25470"/>
    <cellStyle name="표준 6 2 27 8" xfId="5134"/>
    <cellStyle name="표준 6 2 28" xfId="1426"/>
    <cellStyle name="표준 6 2 28 2" xfId="3921"/>
    <cellStyle name="표준 6 2 28 2 2" xfId="8658"/>
    <cellStyle name="표준 6 2 28 2 2 2" xfId="19957"/>
    <cellStyle name="표준 6 2 28 2 2 3" xfId="28760"/>
    <cellStyle name="표준 6 2 28 2 3" xfId="13384"/>
    <cellStyle name="표준 6 2 28 2 3 2" xfId="22152"/>
    <cellStyle name="표준 6 2 28 2 4" xfId="15570"/>
    <cellStyle name="표준 6 2 28 2 4 2" xfId="24338"/>
    <cellStyle name="표준 6 2 28 2 5" xfId="17769"/>
    <cellStyle name="표준 6 2 28 2 6" xfId="26574"/>
    <cellStyle name="표준 6 2 28 2 7" xfId="6238"/>
    <cellStyle name="표준 6 2 28 3" xfId="2806"/>
    <cellStyle name="표준 6 2 28 3 2" xfId="18863"/>
    <cellStyle name="표준 6 2 28 3 3" xfId="27666"/>
    <cellStyle name="표준 6 2 28 3 4" xfId="7564"/>
    <cellStyle name="표준 6 2 28 4" xfId="12290"/>
    <cellStyle name="표준 6 2 28 4 2" xfId="21058"/>
    <cellStyle name="표준 6 2 28 5" xfId="14476"/>
    <cellStyle name="표준 6 2 28 5 2" xfId="23244"/>
    <cellStyle name="표준 6 2 28 6" xfId="16671"/>
    <cellStyle name="표준 6 2 28 7" xfId="25480"/>
    <cellStyle name="표준 6 2 28 8" xfId="5144"/>
    <cellStyle name="표준 6 2 29" xfId="1449"/>
    <cellStyle name="표준 6 2 29 2" xfId="3931"/>
    <cellStyle name="표준 6 2 29 2 2" xfId="8668"/>
    <cellStyle name="표준 6 2 29 2 2 2" xfId="19967"/>
    <cellStyle name="표준 6 2 29 2 2 3" xfId="28770"/>
    <cellStyle name="표준 6 2 29 2 3" xfId="13394"/>
    <cellStyle name="표준 6 2 29 2 3 2" xfId="22162"/>
    <cellStyle name="표준 6 2 29 2 4" xfId="15580"/>
    <cellStyle name="표준 6 2 29 2 4 2" xfId="24348"/>
    <cellStyle name="표준 6 2 29 2 5" xfId="17779"/>
    <cellStyle name="표준 6 2 29 2 6" xfId="26584"/>
    <cellStyle name="표준 6 2 29 2 7" xfId="6248"/>
    <cellStyle name="표준 6 2 29 3" xfId="2816"/>
    <cellStyle name="표준 6 2 29 3 2" xfId="18873"/>
    <cellStyle name="표준 6 2 29 3 3" xfId="27676"/>
    <cellStyle name="표준 6 2 29 3 4" xfId="7574"/>
    <cellStyle name="표준 6 2 29 4" xfId="12300"/>
    <cellStyle name="표준 6 2 29 4 2" xfId="21068"/>
    <cellStyle name="표준 6 2 29 5" xfId="14486"/>
    <cellStyle name="표준 6 2 29 5 2" xfId="23254"/>
    <cellStyle name="표준 6 2 29 6" xfId="16682"/>
    <cellStyle name="표준 6 2 29 7" xfId="25490"/>
    <cellStyle name="표준 6 2 29 8" xfId="5154"/>
    <cellStyle name="표준 6 2 3" xfId="207"/>
    <cellStyle name="표준 6 2 3 10" xfId="4422"/>
    <cellStyle name="표준 6 2 3 2" xfId="379"/>
    <cellStyle name="표준 6 2 3 2 2" xfId="3354"/>
    <cellStyle name="표준 6 2 3 2 2 2" xfId="8108"/>
    <cellStyle name="표준 6 2 3 2 2 2 2" xfId="19407"/>
    <cellStyle name="표준 6 2 3 2 2 2 3" xfId="28210"/>
    <cellStyle name="표준 6 2 3 2 2 3" xfId="12834"/>
    <cellStyle name="표준 6 2 3 2 2 3 2" xfId="21602"/>
    <cellStyle name="표준 6 2 3 2 2 4" xfId="15020"/>
    <cellStyle name="표준 6 2 3 2 2 4 2" xfId="23788"/>
    <cellStyle name="표준 6 2 3 2 2 5" xfId="17219"/>
    <cellStyle name="표준 6 2 3 2 2 6" xfId="26024"/>
    <cellStyle name="표준 6 2 3 2 2 7" xfId="5688"/>
    <cellStyle name="표준 6 2 3 2 3" xfId="2256"/>
    <cellStyle name="표준 6 2 3 2 3 2" xfId="18313"/>
    <cellStyle name="표준 6 2 3 2 3 3" xfId="27116"/>
    <cellStyle name="표준 6 2 3 2 3 4" xfId="7014"/>
    <cellStyle name="표준 6 2 3 2 4" xfId="11740"/>
    <cellStyle name="표준 6 2 3 2 4 2" xfId="20508"/>
    <cellStyle name="표준 6 2 3 2 5" xfId="13926"/>
    <cellStyle name="표준 6 2 3 2 5 2" xfId="22694"/>
    <cellStyle name="표준 6 2 3 2 6" xfId="16115"/>
    <cellStyle name="표준 6 2 3 2 7" xfId="24930"/>
    <cellStyle name="표준 6 2 3 2 8" xfId="4594"/>
    <cellStyle name="표준 6 2 3 3" xfId="3182"/>
    <cellStyle name="표준 6 2 3 3 2" xfId="7936"/>
    <cellStyle name="표준 6 2 3 3 2 2" xfId="19235"/>
    <cellStyle name="표준 6 2 3 3 2 3" xfId="28038"/>
    <cellStyle name="표준 6 2 3 3 3" xfId="12662"/>
    <cellStyle name="표준 6 2 3 3 3 2" xfId="21430"/>
    <cellStyle name="표준 6 2 3 3 4" xfId="14848"/>
    <cellStyle name="표준 6 2 3 3 4 2" xfId="23616"/>
    <cellStyle name="표준 6 2 3 3 5" xfId="17047"/>
    <cellStyle name="표준 6 2 3 3 6" xfId="25852"/>
    <cellStyle name="표준 6 2 3 3 7" xfId="5516"/>
    <cellStyle name="표준 6 2 3 4" xfId="2084"/>
    <cellStyle name="표준 6 2 3 4 2" xfId="26944"/>
    <cellStyle name="표준 6 2 3 4 3" xfId="6658"/>
    <cellStyle name="표준 6 2 3 5" xfId="6842"/>
    <cellStyle name="표준 6 2 3 5 2" xfId="18141"/>
    <cellStyle name="표준 6 2 3 6" xfId="11568"/>
    <cellStyle name="표준 6 2 3 6 2" xfId="20336"/>
    <cellStyle name="표준 6 2 3 7" xfId="13754"/>
    <cellStyle name="표준 6 2 3 7 2" xfId="22522"/>
    <cellStyle name="표준 6 2 3 8" xfId="15805"/>
    <cellStyle name="표준 6 2 3 9" xfId="24758"/>
    <cellStyle name="표준 6 2 30" xfId="1472"/>
    <cellStyle name="표준 6 2 30 2" xfId="3941"/>
    <cellStyle name="표준 6 2 30 2 2" xfId="8678"/>
    <cellStyle name="표준 6 2 30 2 2 2" xfId="19977"/>
    <cellStyle name="표준 6 2 30 2 2 3" xfId="28780"/>
    <cellStyle name="표준 6 2 30 2 3" xfId="13404"/>
    <cellStyle name="표준 6 2 30 2 3 2" xfId="22172"/>
    <cellStyle name="표준 6 2 30 2 4" xfId="15590"/>
    <cellStyle name="표준 6 2 30 2 4 2" xfId="24358"/>
    <cellStyle name="표준 6 2 30 2 5" xfId="17789"/>
    <cellStyle name="표준 6 2 30 2 6" xfId="26594"/>
    <cellStyle name="표준 6 2 30 2 7" xfId="6258"/>
    <cellStyle name="표준 6 2 30 3" xfId="2826"/>
    <cellStyle name="표준 6 2 30 3 2" xfId="18883"/>
    <cellStyle name="표준 6 2 30 3 3" xfId="27686"/>
    <cellStyle name="표준 6 2 30 3 4" xfId="7584"/>
    <cellStyle name="표준 6 2 30 4" xfId="12310"/>
    <cellStyle name="표준 6 2 30 4 2" xfId="21078"/>
    <cellStyle name="표준 6 2 30 5" xfId="14496"/>
    <cellStyle name="표준 6 2 30 5 2" xfId="23264"/>
    <cellStyle name="표준 6 2 30 6" xfId="16692"/>
    <cellStyle name="표준 6 2 30 7" xfId="25500"/>
    <cellStyle name="표준 6 2 30 8" xfId="5164"/>
    <cellStyle name="표준 6 2 31" xfId="1495"/>
    <cellStyle name="표준 6 2 31 2" xfId="3951"/>
    <cellStyle name="표준 6 2 31 2 2" xfId="8688"/>
    <cellStyle name="표준 6 2 31 2 2 2" xfId="19987"/>
    <cellStyle name="표준 6 2 31 2 2 3" xfId="28790"/>
    <cellStyle name="표준 6 2 31 2 3" xfId="13414"/>
    <cellStyle name="표준 6 2 31 2 3 2" xfId="22182"/>
    <cellStyle name="표준 6 2 31 2 4" xfId="15600"/>
    <cellStyle name="표준 6 2 31 2 4 2" xfId="24368"/>
    <cellStyle name="표준 6 2 31 2 5" xfId="17799"/>
    <cellStyle name="표준 6 2 31 2 6" xfId="26604"/>
    <cellStyle name="표준 6 2 31 2 7" xfId="6268"/>
    <cellStyle name="표준 6 2 31 3" xfId="2836"/>
    <cellStyle name="표준 6 2 31 3 2" xfId="18893"/>
    <cellStyle name="표준 6 2 31 3 3" xfId="27696"/>
    <cellStyle name="표준 6 2 31 3 4" xfId="7594"/>
    <cellStyle name="표준 6 2 31 4" xfId="12320"/>
    <cellStyle name="표준 6 2 31 4 2" xfId="21088"/>
    <cellStyle name="표준 6 2 31 5" xfId="14506"/>
    <cellStyle name="표준 6 2 31 5 2" xfId="23274"/>
    <cellStyle name="표준 6 2 31 6" xfId="16703"/>
    <cellStyle name="표준 6 2 31 7" xfId="25510"/>
    <cellStyle name="표준 6 2 31 8" xfId="5174"/>
    <cellStyle name="표준 6 2 32" xfId="1518"/>
    <cellStyle name="표준 6 2 32 2" xfId="3962"/>
    <cellStyle name="표준 6 2 32 2 2" xfId="8698"/>
    <cellStyle name="표준 6 2 32 2 2 2" xfId="19997"/>
    <cellStyle name="표준 6 2 32 2 2 3" xfId="28800"/>
    <cellStyle name="표준 6 2 32 2 3" xfId="13424"/>
    <cellStyle name="표준 6 2 32 2 3 2" xfId="22192"/>
    <cellStyle name="표준 6 2 32 2 4" xfId="15610"/>
    <cellStyle name="표준 6 2 32 2 4 2" xfId="24378"/>
    <cellStyle name="표준 6 2 32 2 5" xfId="17809"/>
    <cellStyle name="표준 6 2 32 2 6" xfId="26614"/>
    <cellStyle name="표준 6 2 32 2 7" xfId="6278"/>
    <cellStyle name="표준 6 2 32 3" xfId="2846"/>
    <cellStyle name="표준 6 2 32 3 2" xfId="18903"/>
    <cellStyle name="표준 6 2 32 3 3" xfId="27706"/>
    <cellStyle name="표준 6 2 32 3 4" xfId="7604"/>
    <cellStyle name="표준 6 2 32 4" xfId="12330"/>
    <cellStyle name="표준 6 2 32 4 2" xfId="21098"/>
    <cellStyle name="표준 6 2 32 5" xfId="14516"/>
    <cellStyle name="표준 6 2 32 5 2" xfId="23284"/>
    <cellStyle name="표준 6 2 32 6" xfId="16714"/>
    <cellStyle name="표준 6 2 32 7" xfId="25520"/>
    <cellStyle name="표준 6 2 32 8" xfId="5184"/>
    <cellStyle name="표준 6 2 33" xfId="1541"/>
    <cellStyle name="표준 6 2 33 2" xfId="3972"/>
    <cellStyle name="표준 6 2 33 2 2" xfId="8708"/>
    <cellStyle name="표준 6 2 33 2 2 2" xfId="20007"/>
    <cellStyle name="표준 6 2 33 2 2 3" xfId="28810"/>
    <cellStyle name="표준 6 2 33 2 3" xfId="13434"/>
    <cellStyle name="표준 6 2 33 2 3 2" xfId="22202"/>
    <cellStyle name="표준 6 2 33 2 4" xfId="15620"/>
    <cellStyle name="표준 6 2 33 2 4 2" xfId="24388"/>
    <cellStyle name="표준 6 2 33 2 5" xfId="17819"/>
    <cellStyle name="표준 6 2 33 2 6" xfId="26624"/>
    <cellStyle name="표준 6 2 33 2 7" xfId="6288"/>
    <cellStyle name="표준 6 2 33 3" xfId="2856"/>
    <cellStyle name="표준 6 2 33 3 2" xfId="18913"/>
    <cellStyle name="표준 6 2 33 3 3" xfId="27716"/>
    <cellStyle name="표준 6 2 33 3 4" xfId="7614"/>
    <cellStyle name="표준 6 2 33 4" xfId="12340"/>
    <cellStyle name="표준 6 2 33 4 2" xfId="21108"/>
    <cellStyle name="표준 6 2 33 5" xfId="14526"/>
    <cellStyle name="표준 6 2 33 5 2" xfId="23294"/>
    <cellStyle name="표준 6 2 33 6" xfId="16724"/>
    <cellStyle name="표준 6 2 33 7" xfId="25530"/>
    <cellStyle name="표준 6 2 33 8" xfId="5194"/>
    <cellStyle name="표준 6 2 34" xfId="1564"/>
    <cellStyle name="표준 6 2 34 2" xfId="3983"/>
    <cellStyle name="표준 6 2 34 2 2" xfId="8718"/>
    <cellStyle name="표준 6 2 34 2 2 2" xfId="20017"/>
    <cellStyle name="표준 6 2 34 2 2 3" xfId="28820"/>
    <cellStyle name="표준 6 2 34 2 3" xfId="13444"/>
    <cellStyle name="표준 6 2 34 2 3 2" xfId="22212"/>
    <cellStyle name="표준 6 2 34 2 4" xfId="15630"/>
    <cellStyle name="표준 6 2 34 2 4 2" xfId="24398"/>
    <cellStyle name="표준 6 2 34 2 5" xfId="17829"/>
    <cellStyle name="표준 6 2 34 2 6" xfId="26634"/>
    <cellStyle name="표준 6 2 34 2 7" xfId="6298"/>
    <cellStyle name="표준 6 2 34 3" xfId="2866"/>
    <cellStyle name="표준 6 2 34 3 2" xfId="18923"/>
    <cellStyle name="표준 6 2 34 3 3" xfId="27726"/>
    <cellStyle name="표준 6 2 34 3 4" xfId="7624"/>
    <cellStyle name="표준 6 2 34 4" xfId="12350"/>
    <cellStyle name="표준 6 2 34 4 2" xfId="21118"/>
    <cellStyle name="표준 6 2 34 5" xfId="14536"/>
    <cellStyle name="표준 6 2 34 5 2" xfId="23304"/>
    <cellStyle name="표준 6 2 34 6" xfId="16734"/>
    <cellStyle name="표준 6 2 34 7" xfId="25540"/>
    <cellStyle name="표준 6 2 34 8" xfId="5204"/>
    <cellStyle name="표준 6 2 35" xfId="1586"/>
    <cellStyle name="표준 6 2 35 2" xfId="3994"/>
    <cellStyle name="표준 6 2 35 2 2" xfId="8728"/>
    <cellStyle name="표준 6 2 35 2 2 2" xfId="20027"/>
    <cellStyle name="표준 6 2 35 2 2 3" xfId="28830"/>
    <cellStyle name="표준 6 2 35 2 3" xfId="13454"/>
    <cellStyle name="표준 6 2 35 2 3 2" xfId="22222"/>
    <cellStyle name="표준 6 2 35 2 4" xfId="15640"/>
    <cellStyle name="표준 6 2 35 2 4 2" xfId="24408"/>
    <cellStyle name="표준 6 2 35 2 5" xfId="17839"/>
    <cellStyle name="표준 6 2 35 2 6" xfId="26644"/>
    <cellStyle name="표준 6 2 35 2 7" xfId="6308"/>
    <cellStyle name="표준 6 2 35 3" xfId="2876"/>
    <cellStyle name="표준 6 2 35 3 2" xfId="18933"/>
    <cellStyle name="표준 6 2 35 3 3" xfId="27736"/>
    <cellStyle name="표준 6 2 35 3 4" xfId="7634"/>
    <cellStyle name="표준 6 2 35 4" xfId="12360"/>
    <cellStyle name="표준 6 2 35 4 2" xfId="21128"/>
    <cellStyle name="표준 6 2 35 5" xfId="14546"/>
    <cellStyle name="표준 6 2 35 5 2" xfId="23314"/>
    <cellStyle name="표준 6 2 35 6" xfId="16744"/>
    <cellStyle name="표준 6 2 35 7" xfId="25550"/>
    <cellStyle name="표준 6 2 35 8" xfId="5214"/>
    <cellStyle name="표준 6 2 36" xfId="1608"/>
    <cellStyle name="표준 6 2 36 2" xfId="4006"/>
    <cellStyle name="표준 6 2 36 2 2" xfId="8738"/>
    <cellStyle name="표준 6 2 36 2 2 2" xfId="20037"/>
    <cellStyle name="표준 6 2 36 2 2 3" xfId="28840"/>
    <cellStyle name="표준 6 2 36 2 3" xfId="13464"/>
    <cellStyle name="표준 6 2 36 2 3 2" xfId="22232"/>
    <cellStyle name="표준 6 2 36 2 4" xfId="15650"/>
    <cellStyle name="표준 6 2 36 2 4 2" xfId="24418"/>
    <cellStyle name="표준 6 2 36 2 5" xfId="17849"/>
    <cellStyle name="표준 6 2 36 2 6" xfId="26654"/>
    <cellStyle name="표준 6 2 36 2 7" xfId="6318"/>
    <cellStyle name="표준 6 2 36 3" xfId="2886"/>
    <cellStyle name="표준 6 2 36 3 2" xfId="18943"/>
    <cellStyle name="표준 6 2 36 3 3" xfId="27746"/>
    <cellStyle name="표준 6 2 36 3 4" xfId="7644"/>
    <cellStyle name="표준 6 2 36 4" xfId="12370"/>
    <cellStyle name="표준 6 2 36 4 2" xfId="21138"/>
    <cellStyle name="표준 6 2 36 5" xfId="14556"/>
    <cellStyle name="표준 6 2 36 5 2" xfId="23324"/>
    <cellStyle name="표준 6 2 36 6" xfId="16754"/>
    <cellStyle name="표준 6 2 36 7" xfId="25560"/>
    <cellStyle name="표준 6 2 36 8" xfId="5224"/>
    <cellStyle name="표준 6 2 37" xfId="1631"/>
    <cellStyle name="표준 6 2 37 2" xfId="4017"/>
    <cellStyle name="표준 6 2 37 2 2" xfId="8749"/>
    <cellStyle name="표준 6 2 37 2 2 2" xfId="20048"/>
    <cellStyle name="표준 6 2 37 2 2 3" xfId="28851"/>
    <cellStyle name="표준 6 2 37 2 3" xfId="13475"/>
    <cellStyle name="표준 6 2 37 2 3 2" xfId="22243"/>
    <cellStyle name="표준 6 2 37 2 4" xfId="15661"/>
    <cellStyle name="표준 6 2 37 2 4 2" xfId="24429"/>
    <cellStyle name="표준 6 2 37 2 5" xfId="17860"/>
    <cellStyle name="표준 6 2 37 2 6" xfId="26665"/>
    <cellStyle name="표준 6 2 37 2 7" xfId="6329"/>
    <cellStyle name="표준 6 2 37 3" xfId="2897"/>
    <cellStyle name="표준 6 2 37 3 2" xfId="18954"/>
    <cellStyle name="표준 6 2 37 3 3" xfId="27757"/>
    <cellStyle name="표준 6 2 37 3 4" xfId="7655"/>
    <cellStyle name="표준 6 2 37 4" xfId="12381"/>
    <cellStyle name="표준 6 2 37 4 2" xfId="21149"/>
    <cellStyle name="표준 6 2 37 5" xfId="14567"/>
    <cellStyle name="표준 6 2 37 5 2" xfId="23335"/>
    <cellStyle name="표준 6 2 37 6" xfId="16765"/>
    <cellStyle name="표준 6 2 37 7" xfId="25571"/>
    <cellStyle name="표준 6 2 37 8" xfId="5235"/>
    <cellStyle name="표준 6 2 38" xfId="1653"/>
    <cellStyle name="표준 6 2 38 2" xfId="4027"/>
    <cellStyle name="표준 6 2 38 2 2" xfId="8759"/>
    <cellStyle name="표준 6 2 38 2 2 2" xfId="20058"/>
    <cellStyle name="표준 6 2 38 2 2 3" xfId="28861"/>
    <cellStyle name="표준 6 2 38 2 3" xfId="13485"/>
    <cellStyle name="표준 6 2 38 2 3 2" xfId="22253"/>
    <cellStyle name="표준 6 2 38 2 4" xfId="15671"/>
    <cellStyle name="표준 6 2 38 2 4 2" xfId="24439"/>
    <cellStyle name="표준 6 2 38 2 5" xfId="17870"/>
    <cellStyle name="표준 6 2 38 2 6" xfId="26675"/>
    <cellStyle name="표준 6 2 38 2 7" xfId="6339"/>
    <cellStyle name="표준 6 2 38 3" xfId="2907"/>
    <cellStyle name="표준 6 2 38 3 2" xfId="18964"/>
    <cellStyle name="표준 6 2 38 3 3" xfId="27767"/>
    <cellStyle name="표준 6 2 38 3 4" xfId="7665"/>
    <cellStyle name="표준 6 2 38 4" xfId="12391"/>
    <cellStyle name="표준 6 2 38 4 2" xfId="21159"/>
    <cellStyle name="표준 6 2 38 5" xfId="14577"/>
    <cellStyle name="표준 6 2 38 5 2" xfId="23345"/>
    <cellStyle name="표준 6 2 38 6" xfId="16775"/>
    <cellStyle name="표준 6 2 38 7" xfId="25581"/>
    <cellStyle name="표준 6 2 38 8" xfId="5245"/>
    <cellStyle name="표준 6 2 39" xfId="1675"/>
    <cellStyle name="표준 6 2 39 2" xfId="4037"/>
    <cellStyle name="표준 6 2 39 2 2" xfId="8769"/>
    <cellStyle name="표준 6 2 39 2 2 2" xfId="20068"/>
    <cellStyle name="표준 6 2 39 2 2 3" xfId="28871"/>
    <cellStyle name="표준 6 2 39 2 3" xfId="13495"/>
    <cellStyle name="표준 6 2 39 2 3 2" xfId="22263"/>
    <cellStyle name="표준 6 2 39 2 4" xfId="15681"/>
    <cellStyle name="표준 6 2 39 2 4 2" xfId="24449"/>
    <cellStyle name="표준 6 2 39 2 5" xfId="17880"/>
    <cellStyle name="표준 6 2 39 2 6" xfId="26685"/>
    <cellStyle name="표준 6 2 39 2 7" xfId="6349"/>
    <cellStyle name="표준 6 2 39 3" xfId="2917"/>
    <cellStyle name="표준 6 2 39 3 2" xfId="18974"/>
    <cellStyle name="표준 6 2 39 3 3" xfId="27777"/>
    <cellStyle name="표준 6 2 39 3 4" xfId="7675"/>
    <cellStyle name="표준 6 2 39 4" xfId="12401"/>
    <cellStyle name="표준 6 2 39 4 2" xfId="21169"/>
    <cellStyle name="표준 6 2 39 5" xfId="14587"/>
    <cellStyle name="표준 6 2 39 5 2" xfId="23355"/>
    <cellStyle name="표준 6 2 39 6" xfId="16785"/>
    <cellStyle name="표준 6 2 39 7" xfId="25591"/>
    <cellStyle name="표준 6 2 39 8" xfId="5255"/>
    <cellStyle name="표준 6 2 4" xfId="256"/>
    <cellStyle name="표준 6 2 4 2" xfId="3231"/>
    <cellStyle name="표준 6 2 4 2 2" xfId="7985"/>
    <cellStyle name="표준 6 2 4 2 2 2" xfId="19284"/>
    <cellStyle name="표준 6 2 4 2 2 3" xfId="28087"/>
    <cellStyle name="표준 6 2 4 2 3" xfId="12711"/>
    <cellStyle name="표준 6 2 4 2 3 2" xfId="21479"/>
    <cellStyle name="표준 6 2 4 2 4" xfId="14897"/>
    <cellStyle name="표준 6 2 4 2 4 2" xfId="23665"/>
    <cellStyle name="표준 6 2 4 2 5" xfId="17096"/>
    <cellStyle name="표준 6 2 4 2 6" xfId="25901"/>
    <cellStyle name="표준 6 2 4 2 7" xfId="5565"/>
    <cellStyle name="표준 6 2 4 3" xfId="2133"/>
    <cellStyle name="표준 6 2 4 3 2" xfId="26993"/>
    <cellStyle name="표준 6 2 4 3 3" xfId="6659"/>
    <cellStyle name="표준 6 2 4 4" xfId="6891"/>
    <cellStyle name="표준 6 2 4 4 2" xfId="18190"/>
    <cellStyle name="표준 6 2 4 5" xfId="11617"/>
    <cellStyle name="표준 6 2 4 5 2" xfId="20385"/>
    <cellStyle name="표준 6 2 4 6" xfId="13803"/>
    <cellStyle name="표준 6 2 4 6 2" xfId="22571"/>
    <cellStyle name="표준 6 2 4 7" xfId="15835"/>
    <cellStyle name="표준 6 2 4 8" xfId="24807"/>
    <cellStyle name="표준 6 2 4 9" xfId="4471"/>
    <cellStyle name="표준 6 2 40" xfId="1185"/>
    <cellStyle name="표준 6 2 40 2" xfId="3771"/>
    <cellStyle name="표준 6 2 40 2 2" xfId="8512"/>
    <cellStyle name="표준 6 2 40 2 2 2" xfId="19811"/>
    <cellStyle name="표준 6 2 40 2 2 3" xfId="28614"/>
    <cellStyle name="표준 6 2 40 2 3" xfId="13238"/>
    <cellStyle name="표준 6 2 40 2 3 2" xfId="22006"/>
    <cellStyle name="표준 6 2 40 2 4" xfId="15424"/>
    <cellStyle name="표준 6 2 40 2 4 2" xfId="24192"/>
    <cellStyle name="표준 6 2 40 2 5" xfId="17623"/>
    <cellStyle name="표준 6 2 40 2 6" xfId="26428"/>
    <cellStyle name="표준 6 2 40 2 7" xfId="6092"/>
    <cellStyle name="표준 6 2 40 3" xfId="2660"/>
    <cellStyle name="표준 6 2 40 3 2" xfId="18717"/>
    <cellStyle name="표준 6 2 40 3 3" xfId="27520"/>
    <cellStyle name="표준 6 2 40 3 4" xfId="7418"/>
    <cellStyle name="표준 6 2 40 4" xfId="12144"/>
    <cellStyle name="표준 6 2 40 4 2" xfId="20912"/>
    <cellStyle name="표준 6 2 40 5" xfId="14330"/>
    <cellStyle name="표준 6 2 40 5 2" xfId="23098"/>
    <cellStyle name="표준 6 2 40 6" xfId="16523"/>
    <cellStyle name="표준 6 2 40 7" xfId="25334"/>
    <cellStyle name="표준 6 2 40 8" xfId="4998"/>
    <cellStyle name="표준 6 2 41" xfId="1930"/>
    <cellStyle name="표준 6 2 41 2" xfId="4131"/>
    <cellStyle name="표준 6 2 41 2 2" xfId="8860"/>
    <cellStyle name="표준 6 2 41 2 2 2" xfId="20159"/>
    <cellStyle name="표준 6 2 41 2 2 3" xfId="28962"/>
    <cellStyle name="표준 6 2 41 2 3" xfId="13586"/>
    <cellStyle name="표준 6 2 41 2 3 2" xfId="22354"/>
    <cellStyle name="표준 6 2 41 2 4" xfId="15772"/>
    <cellStyle name="표준 6 2 41 2 4 2" xfId="24540"/>
    <cellStyle name="표준 6 2 41 2 5" xfId="17971"/>
    <cellStyle name="표준 6 2 41 2 6" xfId="26776"/>
    <cellStyle name="표준 6 2 41 2 7" xfId="6440"/>
    <cellStyle name="표준 6 2 41 3" xfId="3008"/>
    <cellStyle name="표준 6 2 41 3 2" xfId="19065"/>
    <cellStyle name="표준 6 2 41 3 3" xfId="27868"/>
    <cellStyle name="표준 6 2 41 3 4" xfId="7766"/>
    <cellStyle name="표준 6 2 41 4" xfId="12492"/>
    <cellStyle name="표준 6 2 41 4 2" xfId="21260"/>
    <cellStyle name="표준 6 2 41 5" xfId="14678"/>
    <cellStyle name="표준 6 2 41 5 2" xfId="23446"/>
    <cellStyle name="표준 6 2 41 6" xfId="16877"/>
    <cellStyle name="표준 6 2 41 7" xfId="25682"/>
    <cellStyle name="표준 6 2 41 8" xfId="5346"/>
    <cellStyle name="표준 6 2 42" xfId="3044"/>
    <cellStyle name="표준 6 2 42 2" xfId="7799"/>
    <cellStyle name="표준 6 2 42 2 2" xfId="19098"/>
    <cellStyle name="표준 6 2 42 2 3" xfId="27901"/>
    <cellStyle name="표준 6 2 42 3" xfId="12525"/>
    <cellStyle name="표준 6 2 42 3 2" xfId="21293"/>
    <cellStyle name="표준 6 2 42 4" xfId="14711"/>
    <cellStyle name="표준 6 2 42 4 2" xfId="23479"/>
    <cellStyle name="표준 6 2 42 5" xfId="16910"/>
    <cellStyle name="표준 6 2 42 6" xfId="25715"/>
    <cellStyle name="표준 6 2 42 7" xfId="5379"/>
    <cellStyle name="표준 6 2 43" xfId="1935"/>
    <cellStyle name="표준 6 2 43 2" xfId="26807"/>
    <cellStyle name="표준 6 2 43 3" xfId="6656"/>
    <cellStyle name="표준 6 2 44" xfId="6693"/>
    <cellStyle name="표준 6 2 44 2" xfId="17992"/>
    <cellStyle name="표준 6 2 45" xfId="11419"/>
    <cellStyle name="표준 6 2 45 2" xfId="20187"/>
    <cellStyle name="표준 6 2 46" xfId="13605"/>
    <cellStyle name="표준 6 2 46 2" xfId="22373"/>
    <cellStyle name="표준 6 2 47" xfId="15950"/>
    <cellStyle name="표준 6 2 48" xfId="24609"/>
    <cellStyle name="표준 6 2 49" xfId="4273"/>
    <cellStyle name="표준 6 2 5" xfId="457"/>
    <cellStyle name="표준 6 2 5 2" xfId="3431"/>
    <cellStyle name="표준 6 2 5 2 2" xfId="8185"/>
    <cellStyle name="표준 6 2 5 2 2 2" xfId="19484"/>
    <cellStyle name="표준 6 2 5 2 2 3" xfId="28287"/>
    <cellStyle name="표준 6 2 5 2 3" xfId="12911"/>
    <cellStyle name="표준 6 2 5 2 3 2" xfId="21679"/>
    <cellStyle name="표준 6 2 5 2 4" xfId="15097"/>
    <cellStyle name="표준 6 2 5 2 4 2" xfId="23865"/>
    <cellStyle name="표준 6 2 5 2 5" xfId="17296"/>
    <cellStyle name="표준 6 2 5 2 6" xfId="26101"/>
    <cellStyle name="표준 6 2 5 2 7" xfId="5765"/>
    <cellStyle name="표준 6 2 5 3" xfId="2333"/>
    <cellStyle name="표준 6 2 5 3 2" xfId="18390"/>
    <cellStyle name="표준 6 2 5 3 3" xfId="27193"/>
    <cellStyle name="표준 6 2 5 3 4" xfId="7091"/>
    <cellStyle name="표준 6 2 5 4" xfId="11817"/>
    <cellStyle name="표준 6 2 5 4 2" xfId="20585"/>
    <cellStyle name="표준 6 2 5 5" xfId="14003"/>
    <cellStyle name="표준 6 2 5 5 2" xfId="22771"/>
    <cellStyle name="표준 6 2 5 6" xfId="16190"/>
    <cellStyle name="표준 6 2 5 7" xfId="25007"/>
    <cellStyle name="표준 6 2 5 8" xfId="4671"/>
    <cellStyle name="표준 6 2 6" xfId="565"/>
    <cellStyle name="표준 6 2 6 2" xfId="3495"/>
    <cellStyle name="표준 6 2 6 2 2" xfId="8248"/>
    <cellStyle name="표준 6 2 6 2 2 2" xfId="19547"/>
    <cellStyle name="표준 6 2 6 2 2 3" xfId="28350"/>
    <cellStyle name="표준 6 2 6 2 3" xfId="12974"/>
    <cellStyle name="표준 6 2 6 2 3 2" xfId="21742"/>
    <cellStyle name="표준 6 2 6 2 4" xfId="15160"/>
    <cellStyle name="표준 6 2 6 2 4 2" xfId="23928"/>
    <cellStyle name="표준 6 2 6 2 5" xfId="17359"/>
    <cellStyle name="표준 6 2 6 2 6" xfId="26164"/>
    <cellStyle name="표준 6 2 6 2 7" xfId="5828"/>
    <cellStyle name="표준 6 2 6 3" xfId="2396"/>
    <cellStyle name="표준 6 2 6 3 2" xfId="18453"/>
    <cellStyle name="표준 6 2 6 3 3" xfId="27256"/>
    <cellStyle name="표준 6 2 6 3 4" xfId="7154"/>
    <cellStyle name="표준 6 2 6 4" xfId="11880"/>
    <cellStyle name="표준 6 2 6 4 2" xfId="20648"/>
    <cellStyle name="표준 6 2 6 5" xfId="14066"/>
    <cellStyle name="표준 6 2 6 5 2" xfId="22834"/>
    <cellStyle name="표준 6 2 6 6" xfId="16253"/>
    <cellStyle name="표준 6 2 6 7" xfId="25070"/>
    <cellStyle name="표준 6 2 6 8" xfId="4734"/>
    <cellStyle name="표준 6 2 7" xfId="1033"/>
    <cellStyle name="표준 6 2 7 2" xfId="3679"/>
    <cellStyle name="표준 6 2 7 2 2" xfId="8422"/>
    <cellStyle name="표준 6 2 7 2 2 2" xfId="19721"/>
    <cellStyle name="표준 6 2 7 2 2 3" xfId="28524"/>
    <cellStyle name="표준 6 2 7 2 3" xfId="13148"/>
    <cellStyle name="표준 6 2 7 2 3 2" xfId="21916"/>
    <cellStyle name="표준 6 2 7 2 4" xfId="15334"/>
    <cellStyle name="표준 6 2 7 2 4 2" xfId="24102"/>
    <cellStyle name="표준 6 2 7 2 5" xfId="17533"/>
    <cellStyle name="표준 6 2 7 2 6" xfId="26338"/>
    <cellStyle name="표준 6 2 7 2 7" xfId="6002"/>
    <cellStyle name="표준 6 2 7 3" xfId="2570"/>
    <cellStyle name="표준 6 2 7 3 2" xfId="18627"/>
    <cellStyle name="표준 6 2 7 3 3" xfId="27430"/>
    <cellStyle name="표준 6 2 7 3 4" xfId="7328"/>
    <cellStyle name="표준 6 2 7 4" xfId="12054"/>
    <cellStyle name="표준 6 2 7 4 2" xfId="20822"/>
    <cellStyle name="표준 6 2 7 5" xfId="14240"/>
    <cellStyle name="표준 6 2 7 5 2" xfId="23008"/>
    <cellStyle name="표준 6 2 7 6" xfId="16433"/>
    <cellStyle name="표준 6 2 7 7" xfId="25244"/>
    <cellStyle name="표준 6 2 7 8" xfId="4908"/>
    <cellStyle name="표준 6 2 8" xfId="1283"/>
    <cellStyle name="표준 6 2 8 2" xfId="3839"/>
    <cellStyle name="표준 6 2 8 2 2" xfId="8580"/>
    <cellStyle name="표준 6 2 8 2 2 2" xfId="19879"/>
    <cellStyle name="표준 6 2 8 2 2 3" xfId="28682"/>
    <cellStyle name="표준 6 2 8 2 3" xfId="13306"/>
    <cellStyle name="표준 6 2 8 2 3 2" xfId="22074"/>
    <cellStyle name="표준 6 2 8 2 4" xfId="15492"/>
    <cellStyle name="표준 6 2 8 2 4 2" xfId="24260"/>
    <cellStyle name="표준 6 2 8 2 5" xfId="17691"/>
    <cellStyle name="표준 6 2 8 2 6" xfId="26496"/>
    <cellStyle name="표준 6 2 8 2 7" xfId="6160"/>
    <cellStyle name="표준 6 2 8 3" xfId="2728"/>
    <cellStyle name="표준 6 2 8 3 2" xfId="18785"/>
    <cellStyle name="표준 6 2 8 3 3" xfId="27588"/>
    <cellStyle name="표준 6 2 8 3 4" xfId="7486"/>
    <cellStyle name="표준 6 2 8 4" xfId="12212"/>
    <cellStyle name="표준 6 2 8 4 2" xfId="20980"/>
    <cellStyle name="표준 6 2 8 5" xfId="14398"/>
    <cellStyle name="표준 6 2 8 5 2" xfId="23166"/>
    <cellStyle name="표준 6 2 8 6" xfId="16591"/>
    <cellStyle name="표준 6 2 8 7" xfId="25402"/>
    <cellStyle name="표준 6 2 8 8" xfId="5066"/>
    <cellStyle name="표준 6 2 9" xfId="1321"/>
    <cellStyle name="표준 6 2 9 2" xfId="3864"/>
    <cellStyle name="표준 6 2 9 2 2" xfId="8604"/>
    <cellStyle name="표준 6 2 9 2 2 2" xfId="19903"/>
    <cellStyle name="표준 6 2 9 2 2 3" xfId="28706"/>
    <cellStyle name="표준 6 2 9 2 3" xfId="13330"/>
    <cellStyle name="표준 6 2 9 2 3 2" xfId="22098"/>
    <cellStyle name="표준 6 2 9 2 4" xfId="15516"/>
    <cellStyle name="표준 6 2 9 2 4 2" xfId="24284"/>
    <cellStyle name="표준 6 2 9 2 5" xfId="17715"/>
    <cellStyle name="표준 6 2 9 2 6" xfId="26520"/>
    <cellStyle name="표준 6 2 9 2 7" xfId="6184"/>
    <cellStyle name="표준 6 2 9 3" xfId="2752"/>
    <cellStyle name="표준 6 2 9 3 2" xfId="18809"/>
    <cellStyle name="표준 6 2 9 3 3" xfId="27612"/>
    <cellStyle name="표준 6 2 9 3 4" xfId="7510"/>
    <cellStyle name="표준 6 2 9 4" xfId="12236"/>
    <cellStyle name="표준 6 2 9 4 2" xfId="21004"/>
    <cellStyle name="표준 6 2 9 5" xfId="14422"/>
    <cellStyle name="표준 6 2 9 5 2" xfId="23190"/>
    <cellStyle name="표준 6 2 9 6" xfId="16615"/>
    <cellStyle name="표준 6 2 9 7" xfId="25426"/>
    <cellStyle name="표준 6 2 9 8" xfId="5090"/>
    <cellStyle name="표준 6 20" xfId="1235"/>
    <cellStyle name="표준 6 20 2" xfId="3803"/>
    <cellStyle name="표준 6 20 2 2" xfId="8544"/>
    <cellStyle name="표준 6 20 2 2 2" xfId="19843"/>
    <cellStyle name="표준 6 20 2 2 3" xfId="28646"/>
    <cellStyle name="표준 6 20 2 3" xfId="13270"/>
    <cellStyle name="표준 6 20 2 3 2" xfId="22038"/>
    <cellStyle name="표준 6 20 2 4" xfId="15456"/>
    <cellStyle name="표준 6 20 2 4 2" xfId="24224"/>
    <cellStyle name="표준 6 20 2 5" xfId="17655"/>
    <cellStyle name="표준 6 20 2 6" xfId="26460"/>
    <cellStyle name="표준 6 20 2 7" xfId="6124"/>
    <cellStyle name="표준 6 20 3" xfId="2692"/>
    <cellStyle name="표준 6 20 3 2" xfId="18749"/>
    <cellStyle name="표준 6 20 3 3" xfId="27552"/>
    <cellStyle name="표준 6 20 3 4" xfId="7450"/>
    <cellStyle name="표준 6 20 4" xfId="12176"/>
    <cellStyle name="표준 6 20 4 2" xfId="20944"/>
    <cellStyle name="표준 6 20 5" xfId="14362"/>
    <cellStyle name="표준 6 20 5 2" xfId="23130"/>
    <cellStyle name="표준 6 20 6" xfId="16555"/>
    <cellStyle name="표준 6 20 7" xfId="25366"/>
    <cellStyle name="표준 6 20 8" xfId="5030"/>
    <cellStyle name="표준 6 21" xfId="1118"/>
    <cellStyle name="표준 6 21 2" xfId="3732"/>
    <cellStyle name="표준 6 21 2 2" xfId="8475"/>
    <cellStyle name="표준 6 21 2 2 2" xfId="19774"/>
    <cellStyle name="표준 6 21 2 2 3" xfId="28577"/>
    <cellStyle name="표준 6 21 2 3" xfId="13201"/>
    <cellStyle name="표준 6 21 2 3 2" xfId="21969"/>
    <cellStyle name="표준 6 21 2 4" xfId="15387"/>
    <cellStyle name="표준 6 21 2 4 2" xfId="24155"/>
    <cellStyle name="표준 6 21 2 5" xfId="17586"/>
    <cellStyle name="표준 6 21 2 6" xfId="26391"/>
    <cellStyle name="표준 6 21 2 7" xfId="6055"/>
    <cellStyle name="표준 6 21 3" xfId="2623"/>
    <cellStyle name="표준 6 21 3 2" xfId="18680"/>
    <cellStyle name="표준 6 21 3 3" xfId="27483"/>
    <cellStyle name="표준 6 21 3 4" xfId="7381"/>
    <cellStyle name="표준 6 21 4" xfId="12107"/>
    <cellStyle name="표준 6 21 4 2" xfId="20875"/>
    <cellStyle name="표준 6 21 5" xfId="14293"/>
    <cellStyle name="표준 6 21 5 2" xfId="23061"/>
    <cellStyle name="표준 6 21 6" xfId="16486"/>
    <cellStyle name="표준 6 21 7" xfId="25297"/>
    <cellStyle name="표준 6 21 8" xfId="4961"/>
    <cellStyle name="표준 6 22" xfId="1117"/>
    <cellStyle name="표준 6 22 2" xfId="3731"/>
    <cellStyle name="표준 6 22 2 2" xfId="8474"/>
    <cellStyle name="표준 6 22 2 2 2" xfId="19773"/>
    <cellStyle name="표준 6 22 2 2 3" xfId="28576"/>
    <cellStyle name="표준 6 22 2 3" xfId="13200"/>
    <cellStyle name="표준 6 22 2 3 2" xfId="21968"/>
    <cellStyle name="표준 6 22 2 4" xfId="15386"/>
    <cellStyle name="표준 6 22 2 4 2" xfId="24154"/>
    <cellStyle name="표준 6 22 2 5" xfId="17585"/>
    <cellStyle name="표준 6 22 2 6" xfId="26390"/>
    <cellStyle name="표준 6 22 2 7" xfId="6054"/>
    <cellStyle name="표준 6 22 3" xfId="2622"/>
    <cellStyle name="표준 6 22 3 2" xfId="18679"/>
    <cellStyle name="표준 6 22 3 3" xfId="27482"/>
    <cellStyle name="표준 6 22 3 4" xfId="7380"/>
    <cellStyle name="표준 6 22 4" xfId="12106"/>
    <cellStyle name="표준 6 22 4 2" xfId="20874"/>
    <cellStyle name="표준 6 22 5" xfId="14292"/>
    <cellStyle name="표준 6 22 5 2" xfId="23060"/>
    <cellStyle name="표준 6 22 6" xfId="16485"/>
    <cellStyle name="표준 6 22 7" xfId="25296"/>
    <cellStyle name="표준 6 22 8" xfId="4960"/>
    <cellStyle name="표준 6 23" xfId="1120"/>
    <cellStyle name="표준 6 23 2" xfId="3734"/>
    <cellStyle name="표준 6 23 2 2" xfId="8477"/>
    <cellStyle name="표준 6 23 2 2 2" xfId="19776"/>
    <cellStyle name="표준 6 23 2 2 3" xfId="28579"/>
    <cellStyle name="표준 6 23 2 3" xfId="13203"/>
    <cellStyle name="표준 6 23 2 3 2" xfId="21971"/>
    <cellStyle name="표준 6 23 2 4" xfId="15389"/>
    <cellStyle name="표준 6 23 2 4 2" xfId="24157"/>
    <cellStyle name="표준 6 23 2 5" xfId="17588"/>
    <cellStyle name="표준 6 23 2 6" xfId="26393"/>
    <cellStyle name="표준 6 23 2 7" xfId="6057"/>
    <cellStyle name="표준 6 23 3" xfId="2625"/>
    <cellStyle name="표준 6 23 3 2" xfId="18682"/>
    <cellStyle name="표준 6 23 3 3" xfId="27485"/>
    <cellStyle name="표준 6 23 3 4" xfId="7383"/>
    <cellStyle name="표준 6 23 4" xfId="12109"/>
    <cellStyle name="표준 6 23 4 2" xfId="20877"/>
    <cellStyle name="표준 6 23 5" xfId="14295"/>
    <cellStyle name="표준 6 23 5 2" xfId="23063"/>
    <cellStyle name="표준 6 23 6" xfId="16488"/>
    <cellStyle name="표준 6 23 7" xfId="25299"/>
    <cellStyle name="표준 6 23 8" xfId="4963"/>
    <cellStyle name="표준 6 24" xfId="1044"/>
    <cellStyle name="표준 6 24 2" xfId="3687"/>
    <cellStyle name="표준 6 24 2 2" xfId="8430"/>
    <cellStyle name="표준 6 24 2 2 2" xfId="19729"/>
    <cellStyle name="표준 6 24 2 2 3" xfId="28532"/>
    <cellStyle name="표준 6 24 2 3" xfId="13156"/>
    <cellStyle name="표준 6 24 2 3 2" xfId="21924"/>
    <cellStyle name="표준 6 24 2 4" xfId="15342"/>
    <cellStyle name="표준 6 24 2 4 2" xfId="24110"/>
    <cellStyle name="표준 6 24 2 5" xfId="17541"/>
    <cellStyle name="표준 6 24 2 6" xfId="26346"/>
    <cellStyle name="표준 6 24 2 7" xfId="6010"/>
    <cellStyle name="표준 6 24 3" xfId="2578"/>
    <cellStyle name="표준 6 24 3 2" xfId="18635"/>
    <cellStyle name="표준 6 24 3 3" xfId="27438"/>
    <cellStyle name="표준 6 24 3 4" xfId="7336"/>
    <cellStyle name="표준 6 24 4" xfId="12062"/>
    <cellStyle name="표준 6 24 4 2" xfId="20830"/>
    <cellStyle name="표준 6 24 5" xfId="14248"/>
    <cellStyle name="표준 6 24 5 2" xfId="23016"/>
    <cellStyle name="표준 6 24 6" xfId="16441"/>
    <cellStyle name="표준 6 24 7" xfId="25252"/>
    <cellStyle name="표준 6 24 8" xfId="4916"/>
    <cellStyle name="표준 6 25" xfId="1257"/>
    <cellStyle name="표준 6 25 2" xfId="3819"/>
    <cellStyle name="표준 6 25 2 2" xfId="8560"/>
    <cellStyle name="표준 6 25 2 2 2" xfId="19859"/>
    <cellStyle name="표준 6 25 2 2 3" xfId="28662"/>
    <cellStyle name="표준 6 25 2 3" xfId="13286"/>
    <cellStyle name="표준 6 25 2 3 2" xfId="22054"/>
    <cellStyle name="표준 6 25 2 4" xfId="15472"/>
    <cellStyle name="표준 6 25 2 4 2" xfId="24240"/>
    <cellStyle name="표준 6 25 2 5" xfId="17671"/>
    <cellStyle name="표준 6 25 2 6" xfId="26476"/>
    <cellStyle name="표준 6 25 2 7" xfId="6140"/>
    <cellStyle name="표준 6 25 3" xfId="2708"/>
    <cellStyle name="표준 6 25 3 2" xfId="18765"/>
    <cellStyle name="표준 6 25 3 3" xfId="27568"/>
    <cellStyle name="표준 6 25 3 4" xfId="7466"/>
    <cellStyle name="표준 6 25 4" xfId="12192"/>
    <cellStyle name="표준 6 25 4 2" xfId="20960"/>
    <cellStyle name="표준 6 25 5" xfId="14378"/>
    <cellStyle name="표준 6 25 5 2" xfId="23146"/>
    <cellStyle name="표준 6 25 6" xfId="16571"/>
    <cellStyle name="표준 6 25 7" xfId="25382"/>
    <cellStyle name="표준 6 25 8" xfId="5046"/>
    <cellStyle name="표준 6 26" xfId="1063"/>
    <cellStyle name="표준 6 26 2" xfId="3700"/>
    <cellStyle name="표준 6 26 2 2" xfId="8443"/>
    <cellStyle name="표준 6 26 2 2 2" xfId="19742"/>
    <cellStyle name="표준 6 26 2 2 3" xfId="28545"/>
    <cellStyle name="표준 6 26 2 3" xfId="13169"/>
    <cellStyle name="표준 6 26 2 3 2" xfId="21937"/>
    <cellStyle name="표준 6 26 2 4" xfId="15355"/>
    <cellStyle name="표준 6 26 2 4 2" xfId="24123"/>
    <cellStyle name="표준 6 26 2 5" xfId="17554"/>
    <cellStyle name="표준 6 26 2 6" xfId="26359"/>
    <cellStyle name="표준 6 26 2 7" xfId="6023"/>
    <cellStyle name="표준 6 26 3" xfId="2591"/>
    <cellStyle name="표준 6 26 3 2" xfId="18648"/>
    <cellStyle name="표준 6 26 3 3" xfId="27451"/>
    <cellStyle name="표준 6 26 3 4" xfId="7349"/>
    <cellStyle name="표준 6 26 4" xfId="12075"/>
    <cellStyle name="표준 6 26 4 2" xfId="20843"/>
    <cellStyle name="표준 6 26 5" xfId="14261"/>
    <cellStyle name="표준 6 26 5 2" xfId="23029"/>
    <cellStyle name="표준 6 26 6" xfId="16454"/>
    <cellStyle name="표준 6 26 7" xfId="25265"/>
    <cellStyle name="표준 6 26 8" xfId="4929"/>
    <cellStyle name="표준 6 27" xfId="1192"/>
    <cellStyle name="표준 6 27 2" xfId="3777"/>
    <cellStyle name="표준 6 27 2 2" xfId="8518"/>
    <cellStyle name="표준 6 27 2 2 2" xfId="19817"/>
    <cellStyle name="표준 6 27 2 2 3" xfId="28620"/>
    <cellStyle name="표준 6 27 2 3" xfId="13244"/>
    <cellStyle name="표준 6 27 2 3 2" xfId="22012"/>
    <cellStyle name="표준 6 27 2 4" xfId="15430"/>
    <cellStyle name="표준 6 27 2 4 2" xfId="24198"/>
    <cellStyle name="표준 6 27 2 5" xfId="17629"/>
    <cellStyle name="표준 6 27 2 6" xfId="26434"/>
    <cellStyle name="표준 6 27 2 7" xfId="6098"/>
    <cellStyle name="표준 6 27 3" xfId="2666"/>
    <cellStyle name="표준 6 27 3 2" xfId="18723"/>
    <cellStyle name="표준 6 27 3 3" xfId="27526"/>
    <cellStyle name="표준 6 27 3 4" xfId="7424"/>
    <cellStyle name="표준 6 27 4" xfId="12150"/>
    <cellStyle name="표준 6 27 4 2" xfId="20918"/>
    <cellStyle name="표준 6 27 5" xfId="14336"/>
    <cellStyle name="표준 6 27 5 2" xfId="23104"/>
    <cellStyle name="표준 6 27 6" xfId="16529"/>
    <cellStyle name="표준 6 27 7" xfId="25340"/>
    <cellStyle name="표준 6 27 8" xfId="5004"/>
    <cellStyle name="표준 6 28" xfId="1245"/>
    <cellStyle name="표준 6 28 2" xfId="3810"/>
    <cellStyle name="표준 6 28 2 2" xfId="8551"/>
    <cellStyle name="표준 6 28 2 2 2" xfId="19850"/>
    <cellStyle name="표준 6 28 2 2 3" xfId="28653"/>
    <cellStyle name="표준 6 28 2 3" xfId="13277"/>
    <cellStyle name="표준 6 28 2 3 2" xfId="22045"/>
    <cellStyle name="표준 6 28 2 4" xfId="15463"/>
    <cellStyle name="표준 6 28 2 4 2" xfId="24231"/>
    <cellStyle name="표준 6 28 2 5" xfId="17662"/>
    <cellStyle name="표준 6 28 2 6" xfId="26467"/>
    <cellStyle name="표준 6 28 2 7" xfId="6131"/>
    <cellStyle name="표준 6 28 3" xfId="2699"/>
    <cellStyle name="표준 6 28 3 2" xfId="18756"/>
    <cellStyle name="표준 6 28 3 3" xfId="27559"/>
    <cellStyle name="표준 6 28 3 4" xfId="7457"/>
    <cellStyle name="표준 6 28 4" xfId="12183"/>
    <cellStyle name="표준 6 28 4 2" xfId="20951"/>
    <cellStyle name="표준 6 28 5" xfId="14369"/>
    <cellStyle name="표준 6 28 5 2" xfId="23137"/>
    <cellStyle name="표준 6 28 6" xfId="16562"/>
    <cellStyle name="표준 6 28 7" xfId="25373"/>
    <cellStyle name="표준 6 28 8" xfId="5037"/>
    <cellStyle name="표준 6 29" xfId="1085"/>
    <cellStyle name="표준 6 29 2" xfId="3714"/>
    <cellStyle name="표준 6 29 2 2" xfId="8457"/>
    <cellStyle name="표준 6 29 2 2 2" xfId="19756"/>
    <cellStyle name="표준 6 29 2 2 3" xfId="28559"/>
    <cellStyle name="표준 6 29 2 3" xfId="13183"/>
    <cellStyle name="표준 6 29 2 3 2" xfId="21951"/>
    <cellStyle name="표준 6 29 2 4" xfId="15369"/>
    <cellStyle name="표준 6 29 2 4 2" xfId="24137"/>
    <cellStyle name="표준 6 29 2 5" xfId="17568"/>
    <cellStyle name="표준 6 29 2 6" xfId="26373"/>
    <cellStyle name="표준 6 29 2 7" xfId="6037"/>
    <cellStyle name="표준 6 29 3" xfId="2605"/>
    <cellStyle name="표준 6 29 3 2" xfId="18662"/>
    <cellStyle name="표준 6 29 3 3" xfId="27465"/>
    <cellStyle name="표준 6 29 3 4" xfId="7363"/>
    <cellStyle name="표준 6 29 4" xfId="12089"/>
    <cellStyle name="표준 6 29 4 2" xfId="20857"/>
    <cellStyle name="표준 6 29 5" xfId="14275"/>
    <cellStyle name="표준 6 29 5 2" xfId="23043"/>
    <cellStyle name="표준 6 29 6" xfId="16468"/>
    <cellStyle name="표준 6 29 7" xfId="25279"/>
    <cellStyle name="표준 6 29 8" xfId="4943"/>
    <cellStyle name="표준 6 3" xfId="75"/>
    <cellStyle name="표준 6 3 10" xfId="13623"/>
    <cellStyle name="표준 6 3 10 2" xfId="22391"/>
    <cellStyle name="표준 6 3 11" xfId="15949"/>
    <cellStyle name="표준 6 3 12" xfId="24627"/>
    <cellStyle name="표준 6 3 13" xfId="4291"/>
    <cellStyle name="표준 6 3 2" xfId="151"/>
    <cellStyle name="표준 6 3 2 10" xfId="4366"/>
    <cellStyle name="표준 6 3 2 2" xfId="335"/>
    <cellStyle name="표준 6 3 2 2 2" xfId="3310"/>
    <cellStyle name="표준 6 3 2 2 2 2" xfId="8064"/>
    <cellStyle name="표준 6 3 2 2 2 2 2" xfId="19363"/>
    <cellStyle name="표준 6 3 2 2 2 2 3" xfId="28166"/>
    <cellStyle name="표준 6 3 2 2 2 3" xfId="12790"/>
    <cellStyle name="표준 6 3 2 2 2 3 2" xfId="21558"/>
    <cellStyle name="표준 6 3 2 2 2 4" xfId="14976"/>
    <cellStyle name="표준 6 3 2 2 2 4 2" xfId="23744"/>
    <cellStyle name="표준 6 3 2 2 2 5" xfId="17175"/>
    <cellStyle name="표준 6 3 2 2 2 6" xfId="25980"/>
    <cellStyle name="표준 6 3 2 2 2 7" xfId="5644"/>
    <cellStyle name="표준 6 3 2 2 3" xfId="2212"/>
    <cellStyle name="표준 6 3 2 2 3 2" xfId="18269"/>
    <cellStyle name="표준 6 3 2 2 3 3" xfId="27072"/>
    <cellStyle name="표준 6 3 2 2 3 4" xfId="6970"/>
    <cellStyle name="표준 6 3 2 2 4" xfId="11696"/>
    <cellStyle name="표준 6 3 2 2 4 2" xfId="20464"/>
    <cellStyle name="표준 6 3 2 2 5" xfId="13882"/>
    <cellStyle name="표준 6 3 2 2 5 2" xfId="22650"/>
    <cellStyle name="표준 6 3 2 2 6" xfId="16071"/>
    <cellStyle name="표준 6 3 2 2 7" xfId="24886"/>
    <cellStyle name="표준 6 3 2 2 8" xfId="4550"/>
    <cellStyle name="표준 6 3 2 3" xfId="3126"/>
    <cellStyle name="표준 6 3 2 3 2" xfId="7880"/>
    <cellStyle name="표준 6 3 2 3 2 2" xfId="19179"/>
    <cellStyle name="표준 6 3 2 3 2 3" xfId="27982"/>
    <cellStyle name="표준 6 3 2 3 3" xfId="12606"/>
    <cellStyle name="표준 6 3 2 3 3 2" xfId="21374"/>
    <cellStyle name="표준 6 3 2 3 4" xfId="14792"/>
    <cellStyle name="표준 6 3 2 3 4 2" xfId="23560"/>
    <cellStyle name="표준 6 3 2 3 5" xfId="16991"/>
    <cellStyle name="표준 6 3 2 3 6" xfId="25796"/>
    <cellStyle name="표준 6 3 2 3 7" xfId="5460"/>
    <cellStyle name="표준 6 3 2 4" xfId="2028"/>
    <cellStyle name="표준 6 3 2 4 2" xfId="26888"/>
    <cellStyle name="표준 6 3 2 4 3" xfId="6661"/>
    <cellStyle name="표준 6 3 2 5" xfId="6786"/>
    <cellStyle name="표준 6 3 2 5 2" xfId="18085"/>
    <cellStyle name="표준 6 3 2 6" xfId="11512"/>
    <cellStyle name="표준 6 3 2 6 2" xfId="20280"/>
    <cellStyle name="표준 6 3 2 7" xfId="13698"/>
    <cellStyle name="표준 6 3 2 7 2" xfId="22466"/>
    <cellStyle name="표준 6 3 2 8" xfId="15852"/>
    <cellStyle name="표준 6 3 2 9" xfId="24702"/>
    <cellStyle name="표준 6 3 3" xfId="213"/>
    <cellStyle name="표준 6 3 3 10" xfId="4428"/>
    <cellStyle name="표준 6 3 3 2" xfId="397"/>
    <cellStyle name="표준 6 3 3 2 2" xfId="3372"/>
    <cellStyle name="표준 6 3 3 2 2 2" xfId="8126"/>
    <cellStyle name="표준 6 3 3 2 2 2 2" xfId="19425"/>
    <cellStyle name="표준 6 3 3 2 2 2 3" xfId="28228"/>
    <cellStyle name="표준 6 3 3 2 2 3" xfId="12852"/>
    <cellStyle name="표준 6 3 3 2 2 3 2" xfId="21620"/>
    <cellStyle name="표준 6 3 3 2 2 4" xfId="15038"/>
    <cellStyle name="표준 6 3 3 2 2 4 2" xfId="23806"/>
    <cellStyle name="표준 6 3 3 2 2 5" xfId="17237"/>
    <cellStyle name="표준 6 3 3 2 2 6" xfId="26042"/>
    <cellStyle name="표준 6 3 3 2 2 7" xfId="5706"/>
    <cellStyle name="표준 6 3 3 2 3" xfId="2274"/>
    <cellStyle name="표준 6 3 3 2 3 2" xfId="18331"/>
    <cellStyle name="표준 6 3 3 2 3 3" xfId="27134"/>
    <cellStyle name="표준 6 3 3 2 3 4" xfId="7032"/>
    <cellStyle name="표준 6 3 3 2 4" xfId="11758"/>
    <cellStyle name="표준 6 3 3 2 4 2" xfId="20526"/>
    <cellStyle name="표준 6 3 3 2 5" xfId="13944"/>
    <cellStyle name="표준 6 3 3 2 5 2" xfId="22712"/>
    <cellStyle name="표준 6 3 3 2 6" xfId="16133"/>
    <cellStyle name="표준 6 3 3 2 7" xfId="24948"/>
    <cellStyle name="표준 6 3 3 2 8" xfId="4612"/>
    <cellStyle name="표준 6 3 3 3" xfId="3188"/>
    <cellStyle name="표준 6 3 3 3 2" xfId="7942"/>
    <cellStyle name="표준 6 3 3 3 2 2" xfId="19241"/>
    <cellStyle name="표준 6 3 3 3 2 3" xfId="28044"/>
    <cellStyle name="표준 6 3 3 3 3" xfId="12668"/>
    <cellStyle name="표준 6 3 3 3 3 2" xfId="21436"/>
    <cellStyle name="표준 6 3 3 3 4" xfId="14854"/>
    <cellStyle name="표준 6 3 3 3 4 2" xfId="23622"/>
    <cellStyle name="표준 6 3 3 3 5" xfId="17053"/>
    <cellStyle name="표준 6 3 3 3 6" xfId="25858"/>
    <cellStyle name="표준 6 3 3 3 7" xfId="5522"/>
    <cellStyle name="표준 6 3 3 4" xfId="2090"/>
    <cellStyle name="표준 6 3 3 4 2" xfId="26950"/>
    <cellStyle name="표준 6 3 3 4 3" xfId="6662"/>
    <cellStyle name="표준 6 3 3 5" xfId="6848"/>
    <cellStyle name="표준 6 3 3 5 2" xfId="18147"/>
    <cellStyle name="표준 6 3 3 6" xfId="11574"/>
    <cellStyle name="표준 6 3 3 6 2" xfId="20342"/>
    <cellStyle name="표준 6 3 3 7" xfId="13760"/>
    <cellStyle name="표준 6 3 3 7 2" xfId="22528"/>
    <cellStyle name="표준 6 3 3 8" xfId="15925"/>
    <cellStyle name="표준 6 3 3 9" xfId="24764"/>
    <cellStyle name="표준 6 3 4" xfId="274"/>
    <cellStyle name="표준 6 3 4 2" xfId="3249"/>
    <cellStyle name="표준 6 3 4 2 2" xfId="8003"/>
    <cellStyle name="표준 6 3 4 2 2 2" xfId="19302"/>
    <cellStyle name="표준 6 3 4 2 2 3" xfId="28105"/>
    <cellStyle name="표준 6 3 4 2 3" xfId="12729"/>
    <cellStyle name="표준 6 3 4 2 3 2" xfId="21497"/>
    <cellStyle name="표준 6 3 4 2 4" xfId="14915"/>
    <cellStyle name="표준 6 3 4 2 4 2" xfId="23683"/>
    <cellStyle name="표준 6 3 4 2 5" xfId="17114"/>
    <cellStyle name="표준 6 3 4 2 6" xfId="25919"/>
    <cellStyle name="표준 6 3 4 2 7" xfId="5583"/>
    <cellStyle name="표준 6 3 4 3" xfId="2151"/>
    <cellStyle name="표준 6 3 4 3 2" xfId="27011"/>
    <cellStyle name="표준 6 3 4 3 3" xfId="6663"/>
    <cellStyle name="표준 6 3 4 4" xfId="6909"/>
    <cellStyle name="표준 6 3 4 4 2" xfId="18208"/>
    <cellStyle name="표준 6 3 4 5" xfId="11635"/>
    <cellStyle name="표준 6 3 4 5 2" xfId="20403"/>
    <cellStyle name="표준 6 3 4 6" xfId="13821"/>
    <cellStyle name="표준 6 3 4 6 2" xfId="22589"/>
    <cellStyle name="표준 6 3 4 7" xfId="16010"/>
    <cellStyle name="표준 6 3 4 8" xfId="24825"/>
    <cellStyle name="표준 6 3 4 9" xfId="4489"/>
    <cellStyle name="표준 6 3 5" xfId="476"/>
    <cellStyle name="표준 6 3 5 2" xfId="3449"/>
    <cellStyle name="표준 6 3 5 2 2" xfId="8203"/>
    <cellStyle name="표준 6 3 5 2 2 2" xfId="19502"/>
    <cellStyle name="표준 6 3 5 2 2 3" xfId="28305"/>
    <cellStyle name="표준 6 3 5 2 3" xfId="12929"/>
    <cellStyle name="표준 6 3 5 2 3 2" xfId="21697"/>
    <cellStyle name="표준 6 3 5 2 4" xfId="15115"/>
    <cellStyle name="표준 6 3 5 2 4 2" xfId="23883"/>
    <cellStyle name="표준 6 3 5 2 5" xfId="17314"/>
    <cellStyle name="표준 6 3 5 2 6" xfId="26119"/>
    <cellStyle name="표준 6 3 5 2 7" xfId="5783"/>
    <cellStyle name="표준 6 3 5 3" xfId="2351"/>
    <cellStyle name="표준 6 3 5 3 2" xfId="18408"/>
    <cellStyle name="표준 6 3 5 3 3" xfId="27211"/>
    <cellStyle name="표준 6 3 5 3 4" xfId="7109"/>
    <cellStyle name="표준 6 3 5 4" xfId="11835"/>
    <cellStyle name="표준 6 3 5 4 2" xfId="20603"/>
    <cellStyle name="표준 6 3 5 5" xfId="14021"/>
    <cellStyle name="표준 6 3 5 5 2" xfId="22789"/>
    <cellStyle name="표준 6 3 5 6" xfId="16208"/>
    <cellStyle name="표준 6 3 5 7" xfId="25025"/>
    <cellStyle name="표준 6 3 5 8" xfId="4689"/>
    <cellStyle name="표준 6 3 6" xfId="3051"/>
    <cellStyle name="표준 6 3 6 2" xfId="7805"/>
    <cellStyle name="표준 6 3 6 2 2" xfId="19104"/>
    <cellStyle name="표준 6 3 6 2 3" xfId="27907"/>
    <cellStyle name="표준 6 3 6 3" xfId="12531"/>
    <cellStyle name="표준 6 3 6 3 2" xfId="21299"/>
    <cellStyle name="표준 6 3 6 4" xfId="14717"/>
    <cellStyle name="표준 6 3 6 4 2" xfId="23485"/>
    <cellStyle name="표준 6 3 6 5" xfId="16916"/>
    <cellStyle name="표준 6 3 6 6" xfId="25721"/>
    <cellStyle name="표준 6 3 6 7" xfId="5385"/>
    <cellStyle name="표준 6 3 7" xfId="1953"/>
    <cellStyle name="표준 6 3 7 2" xfId="26813"/>
    <cellStyle name="표준 6 3 7 3" xfId="6660"/>
    <cellStyle name="표준 6 3 8" xfId="6711"/>
    <cellStyle name="표준 6 3 8 2" xfId="18010"/>
    <cellStyle name="표준 6 3 9" xfId="11437"/>
    <cellStyle name="표준 6 3 9 2" xfId="20205"/>
    <cellStyle name="표준 6 30" xfId="1209"/>
    <cellStyle name="표준 6 30 2" xfId="3787"/>
    <cellStyle name="표준 6 30 2 2" xfId="8528"/>
    <cellStyle name="표준 6 30 2 2 2" xfId="19827"/>
    <cellStyle name="표준 6 30 2 2 3" xfId="28630"/>
    <cellStyle name="표준 6 30 2 3" xfId="13254"/>
    <cellStyle name="표준 6 30 2 3 2" xfId="22022"/>
    <cellStyle name="표준 6 30 2 4" xfId="15440"/>
    <cellStyle name="표준 6 30 2 4 2" xfId="24208"/>
    <cellStyle name="표준 6 30 2 5" xfId="17639"/>
    <cellStyle name="표준 6 30 2 6" xfId="26444"/>
    <cellStyle name="표준 6 30 2 7" xfId="6108"/>
    <cellStyle name="표준 6 30 3" xfId="2676"/>
    <cellStyle name="표준 6 30 3 2" xfId="18733"/>
    <cellStyle name="표준 6 30 3 3" xfId="27536"/>
    <cellStyle name="표준 6 30 3 4" xfId="7434"/>
    <cellStyle name="표준 6 30 4" xfId="12160"/>
    <cellStyle name="표준 6 30 4 2" xfId="20928"/>
    <cellStyle name="표준 6 30 5" xfId="14346"/>
    <cellStyle name="표준 6 30 5 2" xfId="23114"/>
    <cellStyle name="표준 6 30 6" xfId="16539"/>
    <cellStyle name="표준 6 30 7" xfId="25350"/>
    <cellStyle name="표준 6 30 8" xfId="5014"/>
    <cellStyle name="표준 6 31" xfId="1210"/>
    <cellStyle name="표준 6 31 2" xfId="3788"/>
    <cellStyle name="표준 6 31 2 2" xfId="8529"/>
    <cellStyle name="표준 6 31 2 2 2" xfId="19828"/>
    <cellStyle name="표준 6 31 2 2 3" xfId="28631"/>
    <cellStyle name="표준 6 31 2 3" xfId="13255"/>
    <cellStyle name="표준 6 31 2 3 2" xfId="22023"/>
    <cellStyle name="표준 6 31 2 4" xfId="15441"/>
    <cellStyle name="표준 6 31 2 4 2" xfId="24209"/>
    <cellStyle name="표준 6 31 2 5" xfId="17640"/>
    <cellStyle name="표준 6 31 2 6" xfId="26445"/>
    <cellStyle name="표준 6 31 2 7" xfId="6109"/>
    <cellStyle name="표준 6 31 3" xfId="2677"/>
    <cellStyle name="표준 6 31 3 2" xfId="18734"/>
    <cellStyle name="표준 6 31 3 3" xfId="27537"/>
    <cellStyle name="표준 6 31 3 4" xfId="7435"/>
    <cellStyle name="표준 6 31 4" xfId="12161"/>
    <cellStyle name="표준 6 31 4 2" xfId="20929"/>
    <cellStyle name="표준 6 31 5" xfId="14347"/>
    <cellStyle name="표준 6 31 5 2" xfId="23115"/>
    <cellStyle name="표준 6 31 6" xfId="16540"/>
    <cellStyle name="표준 6 31 7" xfId="25351"/>
    <cellStyle name="표준 6 31 8" xfId="5015"/>
    <cellStyle name="표준 6 32" xfId="1207"/>
    <cellStyle name="표준 6 32 2" xfId="3785"/>
    <cellStyle name="표준 6 32 2 2" xfId="8526"/>
    <cellStyle name="표준 6 32 2 2 2" xfId="19825"/>
    <cellStyle name="표준 6 32 2 2 3" xfId="28628"/>
    <cellStyle name="표준 6 32 2 3" xfId="13252"/>
    <cellStyle name="표준 6 32 2 3 2" xfId="22020"/>
    <cellStyle name="표준 6 32 2 4" xfId="15438"/>
    <cellStyle name="표준 6 32 2 4 2" xfId="24206"/>
    <cellStyle name="표준 6 32 2 5" xfId="17637"/>
    <cellStyle name="표준 6 32 2 6" xfId="26442"/>
    <cellStyle name="표준 6 32 2 7" xfId="6106"/>
    <cellStyle name="표준 6 32 3" xfId="2674"/>
    <cellStyle name="표준 6 32 3 2" xfId="18731"/>
    <cellStyle name="표준 6 32 3 3" xfId="27534"/>
    <cellStyle name="표준 6 32 3 4" xfId="7432"/>
    <cellStyle name="표준 6 32 4" xfId="12158"/>
    <cellStyle name="표준 6 32 4 2" xfId="20926"/>
    <cellStyle name="표준 6 32 5" xfId="14344"/>
    <cellStyle name="표준 6 32 5 2" xfId="23112"/>
    <cellStyle name="표준 6 32 6" xfId="16537"/>
    <cellStyle name="표준 6 32 7" xfId="25348"/>
    <cellStyle name="표준 6 32 8" xfId="5012"/>
    <cellStyle name="표준 6 33" xfId="1122"/>
    <cellStyle name="표준 6 33 2" xfId="3735"/>
    <cellStyle name="표준 6 33 2 2" xfId="8478"/>
    <cellStyle name="표준 6 33 2 2 2" xfId="19777"/>
    <cellStyle name="표준 6 33 2 2 3" xfId="28580"/>
    <cellStyle name="표준 6 33 2 3" xfId="13204"/>
    <cellStyle name="표준 6 33 2 3 2" xfId="21972"/>
    <cellStyle name="표준 6 33 2 4" xfId="15390"/>
    <cellStyle name="표준 6 33 2 4 2" xfId="24158"/>
    <cellStyle name="표준 6 33 2 5" xfId="17589"/>
    <cellStyle name="표준 6 33 2 6" xfId="26394"/>
    <cellStyle name="표준 6 33 2 7" xfId="6058"/>
    <cellStyle name="표준 6 33 3" xfId="2626"/>
    <cellStyle name="표준 6 33 3 2" xfId="18683"/>
    <cellStyle name="표준 6 33 3 3" xfId="27486"/>
    <cellStyle name="표준 6 33 3 4" xfId="7384"/>
    <cellStyle name="표준 6 33 4" xfId="12110"/>
    <cellStyle name="표준 6 33 4 2" xfId="20878"/>
    <cellStyle name="표준 6 33 5" xfId="14296"/>
    <cellStyle name="표준 6 33 5 2" xfId="23064"/>
    <cellStyle name="표준 6 33 6" xfId="16489"/>
    <cellStyle name="표준 6 33 7" xfId="25300"/>
    <cellStyle name="표준 6 33 8" xfId="4964"/>
    <cellStyle name="표준 6 34" xfId="1109"/>
    <cellStyle name="표준 6 34 2" xfId="3724"/>
    <cellStyle name="표준 6 34 2 2" xfId="8467"/>
    <cellStyle name="표준 6 34 2 2 2" xfId="19766"/>
    <cellStyle name="표준 6 34 2 2 3" xfId="28569"/>
    <cellStyle name="표준 6 34 2 3" xfId="13193"/>
    <cellStyle name="표준 6 34 2 3 2" xfId="21961"/>
    <cellStyle name="표준 6 34 2 4" xfId="15379"/>
    <cellStyle name="표준 6 34 2 4 2" xfId="24147"/>
    <cellStyle name="표준 6 34 2 5" xfId="17578"/>
    <cellStyle name="표준 6 34 2 6" xfId="26383"/>
    <cellStyle name="표준 6 34 2 7" xfId="6047"/>
    <cellStyle name="표준 6 34 3" xfId="2615"/>
    <cellStyle name="표준 6 34 3 2" xfId="18672"/>
    <cellStyle name="표준 6 34 3 3" xfId="27475"/>
    <cellStyle name="표준 6 34 3 4" xfId="7373"/>
    <cellStyle name="표준 6 34 4" xfId="12099"/>
    <cellStyle name="표준 6 34 4 2" xfId="20867"/>
    <cellStyle name="표준 6 34 5" xfId="14285"/>
    <cellStyle name="표준 6 34 5 2" xfId="23053"/>
    <cellStyle name="표준 6 34 6" xfId="16478"/>
    <cellStyle name="표준 6 34 7" xfId="25289"/>
    <cellStyle name="표준 6 34 8" xfId="4953"/>
    <cellStyle name="표준 6 35" xfId="1140"/>
    <cellStyle name="표준 6 35 2" xfId="3746"/>
    <cellStyle name="표준 6 35 2 2" xfId="8487"/>
    <cellStyle name="표준 6 35 2 2 2" xfId="19786"/>
    <cellStyle name="표준 6 35 2 2 3" xfId="28589"/>
    <cellStyle name="표준 6 35 2 3" xfId="13213"/>
    <cellStyle name="표준 6 35 2 3 2" xfId="21981"/>
    <cellStyle name="표준 6 35 2 4" xfId="15399"/>
    <cellStyle name="표준 6 35 2 4 2" xfId="24167"/>
    <cellStyle name="표준 6 35 2 5" xfId="17598"/>
    <cellStyle name="표준 6 35 2 6" xfId="26403"/>
    <cellStyle name="표준 6 35 2 7" xfId="6067"/>
    <cellStyle name="표준 6 35 3" xfId="2635"/>
    <cellStyle name="표준 6 35 3 2" xfId="18692"/>
    <cellStyle name="표준 6 35 3 3" xfId="27495"/>
    <cellStyle name="표준 6 35 3 4" xfId="7393"/>
    <cellStyle name="표준 6 35 4" xfId="12119"/>
    <cellStyle name="표준 6 35 4 2" xfId="20887"/>
    <cellStyle name="표준 6 35 5" xfId="14305"/>
    <cellStyle name="표준 6 35 5 2" xfId="23073"/>
    <cellStyle name="표준 6 35 6" xfId="16498"/>
    <cellStyle name="표준 6 35 7" xfId="25309"/>
    <cellStyle name="표준 6 35 8" xfId="4973"/>
    <cellStyle name="표준 6 36" xfId="1067"/>
    <cellStyle name="표준 6 36 2" xfId="3704"/>
    <cellStyle name="표준 6 36 2 2" xfId="8447"/>
    <cellStyle name="표준 6 36 2 2 2" xfId="19746"/>
    <cellStyle name="표준 6 36 2 2 3" xfId="28549"/>
    <cellStyle name="표준 6 36 2 3" xfId="13173"/>
    <cellStyle name="표준 6 36 2 3 2" xfId="21941"/>
    <cellStyle name="표준 6 36 2 4" xfId="15359"/>
    <cellStyle name="표준 6 36 2 4 2" xfId="24127"/>
    <cellStyle name="표준 6 36 2 5" xfId="17558"/>
    <cellStyle name="표준 6 36 2 6" xfId="26363"/>
    <cellStyle name="표준 6 36 2 7" xfId="6027"/>
    <cellStyle name="표준 6 36 3" xfId="2595"/>
    <cellStyle name="표준 6 36 3 2" xfId="18652"/>
    <cellStyle name="표준 6 36 3 3" xfId="27455"/>
    <cellStyle name="표준 6 36 3 4" xfId="7353"/>
    <cellStyle name="표준 6 36 4" xfId="12079"/>
    <cellStyle name="표준 6 36 4 2" xfId="20847"/>
    <cellStyle name="표준 6 36 5" xfId="14265"/>
    <cellStyle name="표준 6 36 5 2" xfId="23033"/>
    <cellStyle name="표준 6 36 6" xfId="16458"/>
    <cellStyle name="표준 6 36 7" xfId="25269"/>
    <cellStyle name="표준 6 36 8" xfId="4933"/>
    <cellStyle name="표준 6 37" xfId="1180"/>
    <cellStyle name="표준 6 37 2" xfId="3767"/>
    <cellStyle name="표준 6 37 2 2" xfId="8508"/>
    <cellStyle name="표준 6 37 2 2 2" xfId="19807"/>
    <cellStyle name="표준 6 37 2 2 3" xfId="28610"/>
    <cellStyle name="표준 6 37 2 3" xfId="13234"/>
    <cellStyle name="표준 6 37 2 3 2" xfId="22002"/>
    <cellStyle name="표준 6 37 2 4" xfId="15420"/>
    <cellStyle name="표준 6 37 2 4 2" xfId="24188"/>
    <cellStyle name="표준 6 37 2 5" xfId="17619"/>
    <cellStyle name="표준 6 37 2 6" xfId="26424"/>
    <cellStyle name="표준 6 37 2 7" xfId="6088"/>
    <cellStyle name="표준 6 37 3" xfId="2656"/>
    <cellStyle name="표준 6 37 3 2" xfId="18713"/>
    <cellStyle name="표준 6 37 3 3" xfId="27516"/>
    <cellStyle name="표준 6 37 3 4" xfId="7414"/>
    <cellStyle name="표준 6 37 4" xfId="12140"/>
    <cellStyle name="표준 6 37 4 2" xfId="20908"/>
    <cellStyle name="표준 6 37 5" xfId="14326"/>
    <cellStyle name="표준 6 37 5 2" xfId="23094"/>
    <cellStyle name="표준 6 37 6" xfId="16519"/>
    <cellStyle name="표준 6 37 7" xfId="25330"/>
    <cellStyle name="표준 6 37 8" xfId="4994"/>
    <cellStyle name="표준 6 38" xfId="1280"/>
    <cellStyle name="표준 6 38 2" xfId="3837"/>
    <cellStyle name="표준 6 38 2 2" xfId="8578"/>
    <cellStyle name="표준 6 38 2 2 2" xfId="19877"/>
    <cellStyle name="표준 6 38 2 2 3" xfId="28680"/>
    <cellStyle name="표준 6 38 2 3" xfId="13304"/>
    <cellStyle name="표준 6 38 2 3 2" xfId="22072"/>
    <cellStyle name="표준 6 38 2 4" xfId="15490"/>
    <cellStyle name="표준 6 38 2 4 2" xfId="24258"/>
    <cellStyle name="표준 6 38 2 5" xfId="17689"/>
    <cellStyle name="표준 6 38 2 6" xfId="26494"/>
    <cellStyle name="표준 6 38 2 7" xfId="6158"/>
    <cellStyle name="표준 6 38 3" xfId="2726"/>
    <cellStyle name="표준 6 38 3 2" xfId="18783"/>
    <cellStyle name="표준 6 38 3 3" xfId="27586"/>
    <cellStyle name="표준 6 38 3 4" xfId="7484"/>
    <cellStyle name="표준 6 38 4" xfId="12210"/>
    <cellStyle name="표준 6 38 4 2" xfId="20978"/>
    <cellStyle name="표준 6 38 5" xfId="14396"/>
    <cellStyle name="표준 6 38 5 2" xfId="23164"/>
    <cellStyle name="표준 6 38 6" xfId="16589"/>
    <cellStyle name="표준 6 38 7" xfId="25400"/>
    <cellStyle name="표준 6 38 8" xfId="5064"/>
    <cellStyle name="표준 6 39" xfId="1327"/>
    <cellStyle name="표준 6 39 2" xfId="3869"/>
    <cellStyle name="표준 6 39 2 2" xfId="8609"/>
    <cellStyle name="표준 6 39 2 2 2" xfId="19908"/>
    <cellStyle name="표준 6 39 2 2 3" xfId="28711"/>
    <cellStyle name="표준 6 39 2 3" xfId="13335"/>
    <cellStyle name="표준 6 39 2 3 2" xfId="22103"/>
    <cellStyle name="표준 6 39 2 4" xfId="15521"/>
    <cellStyle name="표준 6 39 2 4 2" xfId="24289"/>
    <cellStyle name="표준 6 39 2 5" xfId="17720"/>
    <cellStyle name="표준 6 39 2 6" xfId="26525"/>
    <cellStyle name="표준 6 39 2 7" xfId="6189"/>
    <cellStyle name="표준 6 39 3" xfId="2757"/>
    <cellStyle name="표준 6 39 3 2" xfId="18814"/>
    <cellStyle name="표준 6 39 3 3" xfId="27617"/>
    <cellStyle name="표준 6 39 3 4" xfId="7515"/>
    <cellStyle name="표준 6 39 4" xfId="12241"/>
    <cellStyle name="표준 6 39 4 2" xfId="21009"/>
    <cellStyle name="표준 6 39 5" xfId="14427"/>
    <cellStyle name="표준 6 39 5 2" xfId="23195"/>
    <cellStyle name="표준 6 39 6" xfId="16620"/>
    <cellStyle name="표준 6 39 7" xfId="25431"/>
    <cellStyle name="표준 6 39 8" xfId="5095"/>
    <cellStyle name="표준 6 4" xfId="99"/>
    <cellStyle name="표준 6 4 10" xfId="13647"/>
    <cellStyle name="표준 6 4 10 2" xfId="22415"/>
    <cellStyle name="표준 6 4 11" xfId="15878"/>
    <cellStyle name="표준 6 4 12" xfId="24651"/>
    <cellStyle name="표준 6 4 13" xfId="4315"/>
    <cellStyle name="표준 6 4 2" xfId="175"/>
    <cellStyle name="표준 6 4 2 10" xfId="4390"/>
    <cellStyle name="표준 6 4 2 2" xfId="359"/>
    <cellStyle name="표준 6 4 2 2 2" xfId="3334"/>
    <cellStyle name="표준 6 4 2 2 2 2" xfId="8088"/>
    <cellStyle name="표준 6 4 2 2 2 2 2" xfId="19387"/>
    <cellStyle name="표준 6 4 2 2 2 2 3" xfId="28190"/>
    <cellStyle name="표준 6 4 2 2 2 3" xfId="12814"/>
    <cellStyle name="표준 6 4 2 2 2 3 2" xfId="21582"/>
    <cellStyle name="표준 6 4 2 2 2 4" xfId="15000"/>
    <cellStyle name="표준 6 4 2 2 2 4 2" xfId="23768"/>
    <cellStyle name="표준 6 4 2 2 2 5" xfId="17199"/>
    <cellStyle name="표준 6 4 2 2 2 6" xfId="26004"/>
    <cellStyle name="표준 6 4 2 2 2 7" xfId="5668"/>
    <cellStyle name="표준 6 4 2 2 3" xfId="2236"/>
    <cellStyle name="표준 6 4 2 2 3 2" xfId="18293"/>
    <cellStyle name="표준 6 4 2 2 3 3" xfId="27096"/>
    <cellStyle name="표준 6 4 2 2 3 4" xfId="6994"/>
    <cellStyle name="표준 6 4 2 2 4" xfId="11720"/>
    <cellStyle name="표준 6 4 2 2 4 2" xfId="20488"/>
    <cellStyle name="표준 6 4 2 2 5" xfId="13906"/>
    <cellStyle name="표준 6 4 2 2 5 2" xfId="22674"/>
    <cellStyle name="표준 6 4 2 2 6" xfId="16095"/>
    <cellStyle name="표준 6 4 2 2 7" xfId="24910"/>
    <cellStyle name="표준 6 4 2 2 8" xfId="4574"/>
    <cellStyle name="표준 6 4 2 3" xfId="3150"/>
    <cellStyle name="표준 6 4 2 3 2" xfId="7904"/>
    <cellStyle name="표준 6 4 2 3 2 2" xfId="19203"/>
    <cellStyle name="표준 6 4 2 3 2 3" xfId="28006"/>
    <cellStyle name="표준 6 4 2 3 3" xfId="12630"/>
    <cellStyle name="표준 6 4 2 3 3 2" xfId="21398"/>
    <cellStyle name="표준 6 4 2 3 4" xfId="14816"/>
    <cellStyle name="표준 6 4 2 3 4 2" xfId="23584"/>
    <cellStyle name="표준 6 4 2 3 5" xfId="17015"/>
    <cellStyle name="표준 6 4 2 3 6" xfId="25820"/>
    <cellStyle name="표준 6 4 2 3 7" xfId="5484"/>
    <cellStyle name="표준 6 4 2 4" xfId="2052"/>
    <cellStyle name="표준 6 4 2 4 2" xfId="26912"/>
    <cellStyle name="표준 6 4 2 4 3" xfId="6665"/>
    <cellStyle name="표준 6 4 2 5" xfId="6810"/>
    <cellStyle name="표준 6 4 2 5 2" xfId="18109"/>
    <cellStyle name="표준 6 4 2 6" xfId="11536"/>
    <cellStyle name="표준 6 4 2 6 2" xfId="20304"/>
    <cellStyle name="표준 6 4 2 7" xfId="13722"/>
    <cellStyle name="표준 6 4 2 7 2" xfId="22490"/>
    <cellStyle name="표준 6 4 2 8" xfId="15821"/>
    <cellStyle name="표준 6 4 2 9" xfId="24726"/>
    <cellStyle name="표준 6 4 3" xfId="237"/>
    <cellStyle name="표준 6 4 3 10" xfId="4452"/>
    <cellStyle name="표준 6 4 3 2" xfId="421"/>
    <cellStyle name="표준 6 4 3 2 2" xfId="3396"/>
    <cellStyle name="표준 6 4 3 2 2 2" xfId="8150"/>
    <cellStyle name="표준 6 4 3 2 2 2 2" xfId="19449"/>
    <cellStyle name="표준 6 4 3 2 2 2 3" xfId="28252"/>
    <cellStyle name="표준 6 4 3 2 2 3" xfId="12876"/>
    <cellStyle name="표준 6 4 3 2 2 3 2" xfId="21644"/>
    <cellStyle name="표준 6 4 3 2 2 4" xfId="15062"/>
    <cellStyle name="표준 6 4 3 2 2 4 2" xfId="23830"/>
    <cellStyle name="표준 6 4 3 2 2 5" xfId="17261"/>
    <cellStyle name="표준 6 4 3 2 2 6" xfId="26066"/>
    <cellStyle name="표준 6 4 3 2 2 7" xfId="5730"/>
    <cellStyle name="표준 6 4 3 2 3" xfId="2298"/>
    <cellStyle name="표준 6 4 3 2 3 2" xfId="18355"/>
    <cellStyle name="표준 6 4 3 2 3 3" xfId="27158"/>
    <cellStyle name="표준 6 4 3 2 3 4" xfId="7056"/>
    <cellStyle name="표준 6 4 3 2 4" xfId="11782"/>
    <cellStyle name="표준 6 4 3 2 4 2" xfId="20550"/>
    <cellStyle name="표준 6 4 3 2 5" xfId="13968"/>
    <cellStyle name="표준 6 4 3 2 5 2" xfId="22736"/>
    <cellStyle name="표준 6 4 3 2 6" xfId="16157"/>
    <cellStyle name="표준 6 4 3 2 7" xfId="24972"/>
    <cellStyle name="표준 6 4 3 2 8" xfId="4636"/>
    <cellStyle name="표준 6 4 3 3" xfId="3212"/>
    <cellStyle name="표준 6 4 3 3 2" xfId="7966"/>
    <cellStyle name="표준 6 4 3 3 2 2" xfId="19265"/>
    <cellStyle name="표준 6 4 3 3 2 3" xfId="28068"/>
    <cellStyle name="표준 6 4 3 3 3" xfId="12692"/>
    <cellStyle name="표준 6 4 3 3 3 2" xfId="21460"/>
    <cellStyle name="표준 6 4 3 3 4" xfId="14878"/>
    <cellStyle name="표준 6 4 3 3 4 2" xfId="23646"/>
    <cellStyle name="표준 6 4 3 3 5" xfId="17077"/>
    <cellStyle name="표준 6 4 3 3 6" xfId="25882"/>
    <cellStyle name="표준 6 4 3 3 7" xfId="5546"/>
    <cellStyle name="표준 6 4 3 4" xfId="2114"/>
    <cellStyle name="표준 6 4 3 4 2" xfId="26974"/>
    <cellStyle name="표준 6 4 3 4 3" xfId="6666"/>
    <cellStyle name="표준 6 4 3 5" xfId="6872"/>
    <cellStyle name="표준 6 4 3 5 2" xfId="18171"/>
    <cellStyle name="표준 6 4 3 6" xfId="11598"/>
    <cellStyle name="표준 6 4 3 6 2" xfId="20366"/>
    <cellStyle name="표준 6 4 3 7" xfId="13784"/>
    <cellStyle name="표준 6 4 3 7 2" xfId="22552"/>
    <cellStyle name="표준 6 4 3 8" xfId="15914"/>
    <cellStyle name="표준 6 4 3 9" xfId="24788"/>
    <cellStyle name="표준 6 4 4" xfId="298"/>
    <cellStyle name="표준 6 4 4 2" xfId="3273"/>
    <cellStyle name="표준 6 4 4 2 2" xfId="8027"/>
    <cellStyle name="표준 6 4 4 2 2 2" xfId="19326"/>
    <cellStyle name="표준 6 4 4 2 2 3" xfId="28129"/>
    <cellStyle name="표준 6 4 4 2 3" xfId="12753"/>
    <cellStyle name="표준 6 4 4 2 3 2" xfId="21521"/>
    <cellStyle name="표준 6 4 4 2 4" xfId="14939"/>
    <cellStyle name="표준 6 4 4 2 4 2" xfId="23707"/>
    <cellStyle name="표준 6 4 4 2 5" xfId="17138"/>
    <cellStyle name="표준 6 4 4 2 6" xfId="25943"/>
    <cellStyle name="표준 6 4 4 2 7" xfId="5607"/>
    <cellStyle name="표준 6 4 4 3" xfId="2175"/>
    <cellStyle name="표준 6 4 4 3 2" xfId="27035"/>
    <cellStyle name="표준 6 4 4 3 3" xfId="6667"/>
    <cellStyle name="표준 6 4 4 4" xfId="6933"/>
    <cellStyle name="표준 6 4 4 4 2" xfId="18232"/>
    <cellStyle name="표준 6 4 4 5" xfId="11659"/>
    <cellStyle name="표준 6 4 4 5 2" xfId="20427"/>
    <cellStyle name="표준 6 4 4 6" xfId="13845"/>
    <cellStyle name="표준 6 4 4 6 2" xfId="22613"/>
    <cellStyle name="표준 6 4 4 7" xfId="16034"/>
    <cellStyle name="표준 6 4 4 8" xfId="24849"/>
    <cellStyle name="표준 6 4 4 9" xfId="4513"/>
    <cellStyle name="표준 6 4 5" xfId="500"/>
    <cellStyle name="표준 6 4 5 2" xfId="3473"/>
    <cellStyle name="표준 6 4 5 2 2" xfId="8227"/>
    <cellStyle name="표준 6 4 5 2 2 2" xfId="19526"/>
    <cellStyle name="표준 6 4 5 2 2 3" xfId="28329"/>
    <cellStyle name="표준 6 4 5 2 3" xfId="12953"/>
    <cellStyle name="표준 6 4 5 2 3 2" xfId="21721"/>
    <cellStyle name="표준 6 4 5 2 4" xfId="15139"/>
    <cellStyle name="표준 6 4 5 2 4 2" xfId="23907"/>
    <cellStyle name="표준 6 4 5 2 5" xfId="17338"/>
    <cellStyle name="표준 6 4 5 2 6" xfId="26143"/>
    <cellStyle name="표준 6 4 5 2 7" xfId="5807"/>
    <cellStyle name="표준 6 4 5 3" xfId="2375"/>
    <cellStyle name="표준 6 4 5 3 2" xfId="18432"/>
    <cellStyle name="표준 6 4 5 3 3" xfId="27235"/>
    <cellStyle name="표준 6 4 5 3 4" xfId="7133"/>
    <cellStyle name="표준 6 4 5 4" xfId="11859"/>
    <cellStyle name="표준 6 4 5 4 2" xfId="20627"/>
    <cellStyle name="표준 6 4 5 5" xfId="14045"/>
    <cellStyle name="표준 6 4 5 5 2" xfId="22813"/>
    <cellStyle name="표준 6 4 5 6" xfId="16232"/>
    <cellStyle name="표준 6 4 5 7" xfId="25049"/>
    <cellStyle name="표준 6 4 5 8" xfId="4713"/>
    <cellStyle name="표준 6 4 6" xfId="3075"/>
    <cellStyle name="표준 6 4 6 2" xfId="7829"/>
    <cellStyle name="표준 6 4 6 2 2" xfId="19128"/>
    <cellStyle name="표준 6 4 6 2 3" xfId="27931"/>
    <cellStyle name="표준 6 4 6 3" xfId="12555"/>
    <cellStyle name="표준 6 4 6 3 2" xfId="21323"/>
    <cellStyle name="표준 6 4 6 4" xfId="14741"/>
    <cellStyle name="표준 6 4 6 4 2" xfId="23509"/>
    <cellStyle name="표준 6 4 6 5" xfId="16940"/>
    <cellStyle name="표준 6 4 6 6" xfId="25745"/>
    <cellStyle name="표준 6 4 6 7" xfId="5409"/>
    <cellStyle name="표준 6 4 7" xfId="1977"/>
    <cellStyle name="표준 6 4 7 2" xfId="26837"/>
    <cellStyle name="표준 6 4 7 3" xfId="6664"/>
    <cellStyle name="표준 6 4 8" xfId="6735"/>
    <cellStyle name="표준 6 4 8 2" xfId="18034"/>
    <cellStyle name="표준 6 4 9" xfId="11461"/>
    <cellStyle name="표준 6 4 9 2" xfId="20229"/>
    <cellStyle name="표준 6 40" xfId="1116"/>
    <cellStyle name="표준 6 40 2" xfId="3730"/>
    <cellStyle name="표준 6 40 2 2" xfId="8473"/>
    <cellStyle name="표준 6 40 2 2 2" xfId="19772"/>
    <cellStyle name="표준 6 40 2 2 3" xfId="28575"/>
    <cellStyle name="표준 6 40 2 3" xfId="13199"/>
    <cellStyle name="표준 6 40 2 3 2" xfId="21967"/>
    <cellStyle name="표준 6 40 2 4" xfId="15385"/>
    <cellStyle name="표준 6 40 2 4 2" xfId="24153"/>
    <cellStyle name="표준 6 40 2 5" xfId="17584"/>
    <cellStyle name="표준 6 40 2 6" xfId="26389"/>
    <cellStyle name="표준 6 40 2 7" xfId="6053"/>
    <cellStyle name="표준 6 40 3" xfId="2621"/>
    <cellStyle name="표준 6 40 3 2" xfId="18678"/>
    <cellStyle name="표준 6 40 3 3" xfId="27481"/>
    <cellStyle name="표준 6 40 3 4" xfId="7379"/>
    <cellStyle name="표준 6 40 4" xfId="12105"/>
    <cellStyle name="표준 6 40 4 2" xfId="20873"/>
    <cellStyle name="표준 6 40 5" xfId="14291"/>
    <cellStyle name="표준 6 40 5 2" xfId="23059"/>
    <cellStyle name="표준 6 40 6" xfId="16484"/>
    <cellStyle name="표준 6 40 7" xfId="25295"/>
    <cellStyle name="표준 6 40 8" xfId="4959"/>
    <cellStyle name="표준 6 41" xfId="1123"/>
    <cellStyle name="표준 6 41 2" xfId="3736"/>
    <cellStyle name="표준 6 41 2 2" xfId="8479"/>
    <cellStyle name="표준 6 41 2 2 2" xfId="19778"/>
    <cellStyle name="표준 6 41 2 2 3" xfId="28581"/>
    <cellStyle name="표준 6 41 2 3" xfId="13205"/>
    <cellStyle name="표준 6 41 2 3 2" xfId="21973"/>
    <cellStyle name="표준 6 41 2 4" xfId="15391"/>
    <cellStyle name="표준 6 41 2 4 2" xfId="24159"/>
    <cellStyle name="표준 6 41 2 5" xfId="17590"/>
    <cellStyle name="표준 6 41 2 6" xfId="26395"/>
    <cellStyle name="표준 6 41 2 7" xfId="6059"/>
    <cellStyle name="표준 6 41 3" xfId="2627"/>
    <cellStyle name="표준 6 41 3 2" xfId="18684"/>
    <cellStyle name="표준 6 41 3 3" xfId="27487"/>
    <cellStyle name="표준 6 41 3 4" xfId="7385"/>
    <cellStyle name="표준 6 41 4" xfId="12111"/>
    <cellStyle name="표준 6 41 4 2" xfId="20879"/>
    <cellStyle name="표준 6 41 5" xfId="14297"/>
    <cellStyle name="표준 6 41 5 2" xfId="23065"/>
    <cellStyle name="표준 6 41 6" xfId="16490"/>
    <cellStyle name="표준 6 41 7" xfId="25301"/>
    <cellStyle name="표준 6 41 8" xfId="4965"/>
    <cellStyle name="표준 6 42" xfId="1108"/>
    <cellStyle name="표준 6 42 2" xfId="3723"/>
    <cellStyle name="표준 6 42 2 2" xfId="8466"/>
    <cellStyle name="표준 6 42 2 2 2" xfId="19765"/>
    <cellStyle name="표준 6 42 2 2 3" xfId="28568"/>
    <cellStyle name="표준 6 42 2 3" xfId="13192"/>
    <cellStyle name="표준 6 42 2 3 2" xfId="21960"/>
    <cellStyle name="표준 6 42 2 4" xfId="15378"/>
    <cellStyle name="표준 6 42 2 4 2" xfId="24146"/>
    <cellStyle name="표준 6 42 2 5" xfId="17577"/>
    <cellStyle name="표준 6 42 2 6" xfId="26382"/>
    <cellStyle name="표준 6 42 2 7" xfId="6046"/>
    <cellStyle name="표준 6 42 3" xfId="2614"/>
    <cellStyle name="표준 6 42 3 2" xfId="18671"/>
    <cellStyle name="표준 6 42 3 3" xfId="27474"/>
    <cellStyle name="표준 6 42 3 4" xfId="7372"/>
    <cellStyle name="표준 6 42 4" xfId="12098"/>
    <cellStyle name="표준 6 42 4 2" xfId="20866"/>
    <cellStyle name="표준 6 42 5" xfId="14284"/>
    <cellStyle name="표준 6 42 5 2" xfId="23052"/>
    <cellStyle name="표준 6 42 6" xfId="16477"/>
    <cellStyle name="표준 6 42 7" xfId="25288"/>
    <cellStyle name="표준 6 42 8" xfId="4952"/>
    <cellStyle name="표준 6 43" xfId="1872"/>
    <cellStyle name="표준 6 43 2" xfId="4110"/>
    <cellStyle name="표준 6 43 2 2" xfId="8840"/>
    <cellStyle name="표준 6 43 2 2 2" xfId="20139"/>
    <cellStyle name="표준 6 43 2 2 3" xfId="28942"/>
    <cellStyle name="표준 6 43 2 3" xfId="13566"/>
    <cellStyle name="표준 6 43 2 3 2" xfId="22334"/>
    <cellStyle name="표준 6 43 2 4" xfId="15752"/>
    <cellStyle name="표준 6 43 2 4 2" xfId="24520"/>
    <cellStyle name="표준 6 43 2 5" xfId="17951"/>
    <cellStyle name="표준 6 43 2 6" xfId="26756"/>
    <cellStyle name="표준 6 43 2 7" xfId="6420"/>
    <cellStyle name="표준 6 43 3" xfId="2988"/>
    <cellStyle name="표준 6 43 3 2" xfId="19045"/>
    <cellStyle name="표준 6 43 3 3" xfId="27848"/>
    <cellStyle name="표준 6 43 3 4" xfId="7746"/>
    <cellStyle name="표준 6 43 4" xfId="12472"/>
    <cellStyle name="표준 6 43 4 2" xfId="21240"/>
    <cellStyle name="표준 6 43 5" xfId="14658"/>
    <cellStyle name="표준 6 43 5 2" xfId="23426"/>
    <cellStyle name="표준 6 43 6" xfId="16857"/>
    <cellStyle name="표준 6 43 7" xfId="25662"/>
    <cellStyle name="표준 6 43 8" xfId="5326"/>
    <cellStyle name="표준 6 44" xfId="1627"/>
    <cellStyle name="표준 6 44 2" xfId="4015"/>
    <cellStyle name="표준 6 44 2 2" xfId="8747"/>
    <cellStyle name="표준 6 44 2 2 2" xfId="20046"/>
    <cellStyle name="표준 6 44 2 2 3" xfId="28849"/>
    <cellStyle name="표준 6 44 2 3" xfId="13473"/>
    <cellStyle name="표준 6 44 2 3 2" xfId="22241"/>
    <cellStyle name="표준 6 44 2 4" xfId="15659"/>
    <cellStyle name="표준 6 44 2 4 2" xfId="24427"/>
    <cellStyle name="표준 6 44 2 5" xfId="17858"/>
    <cellStyle name="표준 6 44 2 6" xfId="26663"/>
    <cellStyle name="표준 6 44 2 7" xfId="6327"/>
    <cellStyle name="표준 6 44 3" xfId="2895"/>
    <cellStyle name="표준 6 44 3 2" xfId="18952"/>
    <cellStyle name="표준 6 44 3 3" xfId="27755"/>
    <cellStyle name="표준 6 44 3 4" xfId="7653"/>
    <cellStyle name="표준 6 44 4" xfId="12379"/>
    <cellStyle name="표준 6 44 4 2" xfId="21147"/>
    <cellStyle name="표준 6 44 5" xfId="14565"/>
    <cellStyle name="표준 6 44 5 2" xfId="23333"/>
    <cellStyle name="표준 6 44 6" xfId="16763"/>
    <cellStyle name="표준 6 44 7" xfId="25569"/>
    <cellStyle name="표준 6 44 8" xfId="5233"/>
    <cellStyle name="표준 6 45" xfId="3041"/>
    <cellStyle name="표준 6 45 2" xfId="7796"/>
    <cellStyle name="표준 6 45 2 2" xfId="19095"/>
    <cellStyle name="표준 6 45 2 3" xfId="27898"/>
    <cellStyle name="표준 6 45 3" xfId="12522"/>
    <cellStyle name="표준 6 45 3 2" xfId="21290"/>
    <cellStyle name="표준 6 45 4" xfId="14708"/>
    <cellStyle name="표준 6 45 4 2" xfId="23476"/>
    <cellStyle name="표준 6 45 5" xfId="16907"/>
    <cellStyle name="표준 6 45 6" xfId="25712"/>
    <cellStyle name="표준 6 45 7" xfId="5376"/>
    <cellStyle name="표준 6 46" xfId="1932"/>
    <cellStyle name="표준 6 46 2" xfId="26805"/>
    <cellStyle name="표준 6 46 3" xfId="6655"/>
    <cellStyle name="표준 6 47" xfId="6690"/>
    <cellStyle name="표준 6 47 2" xfId="17989"/>
    <cellStyle name="표준 6 48" xfId="11416"/>
    <cellStyle name="표준 6 48 2" xfId="20184"/>
    <cellStyle name="표준 6 49" xfId="13602"/>
    <cellStyle name="표준 6 49 2" xfId="22370"/>
    <cellStyle name="표준 6 5" xfId="130"/>
    <cellStyle name="표준 6 5 10" xfId="4345"/>
    <cellStyle name="표준 6 5 2" xfId="317"/>
    <cellStyle name="표준 6 5 2 2" xfId="3292"/>
    <cellStyle name="표준 6 5 2 2 2" xfId="8046"/>
    <cellStyle name="표준 6 5 2 2 2 2" xfId="19345"/>
    <cellStyle name="표준 6 5 2 2 2 3" xfId="28148"/>
    <cellStyle name="표준 6 5 2 2 3" xfId="12772"/>
    <cellStyle name="표준 6 5 2 2 3 2" xfId="21540"/>
    <cellStyle name="표준 6 5 2 2 4" xfId="14958"/>
    <cellStyle name="표준 6 5 2 2 4 2" xfId="23726"/>
    <cellStyle name="표준 6 5 2 2 5" xfId="17157"/>
    <cellStyle name="표준 6 5 2 2 6" xfId="25962"/>
    <cellStyle name="표준 6 5 2 2 7" xfId="5626"/>
    <cellStyle name="표준 6 5 2 3" xfId="2194"/>
    <cellStyle name="표준 6 5 2 3 2" xfId="18251"/>
    <cellStyle name="표준 6 5 2 3 3" xfId="27054"/>
    <cellStyle name="표준 6 5 2 3 4" xfId="6952"/>
    <cellStyle name="표준 6 5 2 4" xfId="11678"/>
    <cellStyle name="표준 6 5 2 4 2" xfId="20446"/>
    <cellStyle name="표준 6 5 2 5" xfId="13864"/>
    <cellStyle name="표준 6 5 2 5 2" xfId="22632"/>
    <cellStyle name="표준 6 5 2 6" xfId="16053"/>
    <cellStyle name="표준 6 5 2 7" xfId="24868"/>
    <cellStyle name="표준 6 5 2 8" xfId="4532"/>
    <cellStyle name="표준 6 5 3" xfId="3105"/>
    <cellStyle name="표준 6 5 3 2" xfId="7859"/>
    <cellStyle name="표준 6 5 3 2 2" xfId="19158"/>
    <cellStyle name="표준 6 5 3 2 3" xfId="27961"/>
    <cellStyle name="표준 6 5 3 3" xfId="12585"/>
    <cellStyle name="표준 6 5 3 3 2" xfId="21353"/>
    <cellStyle name="표준 6 5 3 4" xfId="14771"/>
    <cellStyle name="표준 6 5 3 4 2" xfId="23539"/>
    <cellStyle name="표준 6 5 3 5" xfId="16970"/>
    <cellStyle name="표준 6 5 3 6" xfId="25775"/>
    <cellStyle name="표준 6 5 3 7" xfId="5439"/>
    <cellStyle name="표준 6 5 4" xfId="2007"/>
    <cellStyle name="표준 6 5 4 2" xfId="26867"/>
    <cellStyle name="표준 6 5 4 3" xfId="6668"/>
    <cellStyle name="표준 6 5 5" xfId="6765"/>
    <cellStyle name="표준 6 5 5 2" xfId="18064"/>
    <cellStyle name="표준 6 5 6" xfId="11491"/>
    <cellStyle name="표준 6 5 6 2" xfId="20259"/>
    <cellStyle name="표준 6 5 7" xfId="13677"/>
    <cellStyle name="표준 6 5 7 2" xfId="22445"/>
    <cellStyle name="표준 6 5 8" xfId="15986"/>
    <cellStyle name="표준 6 5 9" xfId="24681"/>
    <cellStyle name="표준 6 50" xfId="15935"/>
    <cellStyle name="표준 6 51" xfId="24606"/>
    <cellStyle name="표준 6 52" xfId="4270"/>
    <cellStyle name="표준 6 53" xfId="66"/>
    <cellStyle name="표준 6 6" xfId="204"/>
    <cellStyle name="표준 6 6 10" xfId="4419"/>
    <cellStyle name="표준 6 6 2" xfId="376"/>
    <cellStyle name="표준 6 6 2 2" xfId="3351"/>
    <cellStyle name="표준 6 6 2 2 2" xfId="8105"/>
    <cellStyle name="표준 6 6 2 2 2 2" xfId="19404"/>
    <cellStyle name="표준 6 6 2 2 2 3" xfId="28207"/>
    <cellStyle name="표준 6 6 2 2 3" xfId="12831"/>
    <cellStyle name="표준 6 6 2 2 3 2" xfId="21599"/>
    <cellStyle name="표준 6 6 2 2 4" xfId="15017"/>
    <cellStyle name="표준 6 6 2 2 4 2" xfId="23785"/>
    <cellStyle name="표준 6 6 2 2 5" xfId="17216"/>
    <cellStyle name="표준 6 6 2 2 6" xfId="26021"/>
    <cellStyle name="표준 6 6 2 2 7" xfId="5685"/>
    <cellStyle name="표준 6 6 2 3" xfId="2253"/>
    <cellStyle name="표준 6 6 2 3 2" xfId="18310"/>
    <cellStyle name="표준 6 6 2 3 3" xfId="27113"/>
    <cellStyle name="표준 6 6 2 3 4" xfId="7011"/>
    <cellStyle name="표준 6 6 2 4" xfId="11737"/>
    <cellStyle name="표준 6 6 2 4 2" xfId="20505"/>
    <cellStyle name="표준 6 6 2 5" xfId="13923"/>
    <cellStyle name="표준 6 6 2 5 2" xfId="22691"/>
    <cellStyle name="표준 6 6 2 6" xfId="16112"/>
    <cellStyle name="표준 6 6 2 7" xfId="24927"/>
    <cellStyle name="표준 6 6 2 8" xfId="4591"/>
    <cellStyle name="표준 6 6 3" xfId="3179"/>
    <cellStyle name="표준 6 6 3 2" xfId="7933"/>
    <cellStyle name="표준 6 6 3 2 2" xfId="19232"/>
    <cellStyle name="표준 6 6 3 2 3" xfId="28035"/>
    <cellStyle name="표준 6 6 3 3" xfId="12659"/>
    <cellStyle name="표준 6 6 3 3 2" xfId="21427"/>
    <cellStyle name="표준 6 6 3 4" xfId="14845"/>
    <cellStyle name="표준 6 6 3 4 2" xfId="23613"/>
    <cellStyle name="표준 6 6 3 5" xfId="17044"/>
    <cellStyle name="표준 6 6 3 6" xfId="25849"/>
    <cellStyle name="표준 6 6 3 7" xfId="5513"/>
    <cellStyle name="표준 6 6 4" xfId="2081"/>
    <cellStyle name="표준 6 6 4 2" xfId="26941"/>
    <cellStyle name="표준 6 6 4 3" xfId="6669"/>
    <cellStyle name="표준 6 6 5" xfId="6839"/>
    <cellStyle name="표준 6 6 5 2" xfId="18138"/>
    <cellStyle name="표준 6 6 6" xfId="11565"/>
    <cellStyle name="표준 6 6 6 2" xfId="20333"/>
    <cellStyle name="표준 6 6 7" xfId="13751"/>
    <cellStyle name="표준 6 6 7 2" xfId="22519"/>
    <cellStyle name="표준 6 6 8" xfId="15806"/>
    <cellStyle name="표준 6 6 9" xfId="24755"/>
    <cellStyle name="표준 6 7" xfId="253"/>
    <cellStyle name="표준 6 7 2" xfId="3228"/>
    <cellStyle name="표준 6 7 2 2" xfId="7982"/>
    <cellStyle name="표준 6 7 2 2 2" xfId="19281"/>
    <cellStyle name="표준 6 7 2 2 3" xfId="28084"/>
    <cellStyle name="표준 6 7 2 3" xfId="12708"/>
    <cellStyle name="표준 6 7 2 3 2" xfId="21476"/>
    <cellStyle name="표준 6 7 2 4" xfId="14894"/>
    <cellStyle name="표준 6 7 2 4 2" xfId="23662"/>
    <cellStyle name="표준 6 7 2 5" xfId="17093"/>
    <cellStyle name="표준 6 7 2 6" xfId="25898"/>
    <cellStyle name="표준 6 7 2 7" xfId="5562"/>
    <cellStyle name="표준 6 7 3" xfId="2130"/>
    <cellStyle name="표준 6 7 3 2" xfId="26990"/>
    <cellStyle name="표준 6 7 3 3" xfId="6670"/>
    <cellStyle name="표준 6 7 4" xfId="6888"/>
    <cellStyle name="표준 6 7 4 2" xfId="18187"/>
    <cellStyle name="표준 6 7 5" xfId="11614"/>
    <cellStyle name="표준 6 7 5 2" xfId="20382"/>
    <cellStyle name="표준 6 7 6" xfId="13800"/>
    <cellStyle name="표준 6 7 6 2" xfId="22568"/>
    <cellStyle name="표준 6 7 7" xfId="15906"/>
    <cellStyle name="표준 6 7 8" xfId="24804"/>
    <cellStyle name="표준 6 7 9" xfId="4468"/>
    <cellStyle name="표준 6 8" xfId="454"/>
    <cellStyle name="표준 6 8 2" xfId="3428"/>
    <cellStyle name="표준 6 8 2 2" xfId="8182"/>
    <cellStyle name="표준 6 8 2 2 2" xfId="19481"/>
    <cellStyle name="표준 6 8 2 2 3" xfId="28284"/>
    <cellStyle name="표준 6 8 2 3" xfId="12908"/>
    <cellStyle name="표준 6 8 2 3 2" xfId="21676"/>
    <cellStyle name="표준 6 8 2 4" xfId="15094"/>
    <cellStyle name="표준 6 8 2 4 2" xfId="23862"/>
    <cellStyle name="표준 6 8 2 5" xfId="17293"/>
    <cellStyle name="표준 6 8 2 6" xfId="26098"/>
    <cellStyle name="표준 6 8 2 7" xfId="5762"/>
    <cellStyle name="표준 6 8 3" xfId="2330"/>
    <cellStyle name="표준 6 8 3 2" xfId="18387"/>
    <cellStyle name="표준 6 8 3 3" xfId="27190"/>
    <cellStyle name="표준 6 8 3 4" xfId="7088"/>
    <cellStyle name="표준 6 8 4" xfId="11814"/>
    <cellStyle name="표준 6 8 4 2" xfId="20582"/>
    <cellStyle name="표준 6 8 5" xfId="14000"/>
    <cellStyle name="표준 6 8 5 2" xfId="22768"/>
    <cellStyle name="표준 6 8 6" xfId="16187"/>
    <cellStyle name="표준 6 8 7" xfId="25004"/>
    <cellStyle name="표준 6 8 8" xfId="4668"/>
    <cellStyle name="표준 6 9" xfId="563"/>
    <cellStyle name="표준 6 9 2" xfId="3493"/>
    <cellStyle name="표준 6 9 2 2" xfId="8246"/>
    <cellStyle name="표준 6 9 2 2 2" xfId="19545"/>
    <cellStyle name="표준 6 9 2 2 3" xfId="28348"/>
    <cellStyle name="표준 6 9 2 3" xfId="12972"/>
    <cellStyle name="표준 6 9 2 3 2" xfId="21740"/>
    <cellStyle name="표준 6 9 2 4" xfId="15158"/>
    <cellStyle name="표준 6 9 2 4 2" xfId="23926"/>
    <cellStyle name="표준 6 9 2 5" xfId="17357"/>
    <cellStyle name="표준 6 9 2 6" xfId="26162"/>
    <cellStyle name="표준 6 9 2 7" xfId="5826"/>
    <cellStyle name="표준 6 9 3" xfId="2394"/>
    <cellStyle name="표준 6 9 3 2" xfId="18451"/>
    <cellStyle name="표준 6 9 3 3" xfId="27254"/>
    <cellStyle name="표준 6 9 3 4" xfId="7152"/>
    <cellStyle name="표준 6 9 4" xfId="11878"/>
    <cellStyle name="표준 6 9 4 2" xfId="20646"/>
    <cellStyle name="표준 6 9 5" xfId="14064"/>
    <cellStyle name="표준 6 9 5 2" xfId="22832"/>
    <cellStyle name="표준 6 9 6" xfId="16251"/>
    <cellStyle name="표준 6 9 7" xfId="25068"/>
    <cellStyle name="표준 6 9 8" xfId="4732"/>
    <cellStyle name="표준 60" xfId="813"/>
    <cellStyle name="표준 60 2" xfId="4256"/>
    <cellStyle name="표준 61" xfId="816"/>
    <cellStyle name="표준 61 2" xfId="4258"/>
    <cellStyle name="표준 62" xfId="819"/>
    <cellStyle name="표준 62 2" xfId="4259"/>
    <cellStyle name="표준 63" xfId="822"/>
    <cellStyle name="표준 63 2" xfId="4261"/>
    <cellStyle name="표준 64" xfId="825"/>
    <cellStyle name="표준 64 2" xfId="4260"/>
    <cellStyle name="표준 65" xfId="828"/>
    <cellStyle name="표준 65 2" xfId="4262"/>
    <cellStyle name="표준 66" xfId="831"/>
    <cellStyle name="표준 66 2" xfId="4210"/>
    <cellStyle name="표준 67" xfId="834"/>
    <cellStyle name="표준 67 2" xfId="4212"/>
    <cellStyle name="표준 68" xfId="837"/>
    <cellStyle name="표준 68 2" xfId="4211"/>
    <cellStyle name="표준 69" xfId="840"/>
    <cellStyle name="표준 69 2" xfId="4213"/>
    <cellStyle name="표준 7" xfId="67"/>
    <cellStyle name="표준 7 10" xfId="1288"/>
    <cellStyle name="표준 7 10 2" xfId="3843"/>
    <cellStyle name="표준 7 10 2 2" xfId="4268"/>
    <cellStyle name="표준 7 10 2 2 2" xfId="19882"/>
    <cellStyle name="표준 7 10 2 2 3" xfId="28685"/>
    <cellStyle name="표준 7 10 2 2 4" xfId="8583"/>
    <cellStyle name="표준 7 10 2 3" xfId="13309"/>
    <cellStyle name="표준 7 10 2 3 2" xfId="22077"/>
    <cellStyle name="표준 7 10 2 4" xfId="15495"/>
    <cellStyle name="표준 7 10 2 4 2" xfId="24263"/>
    <cellStyle name="표준 7 10 2 5" xfId="17694"/>
    <cellStyle name="표준 7 10 2 6" xfId="26499"/>
    <cellStyle name="표준 7 10 2 7" xfId="6163"/>
    <cellStyle name="표준 7 10 3" xfId="2731"/>
    <cellStyle name="표준 7 10 3 2" xfId="18788"/>
    <cellStyle name="표준 7 10 3 3" xfId="27591"/>
    <cellStyle name="표준 7 10 3 4" xfId="7489"/>
    <cellStyle name="표준 7 10 4" xfId="12215"/>
    <cellStyle name="표준 7 10 4 2" xfId="20983"/>
    <cellStyle name="표준 7 10 5" xfId="14401"/>
    <cellStyle name="표준 7 10 5 2" xfId="23169"/>
    <cellStyle name="표준 7 10 6" xfId="16594"/>
    <cellStyle name="표준 7 10 7" xfId="25405"/>
    <cellStyle name="표준 7 10 8" xfId="5069"/>
    <cellStyle name="표준 7 11" xfId="1309"/>
    <cellStyle name="표준 7 11 2" xfId="3856"/>
    <cellStyle name="표준 7 11 2 2" xfId="8596"/>
    <cellStyle name="표준 7 11 2 2 2" xfId="19895"/>
    <cellStyle name="표준 7 11 2 2 3" xfId="28698"/>
    <cellStyle name="표준 7 11 2 3" xfId="13322"/>
    <cellStyle name="표준 7 11 2 3 2" xfId="22090"/>
    <cellStyle name="표준 7 11 2 4" xfId="15508"/>
    <cellStyle name="표준 7 11 2 4 2" xfId="24276"/>
    <cellStyle name="표준 7 11 2 5" xfId="17707"/>
    <cellStyle name="표준 7 11 2 6" xfId="26512"/>
    <cellStyle name="표준 7 11 2 7" xfId="6176"/>
    <cellStyle name="표준 7 11 3" xfId="2744"/>
    <cellStyle name="표준 7 11 3 2" xfId="18801"/>
    <cellStyle name="표준 7 11 3 3" xfId="27604"/>
    <cellStyle name="표준 7 11 3 4" xfId="7502"/>
    <cellStyle name="표준 7 11 4" xfId="12228"/>
    <cellStyle name="표준 7 11 4 2" xfId="20996"/>
    <cellStyle name="표준 7 11 5" xfId="14414"/>
    <cellStyle name="표준 7 11 5 2" xfId="23182"/>
    <cellStyle name="표준 7 11 6" xfId="16607"/>
    <cellStyle name="표준 7 11 7" xfId="25418"/>
    <cellStyle name="표준 7 11 8" xfId="5082"/>
    <cellStyle name="표준 7 12" xfId="1049"/>
    <cellStyle name="표준 7 12 2" xfId="3691"/>
    <cellStyle name="표준 7 12 2 2" xfId="8434"/>
    <cellStyle name="표준 7 12 2 2 2" xfId="19733"/>
    <cellStyle name="표준 7 12 2 2 3" xfId="28536"/>
    <cellStyle name="표준 7 12 2 3" xfId="13160"/>
    <cellStyle name="표준 7 12 2 3 2" xfId="21928"/>
    <cellStyle name="표준 7 12 2 4" xfId="15346"/>
    <cellStyle name="표준 7 12 2 4 2" xfId="24114"/>
    <cellStyle name="표준 7 12 2 5" xfId="17545"/>
    <cellStyle name="표준 7 12 2 6" xfId="26350"/>
    <cellStyle name="표준 7 12 2 7" xfId="6014"/>
    <cellStyle name="표준 7 12 3" xfId="2582"/>
    <cellStyle name="표준 7 12 3 2" xfId="18639"/>
    <cellStyle name="표준 7 12 3 3" xfId="27442"/>
    <cellStyle name="표준 7 12 3 4" xfId="7340"/>
    <cellStyle name="표준 7 12 4" xfId="12066"/>
    <cellStyle name="표준 7 12 4 2" xfId="20834"/>
    <cellStyle name="표준 7 12 5" xfId="14252"/>
    <cellStyle name="표준 7 12 5 2" xfId="23020"/>
    <cellStyle name="표준 7 12 6" xfId="16445"/>
    <cellStyle name="표준 7 12 7" xfId="25256"/>
    <cellStyle name="표준 7 12 8" xfId="4920"/>
    <cellStyle name="표준 7 13" xfId="1242"/>
    <cellStyle name="표준 7 13 2" xfId="3808"/>
    <cellStyle name="표준 7 13 2 2" xfId="8549"/>
    <cellStyle name="표준 7 13 2 2 2" xfId="19848"/>
    <cellStyle name="표준 7 13 2 2 3" xfId="28651"/>
    <cellStyle name="표준 7 13 2 3" xfId="13275"/>
    <cellStyle name="표준 7 13 2 3 2" xfId="22043"/>
    <cellStyle name="표준 7 13 2 4" xfId="15461"/>
    <cellStyle name="표준 7 13 2 4 2" xfId="24229"/>
    <cellStyle name="표준 7 13 2 5" xfId="17660"/>
    <cellStyle name="표준 7 13 2 6" xfId="26465"/>
    <cellStyle name="표준 7 13 2 7" xfId="6129"/>
    <cellStyle name="표준 7 13 3" xfId="2697"/>
    <cellStyle name="표준 7 13 3 2" xfId="18754"/>
    <cellStyle name="표준 7 13 3 3" xfId="27557"/>
    <cellStyle name="표준 7 13 3 4" xfId="7455"/>
    <cellStyle name="표준 7 13 4" xfId="12181"/>
    <cellStyle name="표준 7 13 4 2" xfId="20949"/>
    <cellStyle name="표준 7 13 5" xfId="14367"/>
    <cellStyle name="표준 7 13 5 2" xfId="23135"/>
    <cellStyle name="표준 7 13 6" xfId="16560"/>
    <cellStyle name="표준 7 13 7" xfId="25371"/>
    <cellStyle name="표준 7 13 8" xfId="5035"/>
    <cellStyle name="표준 7 14" xfId="1092"/>
    <cellStyle name="표준 7 14 2" xfId="3717"/>
    <cellStyle name="표준 7 14 2 2" xfId="8460"/>
    <cellStyle name="표준 7 14 2 2 2" xfId="19759"/>
    <cellStyle name="표준 7 14 2 2 3" xfId="28562"/>
    <cellStyle name="표준 7 14 2 3" xfId="13186"/>
    <cellStyle name="표준 7 14 2 3 2" xfId="21954"/>
    <cellStyle name="표준 7 14 2 4" xfId="15372"/>
    <cellStyle name="표준 7 14 2 4 2" xfId="24140"/>
    <cellStyle name="표준 7 14 2 5" xfId="17571"/>
    <cellStyle name="표준 7 14 2 6" xfId="26376"/>
    <cellStyle name="표준 7 14 2 7" xfId="6040"/>
    <cellStyle name="표준 7 14 3" xfId="2608"/>
    <cellStyle name="표준 7 14 3 2" xfId="18665"/>
    <cellStyle name="표준 7 14 3 3" xfId="27468"/>
    <cellStyle name="표준 7 14 3 4" xfId="7366"/>
    <cellStyle name="표준 7 14 4" xfId="12092"/>
    <cellStyle name="표준 7 14 4 2" xfId="20860"/>
    <cellStyle name="표준 7 14 5" xfId="14278"/>
    <cellStyle name="표준 7 14 5 2" xfId="23046"/>
    <cellStyle name="표준 7 14 6" xfId="16471"/>
    <cellStyle name="표준 7 14 7" xfId="25282"/>
    <cellStyle name="표준 7 14 8" xfId="4946"/>
    <cellStyle name="표준 7 15" xfId="1190"/>
    <cellStyle name="표준 7 15 2" xfId="3776"/>
    <cellStyle name="표준 7 15 2 2" xfId="8517"/>
    <cellStyle name="표준 7 15 2 2 2" xfId="19816"/>
    <cellStyle name="표준 7 15 2 2 3" xfId="28619"/>
    <cellStyle name="표준 7 15 2 3" xfId="13243"/>
    <cellStyle name="표준 7 15 2 3 2" xfId="22011"/>
    <cellStyle name="표준 7 15 2 4" xfId="15429"/>
    <cellStyle name="표준 7 15 2 4 2" xfId="24197"/>
    <cellStyle name="표준 7 15 2 5" xfId="17628"/>
    <cellStyle name="표준 7 15 2 6" xfId="26433"/>
    <cellStyle name="표준 7 15 2 7" xfId="6097"/>
    <cellStyle name="표준 7 15 3" xfId="2665"/>
    <cellStyle name="표준 7 15 3 2" xfId="18722"/>
    <cellStyle name="표준 7 15 3 3" xfId="27525"/>
    <cellStyle name="표준 7 15 3 4" xfId="7423"/>
    <cellStyle name="표준 7 15 4" xfId="12149"/>
    <cellStyle name="표준 7 15 4 2" xfId="20917"/>
    <cellStyle name="표준 7 15 5" xfId="14335"/>
    <cellStyle name="표준 7 15 5 2" xfId="23103"/>
    <cellStyle name="표준 7 15 6" xfId="16528"/>
    <cellStyle name="표준 7 15 7" xfId="25339"/>
    <cellStyle name="표준 7 15 8" xfId="5003"/>
    <cellStyle name="표준 7 16" xfId="1249"/>
    <cellStyle name="표준 7 16 2" xfId="3812"/>
    <cellStyle name="표준 7 16 2 2" xfId="8553"/>
    <cellStyle name="표준 7 16 2 2 2" xfId="19852"/>
    <cellStyle name="표준 7 16 2 2 3" xfId="28655"/>
    <cellStyle name="표준 7 16 2 3" xfId="13279"/>
    <cellStyle name="표준 7 16 2 3 2" xfId="22047"/>
    <cellStyle name="표준 7 16 2 4" xfId="15465"/>
    <cellStyle name="표준 7 16 2 4 2" xfId="24233"/>
    <cellStyle name="표준 7 16 2 5" xfId="17664"/>
    <cellStyle name="표준 7 16 2 6" xfId="26469"/>
    <cellStyle name="표준 7 16 2 7" xfId="6133"/>
    <cellStyle name="표준 7 16 3" xfId="2701"/>
    <cellStyle name="표준 7 16 3 2" xfId="18758"/>
    <cellStyle name="표준 7 16 3 3" xfId="27561"/>
    <cellStyle name="표준 7 16 3 4" xfId="7459"/>
    <cellStyle name="표준 7 16 4" xfId="12185"/>
    <cellStyle name="표준 7 16 4 2" xfId="20953"/>
    <cellStyle name="표준 7 16 5" xfId="14371"/>
    <cellStyle name="표준 7 16 5 2" xfId="23139"/>
    <cellStyle name="표준 7 16 6" xfId="16564"/>
    <cellStyle name="표준 7 16 7" xfId="25375"/>
    <cellStyle name="표준 7 16 8" xfId="5039"/>
    <cellStyle name="표준 7 17" xfId="1078"/>
    <cellStyle name="표준 7 17 2" xfId="3712"/>
    <cellStyle name="표준 7 17 2 2" xfId="8455"/>
    <cellStyle name="표준 7 17 2 2 2" xfId="19754"/>
    <cellStyle name="표준 7 17 2 2 3" xfId="28557"/>
    <cellStyle name="표준 7 17 2 3" xfId="13181"/>
    <cellStyle name="표준 7 17 2 3 2" xfId="21949"/>
    <cellStyle name="표준 7 17 2 4" xfId="15367"/>
    <cellStyle name="표준 7 17 2 4 2" xfId="24135"/>
    <cellStyle name="표준 7 17 2 5" xfId="17566"/>
    <cellStyle name="표준 7 17 2 6" xfId="26371"/>
    <cellStyle name="표준 7 17 2 7" xfId="6035"/>
    <cellStyle name="표준 7 17 3" xfId="2603"/>
    <cellStyle name="표준 7 17 3 2" xfId="18660"/>
    <cellStyle name="표준 7 17 3 3" xfId="27463"/>
    <cellStyle name="표준 7 17 3 4" xfId="7361"/>
    <cellStyle name="표준 7 17 4" xfId="12087"/>
    <cellStyle name="표준 7 17 4 2" xfId="20855"/>
    <cellStyle name="표준 7 17 5" xfId="14273"/>
    <cellStyle name="표준 7 17 5 2" xfId="23041"/>
    <cellStyle name="표준 7 17 6" xfId="16466"/>
    <cellStyle name="표준 7 17 7" xfId="25277"/>
    <cellStyle name="표준 7 17 8" xfId="4941"/>
    <cellStyle name="표준 7 18" xfId="1156"/>
    <cellStyle name="표준 7 18 2" xfId="3754"/>
    <cellStyle name="표준 7 18 2 2" xfId="8495"/>
    <cellStyle name="표준 7 18 2 2 2" xfId="19794"/>
    <cellStyle name="표준 7 18 2 2 3" xfId="28597"/>
    <cellStyle name="표준 7 18 2 3" xfId="13221"/>
    <cellStyle name="표준 7 18 2 3 2" xfId="21989"/>
    <cellStyle name="표준 7 18 2 4" xfId="15407"/>
    <cellStyle name="표준 7 18 2 4 2" xfId="24175"/>
    <cellStyle name="표준 7 18 2 5" xfId="17606"/>
    <cellStyle name="표준 7 18 2 6" xfId="26411"/>
    <cellStyle name="표준 7 18 2 7" xfId="6075"/>
    <cellStyle name="표준 7 18 3" xfId="2643"/>
    <cellStyle name="표준 7 18 3 2" xfId="18700"/>
    <cellStyle name="표준 7 18 3 3" xfId="27503"/>
    <cellStyle name="표준 7 18 3 4" xfId="7401"/>
    <cellStyle name="표준 7 18 4" xfId="12127"/>
    <cellStyle name="표준 7 18 4 2" xfId="20895"/>
    <cellStyle name="표준 7 18 5" xfId="14313"/>
    <cellStyle name="표준 7 18 5 2" xfId="23081"/>
    <cellStyle name="표준 7 18 6" xfId="16506"/>
    <cellStyle name="표준 7 18 7" xfId="25317"/>
    <cellStyle name="표준 7 18 8" xfId="4981"/>
    <cellStyle name="표준 7 19" xfId="1351"/>
    <cellStyle name="표준 7 19 2" xfId="3886"/>
    <cellStyle name="표준 7 19 2 2" xfId="8625"/>
    <cellStyle name="표준 7 19 2 2 2" xfId="19924"/>
    <cellStyle name="표준 7 19 2 2 3" xfId="28727"/>
    <cellStyle name="표준 7 19 2 3" xfId="13351"/>
    <cellStyle name="표준 7 19 2 3 2" xfId="22119"/>
    <cellStyle name="표준 7 19 2 4" xfId="15537"/>
    <cellStyle name="표준 7 19 2 4 2" xfId="24305"/>
    <cellStyle name="표준 7 19 2 5" xfId="17736"/>
    <cellStyle name="표준 7 19 2 6" xfId="26541"/>
    <cellStyle name="표준 7 19 2 7" xfId="6205"/>
    <cellStyle name="표준 7 19 3" xfId="2773"/>
    <cellStyle name="표준 7 19 3 2" xfId="18830"/>
    <cellStyle name="표준 7 19 3 3" xfId="27633"/>
    <cellStyle name="표준 7 19 3 4" xfId="7531"/>
    <cellStyle name="표준 7 19 4" xfId="12257"/>
    <cellStyle name="표준 7 19 4 2" xfId="21025"/>
    <cellStyle name="표준 7 19 5" xfId="14443"/>
    <cellStyle name="표준 7 19 5 2" xfId="23211"/>
    <cellStyle name="표준 7 19 6" xfId="16636"/>
    <cellStyle name="표준 7 19 7" xfId="25447"/>
    <cellStyle name="표준 7 19 8" xfId="5111"/>
    <cellStyle name="표준 7 2" xfId="70"/>
    <cellStyle name="표준 7 2 10" xfId="1213"/>
    <cellStyle name="표준 7 2 10 2" xfId="3791"/>
    <cellStyle name="표준 7 2 10 2 2" xfId="8532"/>
    <cellStyle name="표준 7 2 10 2 2 2" xfId="19831"/>
    <cellStyle name="표준 7 2 10 2 2 3" xfId="28634"/>
    <cellStyle name="표준 7 2 10 2 3" xfId="13258"/>
    <cellStyle name="표준 7 2 10 2 3 2" xfId="22026"/>
    <cellStyle name="표준 7 2 10 2 4" xfId="15444"/>
    <cellStyle name="표준 7 2 10 2 4 2" xfId="24212"/>
    <cellStyle name="표준 7 2 10 2 5" xfId="17643"/>
    <cellStyle name="표준 7 2 10 2 6" xfId="26448"/>
    <cellStyle name="표준 7 2 10 2 7" xfId="6112"/>
    <cellStyle name="표준 7 2 10 3" xfId="2680"/>
    <cellStyle name="표준 7 2 10 3 2" xfId="18737"/>
    <cellStyle name="표준 7 2 10 3 3" xfId="27540"/>
    <cellStyle name="표준 7 2 10 3 4" xfId="7438"/>
    <cellStyle name="표준 7 2 10 4" xfId="12164"/>
    <cellStyle name="표준 7 2 10 4 2" xfId="20932"/>
    <cellStyle name="표준 7 2 10 5" xfId="14350"/>
    <cellStyle name="표준 7 2 10 5 2" xfId="23118"/>
    <cellStyle name="표준 7 2 10 6" xfId="16543"/>
    <cellStyle name="표준 7 2 10 7" xfId="25354"/>
    <cellStyle name="표준 7 2 10 8" xfId="5018"/>
    <cellStyle name="표준 7 2 11" xfId="1199"/>
    <cellStyle name="표준 7 2 11 2" xfId="3781"/>
    <cellStyle name="표준 7 2 11 2 2" xfId="8522"/>
    <cellStyle name="표준 7 2 11 2 2 2" xfId="19821"/>
    <cellStyle name="표준 7 2 11 2 2 3" xfId="28624"/>
    <cellStyle name="표준 7 2 11 2 3" xfId="13248"/>
    <cellStyle name="표준 7 2 11 2 3 2" xfId="22016"/>
    <cellStyle name="표준 7 2 11 2 4" xfId="15434"/>
    <cellStyle name="표준 7 2 11 2 4 2" xfId="24202"/>
    <cellStyle name="표준 7 2 11 2 5" xfId="17633"/>
    <cellStyle name="표준 7 2 11 2 6" xfId="26438"/>
    <cellStyle name="표준 7 2 11 2 7" xfId="6102"/>
    <cellStyle name="표준 7 2 11 3" xfId="2670"/>
    <cellStyle name="표준 7 2 11 3 2" xfId="18727"/>
    <cellStyle name="표준 7 2 11 3 3" xfId="27530"/>
    <cellStyle name="표준 7 2 11 3 4" xfId="7428"/>
    <cellStyle name="표준 7 2 11 4" xfId="12154"/>
    <cellStyle name="표준 7 2 11 4 2" xfId="20922"/>
    <cellStyle name="표준 7 2 11 5" xfId="14340"/>
    <cellStyle name="표준 7 2 11 5 2" xfId="23108"/>
    <cellStyle name="표준 7 2 11 6" xfId="16533"/>
    <cellStyle name="표준 7 2 11 7" xfId="25344"/>
    <cellStyle name="표준 7 2 11 8" xfId="5008"/>
    <cellStyle name="표준 7 2 12" xfId="1051"/>
    <cellStyle name="표준 7 2 12 2" xfId="3692"/>
    <cellStyle name="표준 7 2 12 2 2" xfId="8435"/>
    <cellStyle name="표준 7 2 12 2 2 2" xfId="19734"/>
    <cellStyle name="표준 7 2 12 2 2 3" xfId="28537"/>
    <cellStyle name="표준 7 2 12 2 3" xfId="13161"/>
    <cellStyle name="표준 7 2 12 2 3 2" xfId="21929"/>
    <cellStyle name="표준 7 2 12 2 4" xfId="15347"/>
    <cellStyle name="표준 7 2 12 2 4 2" xfId="24115"/>
    <cellStyle name="표준 7 2 12 2 5" xfId="17546"/>
    <cellStyle name="표준 7 2 12 2 6" xfId="26351"/>
    <cellStyle name="표준 7 2 12 2 7" xfId="6015"/>
    <cellStyle name="표준 7 2 12 3" xfId="2583"/>
    <cellStyle name="표준 7 2 12 3 2" xfId="18640"/>
    <cellStyle name="표준 7 2 12 3 3" xfId="27443"/>
    <cellStyle name="표준 7 2 12 3 4" xfId="7341"/>
    <cellStyle name="표준 7 2 12 4" xfId="12067"/>
    <cellStyle name="표준 7 2 12 4 2" xfId="20835"/>
    <cellStyle name="표준 7 2 12 5" xfId="14253"/>
    <cellStyle name="표준 7 2 12 5 2" xfId="23021"/>
    <cellStyle name="표준 7 2 12 6" xfId="16446"/>
    <cellStyle name="표준 7 2 12 7" xfId="25257"/>
    <cellStyle name="표준 7 2 12 8" xfId="4921"/>
    <cellStyle name="표준 7 2 13" xfId="1236"/>
    <cellStyle name="표준 7 2 13 2" xfId="3804"/>
    <cellStyle name="표준 7 2 13 2 2" xfId="8545"/>
    <cellStyle name="표준 7 2 13 2 2 2" xfId="19844"/>
    <cellStyle name="표준 7 2 13 2 2 3" xfId="28647"/>
    <cellStyle name="표준 7 2 13 2 3" xfId="13271"/>
    <cellStyle name="표준 7 2 13 2 3 2" xfId="22039"/>
    <cellStyle name="표준 7 2 13 2 4" xfId="15457"/>
    <cellStyle name="표준 7 2 13 2 4 2" xfId="24225"/>
    <cellStyle name="표준 7 2 13 2 5" xfId="17656"/>
    <cellStyle name="표준 7 2 13 2 6" xfId="26461"/>
    <cellStyle name="표준 7 2 13 2 7" xfId="6125"/>
    <cellStyle name="표준 7 2 13 3" xfId="2693"/>
    <cellStyle name="표준 7 2 13 3 2" xfId="18750"/>
    <cellStyle name="표준 7 2 13 3 3" xfId="27553"/>
    <cellStyle name="표준 7 2 13 3 4" xfId="7451"/>
    <cellStyle name="표준 7 2 13 4" xfId="12177"/>
    <cellStyle name="표준 7 2 13 4 2" xfId="20945"/>
    <cellStyle name="표준 7 2 13 5" xfId="14363"/>
    <cellStyle name="표준 7 2 13 5 2" xfId="23131"/>
    <cellStyle name="표준 7 2 13 6" xfId="16556"/>
    <cellStyle name="표준 7 2 13 7" xfId="25367"/>
    <cellStyle name="표준 7 2 13 8" xfId="5031"/>
    <cellStyle name="표준 7 2 14" xfId="1113"/>
    <cellStyle name="표준 7 2 14 2" xfId="3727"/>
    <cellStyle name="표준 7 2 14 2 2" xfId="8470"/>
    <cellStyle name="표준 7 2 14 2 2 2" xfId="19769"/>
    <cellStyle name="표준 7 2 14 2 2 3" xfId="28572"/>
    <cellStyle name="표준 7 2 14 2 3" xfId="13196"/>
    <cellStyle name="표준 7 2 14 2 3 2" xfId="21964"/>
    <cellStyle name="표준 7 2 14 2 4" xfId="15382"/>
    <cellStyle name="표준 7 2 14 2 4 2" xfId="24150"/>
    <cellStyle name="표준 7 2 14 2 5" xfId="17581"/>
    <cellStyle name="표준 7 2 14 2 6" xfId="26386"/>
    <cellStyle name="표준 7 2 14 2 7" xfId="6050"/>
    <cellStyle name="표준 7 2 14 3" xfId="2618"/>
    <cellStyle name="표준 7 2 14 3 2" xfId="18675"/>
    <cellStyle name="표준 7 2 14 3 3" xfId="27478"/>
    <cellStyle name="표준 7 2 14 3 4" xfId="7376"/>
    <cellStyle name="표준 7 2 14 4" xfId="12102"/>
    <cellStyle name="표준 7 2 14 4 2" xfId="20870"/>
    <cellStyle name="표준 7 2 14 5" xfId="14288"/>
    <cellStyle name="표준 7 2 14 5 2" xfId="23056"/>
    <cellStyle name="표준 7 2 14 6" xfId="16481"/>
    <cellStyle name="표준 7 2 14 7" xfId="25292"/>
    <cellStyle name="표준 7 2 14 8" xfId="4956"/>
    <cellStyle name="표준 7 2 15" xfId="1131"/>
    <cellStyle name="표준 7 2 15 2" xfId="3741"/>
    <cellStyle name="표준 7 2 15 2 2" xfId="8483"/>
    <cellStyle name="표준 7 2 15 2 2 2" xfId="19782"/>
    <cellStyle name="표준 7 2 15 2 2 3" xfId="28585"/>
    <cellStyle name="표준 7 2 15 2 3" xfId="13209"/>
    <cellStyle name="표준 7 2 15 2 3 2" xfId="21977"/>
    <cellStyle name="표준 7 2 15 2 4" xfId="15395"/>
    <cellStyle name="표준 7 2 15 2 4 2" xfId="24163"/>
    <cellStyle name="표준 7 2 15 2 5" xfId="17594"/>
    <cellStyle name="표준 7 2 15 2 6" xfId="26399"/>
    <cellStyle name="표준 7 2 15 2 7" xfId="6063"/>
    <cellStyle name="표준 7 2 15 3" xfId="2631"/>
    <cellStyle name="표준 7 2 15 3 2" xfId="18688"/>
    <cellStyle name="표준 7 2 15 3 3" xfId="27491"/>
    <cellStyle name="표준 7 2 15 3 4" xfId="7389"/>
    <cellStyle name="표준 7 2 15 4" xfId="12115"/>
    <cellStyle name="표준 7 2 15 4 2" xfId="20883"/>
    <cellStyle name="표준 7 2 15 5" xfId="14301"/>
    <cellStyle name="표준 7 2 15 5 2" xfId="23069"/>
    <cellStyle name="표준 7 2 15 6" xfId="16494"/>
    <cellStyle name="표준 7 2 15 7" xfId="25305"/>
    <cellStyle name="표준 7 2 15 8" xfId="4969"/>
    <cellStyle name="표준 7 2 16" xfId="1086"/>
    <cellStyle name="표준 7 2 16 2" xfId="3715"/>
    <cellStyle name="표준 7 2 16 2 2" xfId="8458"/>
    <cellStyle name="표준 7 2 16 2 2 2" xfId="19757"/>
    <cellStyle name="표준 7 2 16 2 2 3" xfId="28560"/>
    <cellStyle name="표준 7 2 16 2 3" xfId="13184"/>
    <cellStyle name="표준 7 2 16 2 3 2" xfId="21952"/>
    <cellStyle name="표준 7 2 16 2 4" xfId="15370"/>
    <cellStyle name="표준 7 2 16 2 4 2" xfId="24138"/>
    <cellStyle name="표준 7 2 16 2 5" xfId="17569"/>
    <cellStyle name="표준 7 2 16 2 6" xfId="26374"/>
    <cellStyle name="표준 7 2 16 2 7" xfId="6038"/>
    <cellStyle name="표준 7 2 16 3" xfId="2606"/>
    <cellStyle name="표준 7 2 16 3 2" xfId="18663"/>
    <cellStyle name="표준 7 2 16 3 3" xfId="27466"/>
    <cellStyle name="표준 7 2 16 3 4" xfId="7364"/>
    <cellStyle name="표준 7 2 16 4" xfId="12090"/>
    <cellStyle name="표준 7 2 16 4 2" xfId="20858"/>
    <cellStyle name="표준 7 2 16 5" xfId="14276"/>
    <cellStyle name="표준 7 2 16 5 2" xfId="23044"/>
    <cellStyle name="표준 7 2 16 6" xfId="16469"/>
    <cellStyle name="표준 7 2 16 7" xfId="25280"/>
    <cellStyle name="표준 7 2 16 8" xfId="4944"/>
    <cellStyle name="표준 7 2 17" xfId="1206"/>
    <cellStyle name="표준 7 2 17 2" xfId="3784"/>
    <cellStyle name="표준 7 2 17 2 2" xfId="8525"/>
    <cellStyle name="표준 7 2 17 2 2 2" xfId="19824"/>
    <cellStyle name="표준 7 2 17 2 2 3" xfId="28627"/>
    <cellStyle name="표준 7 2 17 2 3" xfId="13251"/>
    <cellStyle name="표준 7 2 17 2 3 2" xfId="22019"/>
    <cellStyle name="표준 7 2 17 2 4" xfId="15437"/>
    <cellStyle name="표준 7 2 17 2 4 2" xfId="24205"/>
    <cellStyle name="표준 7 2 17 2 5" xfId="17636"/>
    <cellStyle name="표준 7 2 17 2 6" xfId="26441"/>
    <cellStyle name="표준 7 2 17 2 7" xfId="6105"/>
    <cellStyle name="표준 7 2 17 3" xfId="2673"/>
    <cellStyle name="표준 7 2 17 3 2" xfId="18730"/>
    <cellStyle name="표준 7 2 17 3 3" xfId="27533"/>
    <cellStyle name="표준 7 2 17 3 4" xfId="7431"/>
    <cellStyle name="표준 7 2 17 4" xfId="12157"/>
    <cellStyle name="표준 7 2 17 4 2" xfId="20925"/>
    <cellStyle name="표준 7 2 17 5" xfId="14343"/>
    <cellStyle name="표준 7 2 17 5 2" xfId="23111"/>
    <cellStyle name="표준 7 2 17 6" xfId="16536"/>
    <cellStyle name="표준 7 2 17 7" xfId="25347"/>
    <cellStyle name="표준 7 2 17 8" xfId="5011"/>
    <cellStyle name="표준 7 2 18" xfId="1125"/>
    <cellStyle name="표준 7 2 18 2" xfId="3737"/>
    <cellStyle name="표준 7 2 18 2 2" xfId="8480"/>
    <cellStyle name="표준 7 2 18 2 2 2" xfId="19779"/>
    <cellStyle name="표준 7 2 18 2 2 3" xfId="28582"/>
    <cellStyle name="표준 7 2 18 2 3" xfId="13206"/>
    <cellStyle name="표준 7 2 18 2 3 2" xfId="21974"/>
    <cellStyle name="표준 7 2 18 2 4" xfId="15392"/>
    <cellStyle name="표준 7 2 18 2 4 2" xfId="24160"/>
    <cellStyle name="표준 7 2 18 2 5" xfId="17591"/>
    <cellStyle name="표준 7 2 18 2 6" xfId="26396"/>
    <cellStyle name="표준 7 2 18 2 7" xfId="6060"/>
    <cellStyle name="표준 7 2 18 3" xfId="2628"/>
    <cellStyle name="표준 7 2 18 3 2" xfId="18685"/>
    <cellStyle name="표준 7 2 18 3 3" xfId="27488"/>
    <cellStyle name="표준 7 2 18 3 4" xfId="7386"/>
    <cellStyle name="표준 7 2 18 4" xfId="12112"/>
    <cellStyle name="표준 7 2 18 4 2" xfId="20880"/>
    <cellStyle name="표준 7 2 18 5" xfId="14298"/>
    <cellStyle name="표준 7 2 18 5 2" xfId="23066"/>
    <cellStyle name="표준 7 2 18 6" xfId="16491"/>
    <cellStyle name="표준 7 2 18 7" xfId="25302"/>
    <cellStyle name="표준 7 2 18 8" xfId="4966"/>
    <cellStyle name="표준 7 2 19" xfId="1103"/>
    <cellStyle name="표준 7 2 19 2" xfId="3722"/>
    <cellStyle name="표준 7 2 19 2 2" xfId="8465"/>
    <cellStyle name="표준 7 2 19 2 2 2" xfId="19764"/>
    <cellStyle name="표준 7 2 19 2 2 3" xfId="28567"/>
    <cellStyle name="표준 7 2 19 2 3" xfId="13191"/>
    <cellStyle name="표준 7 2 19 2 3 2" xfId="21959"/>
    <cellStyle name="표준 7 2 19 2 4" xfId="15377"/>
    <cellStyle name="표준 7 2 19 2 4 2" xfId="24145"/>
    <cellStyle name="표준 7 2 19 2 5" xfId="17576"/>
    <cellStyle name="표준 7 2 19 2 6" xfId="26381"/>
    <cellStyle name="표준 7 2 19 2 7" xfId="6045"/>
    <cellStyle name="표준 7 2 19 3" xfId="2613"/>
    <cellStyle name="표준 7 2 19 3 2" xfId="18670"/>
    <cellStyle name="표준 7 2 19 3 3" xfId="27473"/>
    <cellStyle name="표준 7 2 19 3 4" xfId="7371"/>
    <cellStyle name="표준 7 2 19 4" xfId="12097"/>
    <cellStyle name="표준 7 2 19 4 2" xfId="20865"/>
    <cellStyle name="표준 7 2 19 5" xfId="14283"/>
    <cellStyle name="표준 7 2 19 5 2" xfId="23051"/>
    <cellStyle name="표준 7 2 19 6" xfId="16476"/>
    <cellStyle name="표준 7 2 19 7" xfId="25287"/>
    <cellStyle name="표준 7 2 19 8" xfId="4951"/>
    <cellStyle name="표준 7 2 2" xfId="134"/>
    <cellStyle name="표준 7 2 2 10" xfId="4349"/>
    <cellStyle name="표준 7 2 2 2" xfId="322"/>
    <cellStyle name="표준 7 2 2 2 2" xfId="3297"/>
    <cellStyle name="표준 7 2 2 2 2 2" xfId="8051"/>
    <cellStyle name="표준 7 2 2 2 2 2 2" xfId="19350"/>
    <cellStyle name="표준 7 2 2 2 2 2 3" xfId="28153"/>
    <cellStyle name="표준 7 2 2 2 2 3" xfId="12777"/>
    <cellStyle name="표준 7 2 2 2 2 3 2" xfId="21545"/>
    <cellStyle name="표준 7 2 2 2 2 4" xfId="14963"/>
    <cellStyle name="표준 7 2 2 2 2 4 2" xfId="23731"/>
    <cellStyle name="표준 7 2 2 2 2 5" xfId="17162"/>
    <cellStyle name="표준 7 2 2 2 2 6" xfId="25967"/>
    <cellStyle name="표준 7 2 2 2 2 7" xfId="5631"/>
    <cellStyle name="표준 7 2 2 2 3" xfId="2199"/>
    <cellStyle name="표준 7 2 2 2 3 2" xfId="18256"/>
    <cellStyle name="표준 7 2 2 2 3 3" xfId="27059"/>
    <cellStyle name="표준 7 2 2 2 3 4" xfId="6957"/>
    <cellStyle name="표준 7 2 2 2 4" xfId="11683"/>
    <cellStyle name="표준 7 2 2 2 4 2" xfId="20451"/>
    <cellStyle name="표준 7 2 2 2 5" xfId="13869"/>
    <cellStyle name="표준 7 2 2 2 5 2" xfId="22637"/>
    <cellStyle name="표준 7 2 2 2 6" xfId="16058"/>
    <cellStyle name="표준 7 2 2 2 7" xfId="24873"/>
    <cellStyle name="표준 7 2 2 2 8" xfId="4537"/>
    <cellStyle name="표준 7 2 2 3" xfId="3109"/>
    <cellStyle name="표준 7 2 2 3 2" xfId="7863"/>
    <cellStyle name="표준 7 2 2 3 2 2" xfId="19162"/>
    <cellStyle name="표준 7 2 2 3 2 3" xfId="27965"/>
    <cellStyle name="표준 7 2 2 3 3" xfId="12589"/>
    <cellStyle name="표준 7 2 2 3 3 2" xfId="21357"/>
    <cellStyle name="표준 7 2 2 3 4" xfId="14775"/>
    <cellStyle name="표준 7 2 2 3 4 2" xfId="23543"/>
    <cellStyle name="표준 7 2 2 3 5" xfId="16974"/>
    <cellStyle name="표준 7 2 2 3 6" xfId="25779"/>
    <cellStyle name="표준 7 2 2 3 7" xfId="5443"/>
    <cellStyle name="표준 7 2 2 4" xfId="2011"/>
    <cellStyle name="표준 7 2 2 4 2" xfId="26871"/>
    <cellStyle name="표준 7 2 2 4 3" xfId="6673"/>
    <cellStyle name="표준 7 2 2 5" xfId="6769"/>
    <cellStyle name="표준 7 2 2 5 2" xfId="18068"/>
    <cellStyle name="표준 7 2 2 6" xfId="11495"/>
    <cellStyle name="표준 7 2 2 6 2" xfId="20263"/>
    <cellStyle name="표준 7 2 2 7" xfId="13681"/>
    <cellStyle name="표준 7 2 2 7 2" xfId="22449"/>
    <cellStyle name="표준 7 2 2 8" xfId="16007"/>
    <cellStyle name="표준 7 2 2 9" xfId="24685"/>
    <cellStyle name="표준 7 2 20" xfId="1157"/>
    <cellStyle name="표준 7 2 20 2" xfId="3755"/>
    <cellStyle name="표준 7 2 20 2 2" xfId="8496"/>
    <cellStyle name="표준 7 2 20 2 2 2" xfId="19795"/>
    <cellStyle name="표준 7 2 20 2 2 3" xfId="28598"/>
    <cellStyle name="표준 7 2 20 2 3" xfId="13222"/>
    <cellStyle name="표준 7 2 20 2 3 2" xfId="21990"/>
    <cellStyle name="표준 7 2 20 2 4" xfId="15408"/>
    <cellStyle name="표준 7 2 20 2 4 2" xfId="24176"/>
    <cellStyle name="표준 7 2 20 2 5" xfId="17607"/>
    <cellStyle name="표준 7 2 20 2 6" xfId="26412"/>
    <cellStyle name="표준 7 2 20 2 7" xfId="6076"/>
    <cellStyle name="표준 7 2 20 3" xfId="2644"/>
    <cellStyle name="표준 7 2 20 3 2" xfId="18701"/>
    <cellStyle name="표준 7 2 20 3 3" xfId="27504"/>
    <cellStyle name="표준 7 2 20 3 4" xfId="7402"/>
    <cellStyle name="표준 7 2 20 4" xfId="12128"/>
    <cellStyle name="표준 7 2 20 4 2" xfId="20896"/>
    <cellStyle name="표준 7 2 20 5" xfId="14314"/>
    <cellStyle name="표준 7 2 20 5 2" xfId="23082"/>
    <cellStyle name="표준 7 2 20 6" xfId="16507"/>
    <cellStyle name="표준 7 2 20 7" xfId="25318"/>
    <cellStyle name="표준 7 2 20 8" xfId="4982"/>
    <cellStyle name="표준 7 2 21" xfId="1348"/>
    <cellStyle name="표준 7 2 21 2" xfId="3884"/>
    <cellStyle name="표준 7 2 21 2 2" xfId="8623"/>
    <cellStyle name="표준 7 2 21 2 2 2" xfId="19922"/>
    <cellStyle name="표준 7 2 21 2 2 3" xfId="28725"/>
    <cellStyle name="표준 7 2 21 2 3" xfId="13349"/>
    <cellStyle name="표준 7 2 21 2 3 2" xfId="22117"/>
    <cellStyle name="표준 7 2 21 2 4" xfId="15535"/>
    <cellStyle name="표준 7 2 21 2 4 2" xfId="24303"/>
    <cellStyle name="표준 7 2 21 2 5" xfId="17734"/>
    <cellStyle name="표준 7 2 21 2 6" xfId="26539"/>
    <cellStyle name="표준 7 2 21 2 7" xfId="6203"/>
    <cellStyle name="표준 7 2 21 3" xfId="2771"/>
    <cellStyle name="표준 7 2 21 3 2" xfId="18828"/>
    <cellStyle name="표준 7 2 21 3 3" xfId="27631"/>
    <cellStyle name="표준 7 2 21 3 4" xfId="7529"/>
    <cellStyle name="표준 7 2 21 4" xfId="12255"/>
    <cellStyle name="표준 7 2 21 4 2" xfId="21023"/>
    <cellStyle name="표준 7 2 21 5" xfId="14441"/>
    <cellStyle name="표준 7 2 21 5 2" xfId="23209"/>
    <cellStyle name="표준 7 2 21 6" xfId="16634"/>
    <cellStyle name="표준 7 2 21 7" xfId="25445"/>
    <cellStyle name="표준 7 2 21 8" xfId="5109"/>
    <cellStyle name="표준 7 2 22" xfId="1314"/>
    <cellStyle name="표준 7 2 22 2" xfId="3859"/>
    <cellStyle name="표준 7 2 22 2 2" xfId="8599"/>
    <cellStyle name="표준 7 2 22 2 2 2" xfId="19898"/>
    <cellStyle name="표준 7 2 22 2 2 3" xfId="28701"/>
    <cellStyle name="표준 7 2 22 2 3" xfId="13325"/>
    <cellStyle name="표준 7 2 22 2 3 2" xfId="22093"/>
    <cellStyle name="표준 7 2 22 2 4" xfId="15511"/>
    <cellStyle name="표준 7 2 22 2 4 2" xfId="24279"/>
    <cellStyle name="표준 7 2 22 2 5" xfId="17710"/>
    <cellStyle name="표준 7 2 22 2 6" xfId="26515"/>
    <cellStyle name="표준 7 2 22 2 7" xfId="6179"/>
    <cellStyle name="표준 7 2 22 3" xfId="2747"/>
    <cellStyle name="표준 7 2 22 3 2" xfId="18804"/>
    <cellStyle name="표준 7 2 22 3 3" xfId="27607"/>
    <cellStyle name="표준 7 2 22 3 4" xfId="7505"/>
    <cellStyle name="표준 7 2 22 4" xfId="12231"/>
    <cellStyle name="표준 7 2 22 4 2" xfId="20999"/>
    <cellStyle name="표준 7 2 22 5" xfId="14417"/>
    <cellStyle name="표준 7 2 22 5 2" xfId="23185"/>
    <cellStyle name="표준 7 2 22 6" xfId="16610"/>
    <cellStyle name="표준 7 2 22 7" xfId="25421"/>
    <cellStyle name="표준 7 2 22 8" xfId="5085"/>
    <cellStyle name="표준 7 2 23" xfId="1237"/>
    <cellStyle name="표준 7 2 23 2" xfId="3805"/>
    <cellStyle name="표준 7 2 23 2 2" xfId="8546"/>
    <cellStyle name="표준 7 2 23 2 2 2" xfId="19845"/>
    <cellStyle name="표준 7 2 23 2 2 3" xfId="28648"/>
    <cellStyle name="표준 7 2 23 2 3" xfId="13272"/>
    <cellStyle name="표준 7 2 23 2 3 2" xfId="22040"/>
    <cellStyle name="표준 7 2 23 2 4" xfId="15458"/>
    <cellStyle name="표준 7 2 23 2 4 2" xfId="24226"/>
    <cellStyle name="표준 7 2 23 2 5" xfId="17657"/>
    <cellStyle name="표준 7 2 23 2 6" xfId="26462"/>
    <cellStyle name="표준 7 2 23 2 7" xfId="6126"/>
    <cellStyle name="표준 7 2 23 3" xfId="2694"/>
    <cellStyle name="표준 7 2 23 3 2" xfId="18751"/>
    <cellStyle name="표준 7 2 23 3 3" xfId="27554"/>
    <cellStyle name="표준 7 2 23 3 4" xfId="7452"/>
    <cellStyle name="표준 7 2 23 4" xfId="12178"/>
    <cellStyle name="표준 7 2 23 4 2" xfId="20946"/>
    <cellStyle name="표준 7 2 23 5" xfId="14364"/>
    <cellStyle name="표준 7 2 23 5 2" xfId="23132"/>
    <cellStyle name="표준 7 2 23 6" xfId="16557"/>
    <cellStyle name="표준 7 2 23 7" xfId="25368"/>
    <cellStyle name="표준 7 2 23 8" xfId="5032"/>
    <cellStyle name="표준 7 2 24" xfId="1111"/>
    <cellStyle name="표준 7 2 24 2" xfId="3726"/>
    <cellStyle name="표준 7 2 24 2 2" xfId="8469"/>
    <cellStyle name="표준 7 2 24 2 2 2" xfId="19768"/>
    <cellStyle name="표준 7 2 24 2 2 3" xfId="28571"/>
    <cellStyle name="표준 7 2 24 2 3" xfId="13195"/>
    <cellStyle name="표준 7 2 24 2 3 2" xfId="21963"/>
    <cellStyle name="표준 7 2 24 2 4" xfId="15381"/>
    <cellStyle name="표준 7 2 24 2 4 2" xfId="24149"/>
    <cellStyle name="표준 7 2 24 2 5" xfId="17580"/>
    <cellStyle name="표준 7 2 24 2 6" xfId="26385"/>
    <cellStyle name="표준 7 2 24 2 7" xfId="6049"/>
    <cellStyle name="표준 7 2 24 3" xfId="2617"/>
    <cellStyle name="표준 7 2 24 3 2" xfId="18674"/>
    <cellStyle name="표준 7 2 24 3 3" xfId="27477"/>
    <cellStyle name="표준 7 2 24 3 4" xfId="7375"/>
    <cellStyle name="표준 7 2 24 4" xfId="12101"/>
    <cellStyle name="표준 7 2 24 4 2" xfId="20869"/>
    <cellStyle name="표준 7 2 24 5" xfId="14287"/>
    <cellStyle name="표준 7 2 24 5 2" xfId="23055"/>
    <cellStyle name="표준 7 2 24 6" xfId="16480"/>
    <cellStyle name="표준 7 2 24 7" xfId="25291"/>
    <cellStyle name="표준 7 2 24 8" xfId="4955"/>
    <cellStyle name="표준 7 2 25" xfId="1046"/>
    <cellStyle name="표준 7 2 25 2" xfId="3689"/>
    <cellStyle name="표준 7 2 25 2 2" xfId="8432"/>
    <cellStyle name="표준 7 2 25 2 2 2" xfId="19731"/>
    <cellStyle name="표준 7 2 25 2 2 3" xfId="28534"/>
    <cellStyle name="표준 7 2 25 2 3" xfId="13158"/>
    <cellStyle name="표준 7 2 25 2 3 2" xfId="21926"/>
    <cellStyle name="표준 7 2 25 2 4" xfId="15344"/>
    <cellStyle name="표준 7 2 25 2 4 2" xfId="24112"/>
    <cellStyle name="표준 7 2 25 2 5" xfId="17543"/>
    <cellStyle name="표준 7 2 25 2 6" xfId="26348"/>
    <cellStyle name="표준 7 2 25 2 7" xfId="6012"/>
    <cellStyle name="표준 7 2 25 3" xfId="2580"/>
    <cellStyle name="표준 7 2 25 3 2" xfId="18637"/>
    <cellStyle name="표준 7 2 25 3 3" xfId="27440"/>
    <cellStyle name="표준 7 2 25 3 4" xfId="7338"/>
    <cellStyle name="표준 7 2 25 4" xfId="12064"/>
    <cellStyle name="표준 7 2 25 4 2" xfId="20832"/>
    <cellStyle name="표준 7 2 25 5" xfId="14250"/>
    <cellStyle name="표준 7 2 25 5 2" xfId="23018"/>
    <cellStyle name="표준 7 2 25 6" xfId="16443"/>
    <cellStyle name="표준 7 2 25 7" xfId="25254"/>
    <cellStyle name="표준 7 2 25 8" xfId="4918"/>
    <cellStyle name="표준 7 2 26" xfId="1251"/>
    <cellStyle name="표준 7 2 26 2" xfId="3813"/>
    <cellStyle name="표준 7 2 26 2 2" xfId="8554"/>
    <cellStyle name="표준 7 2 26 2 2 2" xfId="19853"/>
    <cellStyle name="표준 7 2 26 2 2 3" xfId="28656"/>
    <cellStyle name="표준 7 2 26 2 3" xfId="13280"/>
    <cellStyle name="표준 7 2 26 2 3 2" xfId="22048"/>
    <cellStyle name="표준 7 2 26 2 4" xfId="15466"/>
    <cellStyle name="표준 7 2 26 2 4 2" xfId="24234"/>
    <cellStyle name="표준 7 2 26 2 5" xfId="17665"/>
    <cellStyle name="표준 7 2 26 2 6" xfId="26470"/>
    <cellStyle name="표준 7 2 26 2 7" xfId="6134"/>
    <cellStyle name="표준 7 2 26 3" xfId="2702"/>
    <cellStyle name="표준 7 2 26 3 2" xfId="18759"/>
    <cellStyle name="표준 7 2 26 3 3" xfId="27562"/>
    <cellStyle name="표준 7 2 26 3 4" xfId="7460"/>
    <cellStyle name="표준 7 2 26 4" xfId="12186"/>
    <cellStyle name="표준 7 2 26 4 2" xfId="20954"/>
    <cellStyle name="표준 7 2 26 5" xfId="14372"/>
    <cellStyle name="표준 7 2 26 5 2" xfId="23140"/>
    <cellStyle name="표준 7 2 26 6" xfId="16565"/>
    <cellStyle name="표준 7 2 26 7" xfId="25376"/>
    <cellStyle name="표준 7 2 26 8" xfId="5040"/>
    <cellStyle name="표준 7 2 27" xfId="1074"/>
    <cellStyle name="표준 7 2 27 2" xfId="3710"/>
    <cellStyle name="표준 7 2 27 2 2" xfId="8453"/>
    <cellStyle name="표준 7 2 27 2 2 2" xfId="19752"/>
    <cellStyle name="표준 7 2 27 2 2 3" xfId="28555"/>
    <cellStyle name="표준 7 2 27 2 3" xfId="13179"/>
    <cellStyle name="표준 7 2 27 2 3 2" xfId="21947"/>
    <cellStyle name="표준 7 2 27 2 4" xfId="15365"/>
    <cellStyle name="표준 7 2 27 2 4 2" xfId="24133"/>
    <cellStyle name="표준 7 2 27 2 5" xfId="17564"/>
    <cellStyle name="표준 7 2 27 2 6" xfId="26369"/>
    <cellStyle name="표준 7 2 27 2 7" xfId="6033"/>
    <cellStyle name="표준 7 2 27 3" xfId="2601"/>
    <cellStyle name="표준 7 2 27 3 2" xfId="18658"/>
    <cellStyle name="표준 7 2 27 3 3" xfId="27461"/>
    <cellStyle name="표준 7 2 27 3 4" xfId="7359"/>
    <cellStyle name="표준 7 2 27 4" xfId="12085"/>
    <cellStyle name="표준 7 2 27 4 2" xfId="20853"/>
    <cellStyle name="표준 7 2 27 5" xfId="14271"/>
    <cellStyle name="표준 7 2 27 5 2" xfId="23039"/>
    <cellStyle name="표준 7 2 27 6" xfId="16464"/>
    <cellStyle name="표준 7 2 27 7" xfId="25275"/>
    <cellStyle name="표준 7 2 27 8" xfId="4939"/>
    <cellStyle name="표준 7 2 28" xfId="1164"/>
    <cellStyle name="표준 7 2 28 2" xfId="3758"/>
    <cellStyle name="표준 7 2 28 2 2" xfId="8499"/>
    <cellStyle name="표준 7 2 28 2 2 2" xfId="19798"/>
    <cellStyle name="표준 7 2 28 2 2 3" xfId="28601"/>
    <cellStyle name="표준 7 2 28 2 3" xfId="13225"/>
    <cellStyle name="표준 7 2 28 2 3 2" xfId="21993"/>
    <cellStyle name="표준 7 2 28 2 4" xfId="15411"/>
    <cellStyle name="표준 7 2 28 2 4 2" xfId="24179"/>
    <cellStyle name="표준 7 2 28 2 5" xfId="17610"/>
    <cellStyle name="표준 7 2 28 2 6" xfId="26415"/>
    <cellStyle name="표준 7 2 28 2 7" xfId="6079"/>
    <cellStyle name="표준 7 2 28 3" xfId="2647"/>
    <cellStyle name="표준 7 2 28 3 2" xfId="18704"/>
    <cellStyle name="표준 7 2 28 3 3" xfId="27507"/>
    <cellStyle name="표준 7 2 28 3 4" xfId="7405"/>
    <cellStyle name="표준 7 2 28 4" xfId="12131"/>
    <cellStyle name="표준 7 2 28 4 2" xfId="20899"/>
    <cellStyle name="표준 7 2 28 5" xfId="14317"/>
    <cellStyle name="표준 7 2 28 5 2" xfId="23085"/>
    <cellStyle name="표준 7 2 28 6" xfId="16510"/>
    <cellStyle name="표준 7 2 28 7" xfId="25321"/>
    <cellStyle name="표준 7 2 28 8" xfId="4985"/>
    <cellStyle name="표준 7 2 29" xfId="1326"/>
    <cellStyle name="표준 7 2 29 2" xfId="3868"/>
    <cellStyle name="표준 7 2 29 2 2" xfId="8608"/>
    <cellStyle name="표준 7 2 29 2 2 2" xfId="19907"/>
    <cellStyle name="표준 7 2 29 2 2 3" xfId="28710"/>
    <cellStyle name="표준 7 2 29 2 3" xfId="13334"/>
    <cellStyle name="표준 7 2 29 2 3 2" xfId="22102"/>
    <cellStyle name="표준 7 2 29 2 4" xfId="15520"/>
    <cellStyle name="표준 7 2 29 2 4 2" xfId="24288"/>
    <cellStyle name="표준 7 2 29 2 5" xfId="17719"/>
    <cellStyle name="표준 7 2 29 2 6" xfId="26524"/>
    <cellStyle name="표준 7 2 29 2 7" xfId="6188"/>
    <cellStyle name="표준 7 2 29 3" xfId="2756"/>
    <cellStyle name="표준 7 2 29 3 2" xfId="18813"/>
    <cellStyle name="표준 7 2 29 3 3" xfId="27616"/>
    <cellStyle name="표준 7 2 29 3 4" xfId="7514"/>
    <cellStyle name="표준 7 2 29 4" xfId="12240"/>
    <cellStyle name="표준 7 2 29 4 2" xfId="21008"/>
    <cellStyle name="표준 7 2 29 5" xfId="14426"/>
    <cellStyle name="표준 7 2 29 5 2" xfId="23194"/>
    <cellStyle name="표준 7 2 29 6" xfId="16619"/>
    <cellStyle name="표준 7 2 29 7" xfId="25430"/>
    <cellStyle name="표준 7 2 29 8" xfId="5094"/>
    <cellStyle name="표준 7 2 3" xfId="208"/>
    <cellStyle name="표준 7 2 3 10" xfId="4423"/>
    <cellStyle name="표준 7 2 3 2" xfId="380"/>
    <cellStyle name="표준 7 2 3 2 2" xfId="3355"/>
    <cellStyle name="표준 7 2 3 2 2 2" xfId="8109"/>
    <cellStyle name="표준 7 2 3 2 2 2 2" xfId="19408"/>
    <cellStyle name="표준 7 2 3 2 2 2 3" xfId="28211"/>
    <cellStyle name="표준 7 2 3 2 2 3" xfId="12835"/>
    <cellStyle name="표준 7 2 3 2 2 3 2" xfId="21603"/>
    <cellStyle name="표준 7 2 3 2 2 4" xfId="15021"/>
    <cellStyle name="표준 7 2 3 2 2 4 2" xfId="23789"/>
    <cellStyle name="표준 7 2 3 2 2 5" xfId="17220"/>
    <cellStyle name="표준 7 2 3 2 2 6" xfId="26025"/>
    <cellStyle name="표준 7 2 3 2 2 7" xfId="5689"/>
    <cellStyle name="표준 7 2 3 2 3" xfId="2257"/>
    <cellStyle name="표준 7 2 3 2 3 2" xfId="18314"/>
    <cellStyle name="표준 7 2 3 2 3 3" xfId="27117"/>
    <cellStyle name="표준 7 2 3 2 3 4" xfId="7015"/>
    <cellStyle name="표준 7 2 3 2 4" xfId="11741"/>
    <cellStyle name="표준 7 2 3 2 4 2" xfId="20509"/>
    <cellStyle name="표준 7 2 3 2 5" xfId="13927"/>
    <cellStyle name="표준 7 2 3 2 5 2" xfId="22695"/>
    <cellStyle name="표준 7 2 3 2 6" xfId="16116"/>
    <cellStyle name="표준 7 2 3 2 7" xfId="24931"/>
    <cellStyle name="표준 7 2 3 2 8" xfId="4595"/>
    <cellStyle name="표준 7 2 3 3" xfId="3183"/>
    <cellStyle name="표준 7 2 3 3 2" xfId="7937"/>
    <cellStyle name="표준 7 2 3 3 2 2" xfId="19236"/>
    <cellStyle name="표준 7 2 3 3 2 3" xfId="28039"/>
    <cellStyle name="표준 7 2 3 3 3" xfId="12663"/>
    <cellStyle name="표준 7 2 3 3 3 2" xfId="21431"/>
    <cellStyle name="표준 7 2 3 3 4" xfId="14849"/>
    <cellStyle name="표준 7 2 3 3 4 2" xfId="23617"/>
    <cellStyle name="표준 7 2 3 3 5" xfId="17048"/>
    <cellStyle name="표준 7 2 3 3 6" xfId="25853"/>
    <cellStyle name="표준 7 2 3 3 7" xfId="5517"/>
    <cellStyle name="표준 7 2 3 4" xfId="2085"/>
    <cellStyle name="표준 7 2 3 4 2" xfId="26945"/>
    <cellStyle name="표준 7 2 3 4 3" xfId="6674"/>
    <cellStyle name="표준 7 2 3 5" xfId="6843"/>
    <cellStyle name="표준 7 2 3 5 2" xfId="18142"/>
    <cellStyle name="표준 7 2 3 6" xfId="11569"/>
    <cellStyle name="표준 7 2 3 6 2" xfId="20337"/>
    <cellStyle name="표준 7 2 3 7" xfId="13755"/>
    <cellStyle name="표준 7 2 3 7 2" xfId="22523"/>
    <cellStyle name="표준 7 2 3 8" xfId="15927"/>
    <cellStyle name="표준 7 2 3 9" xfId="24759"/>
    <cellStyle name="표준 7 2 30" xfId="1119"/>
    <cellStyle name="표준 7 2 30 2" xfId="3733"/>
    <cellStyle name="표준 7 2 30 2 2" xfId="8476"/>
    <cellStyle name="표준 7 2 30 2 2 2" xfId="19775"/>
    <cellStyle name="표준 7 2 30 2 2 3" xfId="28578"/>
    <cellStyle name="표준 7 2 30 2 3" xfId="13202"/>
    <cellStyle name="표준 7 2 30 2 3 2" xfId="21970"/>
    <cellStyle name="표준 7 2 30 2 4" xfId="15388"/>
    <cellStyle name="표준 7 2 30 2 4 2" xfId="24156"/>
    <cellStyle name="표준 7 2 30 2 5" xfId="17587"/>
    <cellStyle name="표준 7 2 30 2 6" xfId="26392"/>
    <cellStyle name="표준 7 2 30 2 7" xfId="6056"/>
    <cellStyle name="표준 7 2 30 3" xfId="2624"/>
    <cellStyle name="표준 7 2 30 3 2" xfId="18681"/>
    <cellStyle name="표준 7 2 30 3 3" xfId="27484"/>
    <cellStyle name="표준 7 2 30 3 4" xfId="7382"/>
    <cellStyle name="표준 7 2 30 4" xfId="12108"/>
    <cellStyle name="표준 7 2 30 4 2" xfId="20876"/>
    <cellStyle name="표준 7 2 30 5" xfId="14294"/>
    <cellStyle name="표준 7 2 30 5 2" xfId="23062"/>
    <cellStyle name="표준 7 2 30 6" xfId="16487"/>
    <cellStyle name="표준 7 2 30 7" xfId="25298"/>
    <cellStyle name="표준 7 2 30 8" xfId="4962"/>
    <cellStyle name="표준 7 2 31" xfId="1115"/>
    <cellStyle name="표준 7 2 31 2" xfId="3729"/>
    <cellStyle name="표준 7 2 31 2 2" xfId="8472"/>
    <cellStyle name="표준 7 2 31 2 2 2" xfId="19771"/>
    <cellStyle name="표준 7 2 31 2 2 3" xfId="28574"/>
    <cellStyle name="표준 7 2 31 2 3" xfId="13198"/>
    <cellStyle name="표준 7 2 31 2 3 2" xfId="21966"/>
    <cellStyle name="표준 7 2 31 2 4" xfId="15384"/>
    <cellStyle name="표준 7 2 31 2 4 2" xfId="24152"/>
    <cellStyle name="표준 7 2 31 2 5" xfId="17583"/>
    <cellStyle name="표준 7 2 31 2 6" xfId="26388"/>
    <cellStyle name="표준 7 2 31 2 7" xfId="6052"/>
    <cellStyle name="표준 7 2 31 3" xfId="2620"/>
    <cellStyle name="표준 7 2 31 3 2" xfId="18677"/>
    <cellStyle name="표준 7 2 31 3 3" xfId="27480"/>
    <cellStyle name="표준 7 2 31 3 4" xfId="7378"/>
    <cellStyle name="표준 7 2 31 4" xfId="12104"/>
    <cellStyle name="표준 7 2 31 4 2" xfId="20872"/>
    <cellStyle name="표준 7 2 31 5" xfId="14290"/>
    <cellStyle name="표준 7 2 31 5 2" xfId="23058"/>
    <cellStyle name="표준 7 2 31 6" xfId="16483"/>
    <cellStyle name="표준 7 2 31 7" xfId="25294"/>
    <cellStyle name="표준 7 2 31 8" xfId="4958"/>
    <cellStyle name="표준 7 2 32" xfId="1127"/>
    <cellStyle name="표준 7 2 32 2" xfId="3738"/>
    <cellStyle name="표준 7 2 32 2 2" xfId="8481"/>
    <cellStyle name="표준 7 2 32 2 2 2" xfId="19780"/>
    <cellStyle name="표준 7 2 32 2 2 3" xfId="28583"/>
    <cellStyle name="표준 7 2 32 2 3" xfId="13207"/>
    <cellStyle name="표준 7 2 32 2 3 2" xfId="21975"/>
    <cellStyle name="표준 7 2 32 2 4" xfId="15393"/>
    <cellStyle name="표준 7 2 32 2 4 2" xfId="24161"/>
    <cellStyle name="표준 7 2 32 2 5" xfId="17592"/>
    <cellStyle name="표준 7 2 32 2 6" xfId="26397"/>
    <cellStyle name="표준 7 2 32 2 7" xfId="6061"/>
    <cellStyle name="표준 7 2 32 3" xfId="2629"/>
    <cellStyle name="표준 7 2 32 3 2" xfId="18686"/>
    <cellStyle name="표준 7 2 32 3 3" xfId="27489"/>
    <cellStyle name="표준 7 2 32 3 4" xfId="7387"/>
    <cellStyle name="표준 7 2 32 4" xfId="12113"/>
    <cellStyle name="표준 7 2 32 4 2" xfId="20881"/>
    <cellStyle name="표준 7 2 32 5" xfId="14299"/>
    <cellStyle name="표준 7 2 32 5 2" xfId="23067"/>
    <cellStyle name="표준 7 2 32 6" xfId="16492"/>
    <cellStyle name="표준 7 2 32 7" xfId="25303"/>
    <cellStyle name="표준 7 2 32 8" xfId="4967"/>
    <cellStyle name="표준 7 2 33" xfId="1096"/>
    <cellStyle name="표준 7 2 33 2" xfId="3720"/>
    <cellStyle name="표준 7 2 33 2 2" xfId="8463"/>
    <cellStyle name="표준 7 2 33 2 2 2" xfId="19762"/>
    <cellStyle name="표준 7 2 33 2 2 3" xfId="28565"/>
    <cellStyle name="표준 7 2 33 2 3" xfId="13189"/>
    <cellStyle name="표준 7 2 33 2 3 2" xfId="21957"/>
    <cellStyle name="표준 7 2 33 2 4" xfId="15375"/>
    <cellStyle name="표준 7 2 33 2 4 2" xfId="24143"/>
    <cellStyle name="표준 7 2 33 2 5" xfId="17574"/>
    <cellStyle name="표준 7 2 33 2 6" xfId="26379"/>
    <cellStyle name="표준 7 2 33 2 7" xfId="6043"/>
    <cellStyle name="표준 7 2 33 3" xfId="2611"/>
    <cellStyle name="표준 7 2 33 3 2" xfId="18668"/>
    <cellStyle name="표준 7 2 33 3 3" xfId="27471"/>
    <cellStyle name="표준 7 2 33 3 4" xfId="7369"/>
    <cellStyle name="표준 7 2 33 4" xfId="12095"/>
    <cellStyle name="표준 7 2 33 4 2" xfId="20863"/>
    <cellStyle name="표준 7 2 33 5" xfId="14281"/>
    <cellStyle name="표준 7 2 33 5 2" xfId="23049"/>
    <cellStyle name="표준 7 2 33 6" xfId="16474"/>
    <cellStyle name="표준 7 2 33 7" xfId="25285"/>
    <cellStyle name="표준 7 2 33 8" xfId="4949"/>
    <cellStyle name="표준 7 2 34" xfId="1178"/>
    <cellStyle name="표준 7 2 34 2" xfId="3766"/>
    <cellStyle name="표준 7 2 34 2 2" xfId="8507"/>
    <cellStyle name="표준 7 2 34 2 2 2" xfId="19806"/>
    <cellStyle name="표준 7 2 34 2 2 3" xfId="28609"/>
    <cellStyle name="표준 7 2 34 2 3" xfId="13233"/>
    <cellStyle name="표준 7 2 34 2 3 2" xfId="22001"/>
    <cellStyle name="표준 7 2 34 2 4" xfId="15419"/>
    <cellStyle name="표준 7 2 34 2 4 2" xfId="24187"/>
    <cellStyle name="표준 7 2 34 2 5" xfId="17618"/>
    <cellStyle name="표준 7 2 34 2 6" xfId="26423"/>
    <cellStyle name="표준 7 2 34 2 7" xfId="6087"/>
    <cellStyle name="표준 7 2 34 3" xfId="2655"/>
    <cellStyle name="표준 7 2 34 3 2" xfId="18712"/>
    <cellStyle name="표준 7 2 34 3 3" xfId="27515"/>
    <cellStyle name="표준 7 2 34 3 4" xfId="7413"/>
    <cellStyle name="표준 7 2 34 4" xfId="12139"/>
    <cellStyle name="표준 7 2 34 4 2" xfId="20907"/>
    <cellStyle name="표준 7 2 34 5" xfId="14325"/>
    <cellStyle name="표준 7 2 34 5 2" xfId="23093"/>
    <cellStyle name="표준 7 2 34 6" xfId="16518"/>
    <cellStyle name="표준 7 2 34 7" xfId="25329"/>
    <cellStyle name="표준 7 2 34 8" xfId="4993"/>
    <cellStyle name="표준 7 2 35" xfId="1284"/>
    <cellStyle name="표준 7 2 35 2" xfId="3840"/>
    <cellStyle name="표준 7 2 35 2 2" xfId="8581"/>
    <cellStyle name="표준 7 2 35 2 2 2" xfId="19880"/>
    <cellStyle name="표준 7 2 35 2 2 3" xfId="28683"/>
    <cellStyle name="표준 7 2 35 2 3" xfId="13307"/>
    <cellStyle name="표준 7 2 35 2 3 2" xfId="22075"/>
    <cellStyle name="표준 7 2 35 2 4" xfId="15493"/>
    <cellStyle name="표준 7 2 35 2 4 2" xfId="24261"/>
    <cellStyle name="표준 7 2 35 2 5" xfId="17692"/>
    <cellStyle name="표준 7 2 35 2 6" xfId="26497"/>
    <cellStyle name="표준 7 2 35 2 7" xfId="6161"/>
    <cellStyle name="표준 7 2 35 3" xfId="2729"/>
    <cellStyle name="표준 7 2 35 3 2" xfId="18786"/>
    <cellStyle name="표준 7 2 35 3 3" xfId="27589"/>
    <cellStyle name="표준 7 2 35 3 4" xfId="7487"/>
    <cellStyle name="표준 7 2 35 4" xfId="12213"/>
    <cellStyle name="표준 7 2 35 4 2" xfId="20981"/>
    <cellStyle name="표준 7 2 35 5" xfId="14399"/>
    <cellStyle name="표준 7 2 35 5 2" xfId="23167"/>
    <cellStyle name="표준 7 2 35 6" xfId="16592"/>
    <cellStyle name="표준 7 2 35 7" xfId="25403"/>
    <cellStyle name="표준 7 2 35 8" xfId="5067"/>
    <cellStyle name="표준 7 2 36" xfId="1320"/>
    <cellStyle name="표준 7 2 36 2" xfId="3863"/>
    <cellStyle name="표준 7 2 36 2 2" xfId="8603"/>
    <cellStyle name="표준 7 2 36 2 2 2" xfId="19902"/>
    <cellStyle name="표준 7 2 36 2 2 3" xfId="28705"/>
    <cellStyle name="표준 7 2 36 2 3" xfId="13329"/>
    <cellStyle name="표준 7 2 36 2 3 2" xfId="22097"/>
    <cellStyle name="표준 7 2 36 2 4" xfId="15515"/>
    <cellStyle name="표준 7 2 36 2 4 2" xfId="24283"/>
    <cellStyle name="표준 7 2 36 2 5" xfId="17714"/>
    <cellStyle name="표준 7 2 36 2 6" xfId="26519"/>
    <cellStyle name="표준 7 2 36 2 7" xfId="6183"/>
    <cellStyle name="표준 7 2 36 3" xfId="2751"/>
    <cellStyle name="표준 7 2 36 3 2" xfId="18808"/>
    <cellStyle name="표준 7 2 36 3 3" xfId="27611"/>
    <cellStyle name="표준 7 2 36 3 4" xfId="7509"/>
    <cellStyle name="표준 7 2 36 4" xfId="12235"/>
    <cellStyle name="표준 7 2 36 4 2" xfId="21003"/>
    <cellStyle name="표준 7 2 36 5" xfId="14421"/>
    <cellStyle name="표준 7 2 36 5 2" xfId="23189"/>
    <cellStyle name="표준 7 2 36 6" xfId="16614"/>
    <cellStyle name="표준 7 2 36 7" xfId="25425"/>
    <cellStyle name="표준 7 2 36 8" xfId="5089"/>
    <cellStyle name="표준 7 2 37" xfId="1221"/>
    <cellStyle name="표준 7 2 37 2" xfId="3795"/>
    <cellStyle name="표준 7 2 37 2 2" xfId="8536"/>
    <cellStyle name="표준 7 2 37 2 2 2" xfId="19835"/>
    <cellStyle name="표준 7 2 37 2 2 3" xfId="28638"/>
    <cellStyle name="표준 7 2 37 2 3" xfId="13262"/>
    <cellStyle name="표준 7 2 37 2 3 2" xfId="22030"/>
    <cellStyle name="표준 7 2 37 2 4" xfId="15448"/>
    <cellStyle name="표준 7 2 37 2 4 2" xfId="24216"/>
    <cellStyle name="표준 7 2 37 2 5" xfId="17647"/>
    <cellStyle name="표준 7 2 37 2 6" xfId="26452"/>
    <cellStyle name="표준 7 2 37 2 7" xfId="6116"/>
    <cellStyle name="표준 7 2 37 3" xfId="2684"/>
    <cellStyle name="표준 7 2 37 3 2" xfId="18741"/>
    <cellStyle name="표준 7 2 37 3 3" xfId="27544"/>
    <cellStyle name="표준 7 2 37 3 4" xfId="7442"/>
    <cellStyle name="표준 7 2 37 4" xfId="12168"/>
    <cellStyle name="표준 7 2 37 4 2" xfId="20936"/>
    <cellStyle name="표준 7 2 37 5" xfId="14354"/>
    <cellStyle name="표준 7 2 37 5 2" xfId="23122"/>
    <cellStyle name="표준 7 2 37 6" xfId="16547"/>
    <cellStyle name="표준 7 2 37 7" xfId="25358"/>
    <cellStyle name="표준 7 2 37 8" xfId="5022"/>
    <cellStyle name="표준 7 2 38" xfId="1158"/>
    <cellStyle name="표준 7 2 38 2" xfId="3756"/>
    <cellStyle name="표준 7 2 38 2 2" xfId="8497"/>
    <cellStyle name="표준 7 2 38 2 2 2" xfId="19796"/>
    <cellStyle name="표준 7 2 38 2 2 3" xfId="28599"/>
    <cellStyle name="표준 7 2 38 2 3" xfId="13223"/>
    <cellStyle name="표준 7 2 38 2 3 2" xfId="21991"/>
    <cellStyle name="표준 7 2 38 2 4" xfId="15409"/>
    <cellStyle name="표준 7 2 38 2 4 2" xfId="24177"/>
    <cellStyle name="표준 7 2 38 2 5" xfId="17608"/>
    <cellStyle name="표준 7 2 38 2 6" xfId="26413"/>
    <cellStyle name="표준 7 2 38 2 7" xfId="6077"/>
    <cellStyle name="표준 7 2 38 3" xfId="2645"/>
    <cellStyle name="표준 7 2 38 3 2" xfId="18702"/>
    <cellStyle name="표준 7 2 38 3 3" xfId="27505"/>
    <cellStyle name="표준 7 2 38 3 4" xfId="7403"/>
    <cellStyle name="표준 7 2 38 4" xfId="12129"/>
    <cellStyle name="표준 7 2 38 4 2" xfId="20897"/>
    <cellStyle name="표준 7 2 38 5" xfId="14315"/>
    <cellStyle name="표준 7 2 38 5 2" xfId="23083"/>
    <cellStyle name="표준 7 2 38 6" xfId="16508"/>
    <cellStyle name="표준 7 2 38 7" xfId="25319"/>
    <cellStyle name="표준 7 2 38 8" xfId="4983"/>
    <cellStyle name="표준 7 2 39" xfId="1346"/>
    <cellStyle name="표준 7 2 39 2" xfId="3882"/>
    <cellStyle name="표준 7 2 39 2 2" xfId="8621"/>
    <cellStyle name="표준 7 2 39 2 2 2" xfId="19920"/>
    <cellStyle name="표준 7 2 39 2 2 3" xfId="28723"/>
    <cellStyle name="표준 7 2 39 2 3" xfId="13347"/>
    <cellStyle name="표준 7 2 39 2 3 2" xfId="22115"/>
    <cellStyle name="표준 7 2 39 2 4" xfId="15533"/>
    <cellStyle name="표준 7 2 39 2 4 2" xfId="24301"/>
    <cellStyle name="표준 7 2 39 2 5" xfId="17732"/>
    <cellStyle name="표준 7 2 39 2 6" xfId="26537"/>
    <cellStyle name="표준 7 2 39 2 7" xfId="6201"/>
    <cellStyle name="표준 7 2 39 3" xfId="2769"/>
    <cellStyle name="표준 7 2 39 3 2" xfId="18826"/>
    <cellStyle name="표준 7 2 39 3 3" xfId="27629"/>
    <cellStyle name="표준 7 2 39 3 4" xfId="7527"/>
    <cellStyle name="표준 7 2 39 4" xfId="12253"/>
    <cellStyle name="표준 7 2 39 4 2" xfId="21021"/>
    <cellStyle name="표준 7 2 39 5" xfId="14439"/>
    <cellStyle name="표준 7 2 39 5 2" xfId="23207"/>
    <cellStyle name="표준 7 2 39 6" xfId="16632"/>
    <cellStyle name="표준 7 2 39 7" xfId="25443"/>
    <cellStyle name="표준 7 2 39 8" xfId="5107"/>
    <cellStyle name="표준 7 2 4" xfId="257"/>
    <cellStyle name="표준 7 2 4 2" xfId="3232"/>
    <cellStyle name="표준 7 2 4 2 2" xfId="7986"/>
    <cellStyle name="표준 7 2 4 2 2 2" xfId="19285"/>
    <cellStyle name="표준 7 2 4 2 2 3" xfId="28088"/>
    <cellStyle name="표준 7 2 4 2 3" xfId="12712"/>
    <cellStyle name="표준 7 2 4 2 3 2" xfId="21480"/>
    <cellStyle name="표준 7 2 4 2 4" xfId="14898"/>
    <cellStyle name="표준 7 2 4 2 4 2" xfId="23666"/>
    <cellStyle name="표준 7 2 4 2 5" xfId="17097"/>
    <cellStyle name="표준 7 2 4 2 6" xfId="25902"/>
    <cellStyle name="표준 7 2 4 2 7" xfId="5566"/>
    <cellStyle name="표준 7 2 4 3" xfId="2134"/>
    <cellStyle name="표준 7 2 4 3 2" xfId="26994"/>
    <cellStyle name="표준 7 2 4 3 3" xfId="6675"/>
    <cellStyle name="표준 7 2 4 4" xfId="6892"/>
    <cellStyle name="표준 7 2 4 4 2" xfId="18191"/>
    <cellStyle name="표준 7 2 4 5" xfId="11618"/>
    <cellStyle name="표준 7 2 4 5 2" xfId="20386"/>
    <cellStyle name="표준 7 2 4 6" xfId="13804"/>
    <cellStyle name="표준 7 2 4 6 2" xfId="22572"/>
    <cellStyle name="표준 7 2 4 7" xfId="15904"/>
    <cellStyle name="표준 7 2 4 8" xfId="24808"/>
    <cellStyle name="표준 7 2 4 9" xfId="4472"/>
    <cellStyle name="표준 7 2 40" xfId="1926"/>
    <cellStyle name="표준 7 2 40 2" xfId="4129"/>
    <cellStyle name="표준 7 2 40 2 2" xfId="8858"/>
    <cellStyle name="표준 7 2 40 2 2 2" xfId="20157"/>
    <cellStyle name="표준 7 2 40 2 2 3" xfId="28960"/>
    <cellStyle name="표준 7 2 40 2 3" xfId="13584"/>
    <cellStyle name="표준 7 2 40 2 3 2" xfId="22352"/>
    <cellStyle name="표준 7 2 40 2 4" xfId="15770"/>
    <cellStyle name="표준 7 2 40 2 4 2" xfId="24538"/>
    <cellStyle name="표준 7 2 40 2 5" xfId="17969"/>
    <cellStyle name="표준 7 2 40 2 6" xfId="26774"/>
    <cellStyle name="표준 7 2 40 2 7" xfId="6438"/>
    <cellStyle name="표준 7 2 40 3" xfId="3006"/>
    <cellStyle name="표준 7 2 40 3 2" xfId="19063"/>
    <cellStyle name="표준 7 2 40 3 3" xfId="27866"/>
    <cellStyle name="표준 7 2 40 3 4" xfId="7764"/>
    <cellStyle name="표준 7 2 40 4" xfId="12490"/>
    <cellStyle name="표준 7 2 40 4 2" xfId="21258"/>
    <cellStyle name="표준 7 2 40 5" xfId="14676"/>
    <cellStyle name="표준 7 2 40 5 2" xfId="23444"/>
    <cellStyle name="표준 7 2 40 6" xfId="16875"/>
    <cellStyle name="표준 7 2 40 7" xfId="25680"/>
    <cellStyle name="표준 7 2 40 8" xfId="5344"/>
    <cellStyle name="표준 7 2 41" xfId="1798"/>
    <cellStyle name="표준 7 2 41 2" xfId="4082"/>
    <cellStyle name="표준 7 2 41 2 2" xfId="8814"/>
    <cellStyle name="표준 7 2 41 2 2 2" xfId="20113"/>
    <cellStyle name="표준 7 2 41 2 2 3" xfId="28916"/>
    <cellStyle name="표준 7 2 41 2 3" xfId="13540"/>
    <cellStyle name="표준 7 2 41 2 3 2" xfId="22308"/>
    <cellStyle name="표준 7 2 41 2 4" xfId="15726"/>
    <cellStyle name="표준 7 2 41 2 4 2" xfId="24494"/>
    <cellStyle name="표준 7 2 41 2 5" xfId="17925"/>
    <cellStyle name="표준 7 2 41 2 6" xfId="26730"/>
    <cellStyle name="표준 7 2 41 2 7" xfId="6394"/>
    <cellStyle name="표준 7 2 41 3" xfId="2962"/>
    <cellStyle name="표준 7 2 41 3 2" xfId="19019"/>
    <cellStyle name="표준 7 2 41 3 3" xfId="27822"/>
    <cellStyle name="표준 7 2 41 3 4" xfId="7720"/>
    <cellStyle name="표준 7 2 41 4" xfId="12446"/>
    <cellStyle name="표준 7 2 41 4 2" xfId="21214"/>
    <cellStyle name="표준 7 2 41 5" xfId="14632"/>
    <cellStyle name="표준 7 2 41 5 2" xfId="23400"/>
    <cellStyle name="표준 7 2 41 6" xfId="16830"/>
    <cellStyle name="표준 7 2 41 7" xfId="25636"/>
    <cellStyle name="표준 7 2 41 8" xfId="5300"/>
    <cellStyle name="표준 7 2 42" xfId="3045"/>
    <cellStyle name="표준 7 2 42 2" xfId="7800"/>
    <cellStyle name="표준 7 2 42 2 2" xfId="19099"/>
    <cellStyle name="표준 7 2 42 2 3" xfId="27902"/>
    <cellStyle name="표준 7 2 42 3" xfId="12526"/>
    <cellStyle name="표준 7 2 42 3 2" xfId="21294"/>
    <cellStyle name="표준 7 2 42 4" xfId="14712"/>
    <cellStyle name="표준 7 2 42 4 2" xfId="23480"/>
    <cellStyle name="표준 7 2 42 5" xfId="16911"/>
    <cellStyle name="표준 7 2 42 6" xfId="25716"/>
    <cellStyle name="표준 7 2 42 7" xfId="5380"/>
    <cellStyle name="표준 7 2 43" xfId="1936"/>
    <cellStyle name="표준 7 2 43 2" xfId="26808"/>
    <cellStyle name="표준 7 2 43 3" xfId="6672"/>
    <cellStyle name="표준 7 2 44" xfId="6694"/>
    <cellStyle name="표준 7 2 44 2" xfId="17993"/>
    <cellStyle name="표준 7 2 45" xfId="11420"/>
    <cellStyle name="표준 7 2 45 2" xfId="20188"/>
    <cellStyle name="표준 7 2 46" xfId="13606"/>
    <cellStyle name="표준 7 2 46 2" xfId="22374"/>
    <cellStyle name="표준 7 2 47" xfId="15804"/>
    <cellStyle name="표준 7 2 48" xfId="24610"/>
    <cellStyle name="표준 7 2 49" xfId="4274"/>
    <cellStyle name="표준 7 2 5" xfId="458"/>
    <cellStyle name="표준 7 2 5 2" xfId="3432"/>
    <cellStyle name="표준 7 2 5 2 2" xfId="8186"/>
    <cellStyle name="표준 7 2 5 2 2 2" xfId="19485"/>
    <cellStyle name="표준 7 2 5 2 2 3" xfId="28288"/>
    <cellStyle name="표준 7 2 5 2 3" xfId="12912"/>
    <cellStyle name="표준 7 2 5 2 3 2" xfId="21680"/>
    <cellStyle name="표준 7 2 5 2 4" xfId="15098"/>
    <cellStyle name="표준 7 2 5 2 4 2" xfId="23866"/>
    <cellStyle name="표준 7 2 5 2 5" xfId="17297"/>
    <cellStyle name="표준 7 2 5 2 6" xfId="26102"/>
    <cellStyle name="표준 7 2 5 2 7" xfId="5766"/>
    <cellStyle name="표준 7 2 5 3" xfId="2334"/>
    <cellStyle name="표준 7 2 5 3 2" xfId="18391"/>
    <cellStyle name="표준 7 2 5 3 3" xfId="27194"/>
    <cellStyle name="표준 7 2 5 3 4" xfId="7092"/>
    <cellStyle name="표준 7 2 5 4" xfId="11818"/>
    <cellStyle name="표준 7 2 5 4 2" xfId="20586"/>
    <cellStyle name="표준 7 2 5 5" xfId="14004"/>
    <cellStyle name="표준 7 2 5 5 2" xfId="22772"/>
    <cellStyle name="표준 7 2 5 6" xfId="16191"/>
    <cellStyle name="표준 7 2 5 7" xfId="25008"/>
    <cellStyle name="표준 7 2 5 8" xfId="4672"/>
    <cellStyle name="표준 7 2 6" xfId="566"/>
    <cellStyle name="표준 7 2 6 2" xfId="3496"/>
    <cellStyle name="표준 7 2 6 2 2" xfId="8249"/>
    <cellStyle name="표준 7 2 6 2 2 2" xfId="19548"/>
    <cellStyle name="표준 7 2 6 2 2 3" xfId="28351"/>
    <cellStyle name="표준 7 2 6 2 3" xfId="12975"/>
    <cellStyle name="표준 7 2 6 2 3 2" xfId="21743"/>
    <cellStyle name="표준 7 2 6 2 4" xfId="15161"/>
    <cellStyle name="표준 7 2 6 2 4 2" xfId="23929"/>
    <cellStyle name="표준 7 2 6 2 5" xfId="17360"/>
    <cellStyle name="표준 7 2 6 2 6" xfId="26165"/>
    <cellStyle name="표준 7 2 6 2 7" xfId="5829"/>
    <cellStyle name="표준 7 2 6 3" xfId="2397"/>
    <cellStyle name="표준 7 2 6 3 2" xfId="18454"/>
    <cellStyle name="표준 7 2 6 3 3" xfId="27257"/>
    <cellStyle name="표준 7 2 6 3 4" xfId="7155"/>
    <cellStyle name="표준 7 2 6 4" xfId="11881"/>
    <cellStyle name="표준 7 2 6 4 2" xfId="20649"/>
    <cellStyle name="표준 7 2 6 5" xfId="14067"/>
    <cellStyle name="표준 7 2 6 5 2" xfId="22835"/>
    <cellStyle name="표준 7 2 6 6" xfId="16254"/>
    <cellStyle name="표준 7 2 6 7" xfId="25071"/>
    <cellStyle name="표준 7 2 6 8" xfId="4735"/>
    <cellStyle name="표준 7 2 7" xfId="1034"/>
    <cellStyle name="표준 7 2 7 2" xfId="3680"/>
    <cellStyle name="표준 7 2 7 2 2" xfId="8423"/>
    <cellStyle name="표준 7 2 7 2 2 2" xfId="19722"/>
    <cellStyle name="표준 7 2 7 2 2 3" xfId="28525"/>
    <cellStyle name="표준 7 2 7 2 3" xfId="13149"/>
    <cellStyle name="표준 7 2 7 2 3 2" xfId="21917"/>
    <cellStyle name="표준 7 2 7 2 4" xfId="15335"/>
    <cellStyle name="표준 7 2 7 2 4 2" xfId="24103"/>
    <cellStyle name="표준 7 2 7 2 5" xfId="17534"/>
    <cellStyle name="표준 7 2 7 2 6" xfId="26339"/>
    <cellStyle name="표준 7 2 7 2 7" xfId="6003"/>
    <cellStyle name="표준 7 2 7 3" xfId="2571"/>
    <cellStyle name="표준 7 2 7 3 2" xfId="18628"/>
    <cellStyle name="표준 7 2 7 3 3" xfId="27431"/>
    <cellStyle name="표준 7 2 7 3 4" xfId="7329"/>
    <cellStyle name="표준 7 2 7 4" xfId="12055"/>
    <cellStyle name="표준 7 2 7 4 2" xfId="20823"/>
    <cellStyle name="표준 7 2 7 5" xfId="14241"/>
    <cellStyle name="표준 7 2 7 5 2" xfId="23009"/>
    <cellStyle name="표준 7 2 7 6" xfId="16434"/>
    <cellStyle name="표준 7 2 7 7" xfId="25245"/>
    <cellStyle name="표준 7 2 7 8" xfId="4909"/>
    <cellStyle name="표준 7 2 8" xfId="1281"/>
    <cellStyle name="표준 7 2 8 2" xfId="3838"/>
    <cellStyle name="표준 7 2 8 2 2" xfId="8579"/>
    <cellStyle name="표준 7 2 8 2 2 2" xfId="19878"/>
    <cellStyle name="표준 7 2 8 2 2 3" xfId="28681"/>
    <cellStyle name="표준 7 2 8 2 3" xfId="13305"/>
    <cellStyle name="표준 7 2 8 2 3 2" xfId="22073"/>
    <cellStyle name="표준 7 2 8 2 4" xfId="15491"/>
    <cellStyle name="표준 7 2 8 2 4 2" xfId="24259"/>
    <cellStyle name="표준 7 2 8 2 5" xfId="17690"/>
    <cellStyle name="표준 7 2 8 2 6" xfId="26495"/>
    <cellStyle name="표준 7 2 8 2 7" xfId="6159"/>
    <cellStyle name="표준 7 2 8 3" xfId="2727"/>
    <cellStyle name="표준 7 2 8 3 2" xfId="18784"/>
    <cellStyle name="표준 7 2 8 3 3" xfId="27587"/>
    <cellStyle name="표준 7 2 8 3 4" xfId="7485"/>
    <cellStyle name="표준 7 2 8 4" xfId="12211"/>
    <cellStyle name="표준 7 2 8 4 2" xfId="20979"/>
    <cellStyle name="표준 7 2 8 5" xfId="14397"/>
    <cellStyle name="표준 7 2 8 5 2" xfId="23165"/>
    <cellStyle name="표준 7 2 8 6" xfId="16590"/>
    <cellStyle name="표준 7 2 8 7" xfId="25401"/>
    <cellStyle name="표준 7 2 8 8" xfId="5065"/>
    <cellStyle name="표준 7 2 9" xfId="1324"/>
    <cellStyle name="표준 7 2 9 2" xfId="3866"/>
    <cellStyle name="표준 7 2 9 2 2" xfId="8606"/>
    <cellStyle name="표준 7 2 9 2 2 2" xfId="19905"/>
    <cellStyle name="표준 7 2 9 2 2 3" xfId="28708"/>
    <cellStyle name="표준 7 2 9 2 3" xfId="13332"/>
    <cellStyle name="표준 7 2 9 2 3 2" xfId="22100"/>
    <cellStyle name="표준 7 2 9 2 4" xfId="15518"/>
    <cellStyle name="표준 7 2 9 2 4 2" xfId="24286"/>
    <cellStyle name="표준 7 2 9 2 5" xfId="17717"/>
    <cellStyle name="표준 7 2 9 2 6" xfId="26522"/>
    <cellStyle name="표준 7 2 9 2 7" xfId="6186"/>
    <cellStyle name="표준 7 2 9 3" xfId="2754"/>
    <cellStyle name="표준 7 2 9 3 2" xfId="18811"/>
    <cellStyle name="표준 7 2 9 3 3" xfId="27614"/>
    <cellStyle name="표준 7 2 9 3 4" xfId="7512"/>
    <cellStyle name="표준 7 2 9 4" xfId="12238"/>
    <cellStyle name="표준 7 2 9 4 2" xfId="21006"/>
    <cellStyle name="표준 7 2 9 5" xfId="14424"/>
    <cellStyle name="표준 7 2 9 5 2" xfId="23192"/>
    <cellStyle name="표준 7 2 9 6" xfId="16617"/>
    <cellStyle name="표준 7 2 9 7" xfId="25428"/>
    <cellStyle name="표준 7 2 9 8" xfId="5092"/>
    <cellStyle name="표준 7 20" xfId="1307"/>
    <cellStyle name="표준 7 20 2" xfId="3855"/>
    <cellStyle name="표준 7 20 2 2" xfId="8595"/>
    <cellStyle name="표준 7 20 2 2 2" xfId="19894"/>
    <cellStyle name="표준 7 20 2 2 3" xfId="28697"/>
    <cellStyle name="표준 7 20 2 3" xfId="13321"/>
    <cellStyle name="표준 7 20 2 3 2" xfId="22089"/>
    <cellStyle name="표준 7 20 2 4" xfId="15507"/>
    <cellStyle name="표준 7 20 2 4 2" xfId="24275"/>
    <cellStyle name="표준 7 20 2 5" xfId="17706"/>
    <cellStyle name="표준 7 20 2 6" xfId="26511"/>
    <cellStyle name="표준 7 20 2 7" xfId="6175"/>
    <cellStyle name="표준 7 20 3" xfId="2743"/>
    <cellStyle name="표준 7 20 3 2" xfId="18800"/>
    <cellStyle name="표준 7 20 3 3" xfId="27603"/>
    <cellStyle name="표준 7 20 3 4" xfId="7501"/>
    <cellStyle name="표준 7 20 4" xfId="12227"/>
    <cellStyle name="표준 7 20 4 2" xfId="20995"/>
    <cellStyle name="표준 7 20 5" xfId="14413"/>
    <cellStyle name="표준 7 20 5 2" xfId="23181"/>
    <cellStyle name="표준 7 20 6" xfId="16606"/>
    <cellStyle name="표준 7 20 7" xfId="25417"/>
    <cellStyle name="표준 7 20 8" xfId="5081"/>
    <cellStyle name="표준 7 21" xfId="1253"/>
    <cellStyle name="표준 7 21 2" xfId="3815"/>
    <cellStyle name="표준 7 21 2 2" xfId="8556"/>
    <cellStyle name="표준 7 21 2 2 2" xfId="19855"/>
    <cellStyle name="표준 7 21 2 2 3" xfId="28658"/>
    <cellStyle name="표준 7 21 2 3" xfId="13282"/>
    <cellStyle name="표준 7 21 2 3 2" xfId="22050"/>
    <cellStyle name="표준 7 21 2 4" xfId="15468"/>
    <cellStyle name="표준 7 21 2 4 2" xfId="24236"/>
    <cellStyle name="표준 7 21 2 5" xfId="17667"/>
    <cellStyle name="표준 7 21 2 6" xfId="26472"/>
    <cellStyle name="표준 7 21 2 7" xfId="6136"/>
    <cellStyle name="표준 7 21 3" xfId="2704"/>
    <cellStyle name="표준 7 21 3 2" xfId="18761"/>
    <cellStyle name="표준 7 21 3 3" xfId="27564"/>
    <cellStyle name="표준 7 21 3 4" xfId="7462"/>
    <cellStyle name="표준 7 21 4" xfId="12188"/>
    <cellStyle name="표준 7 21 4 2" xfId="20956"/>
    <cellStyle name="표준 7 21 5" xfId="14374"/>
    <cellStyle name="표준 7 21 5 2" xfId="23142"/>
    <cellStyle name="표준 7 21 6" xfId="16567"/>
    <cellStyle name="표준 7 21 7" xfId="25378"/>
    <cellStyle name="표준 7 21 8" xfId="5042"/>
    <cellStyle name="표준 7 22" xfId="1070"/>
    <cellStyle name="표준 7 22 2" xfId="3707"/>
    <cellStyle name="표준 7 22 2 2" xfId="8450"/>
    <cellStyle name="표준 7 22 2 2 2" xfId="19749"/>
    <cellStyle name="표준 7 22 2 2 3" xfId="28552"/>
    <cellStyle name="표준 7 22 2 3" xfId="13176"/>
    <cellStyle name="표준 7 22 2 3 2" xfId="21944"/>
    <cellStyle name="표준 7 22 2 4" xfId="15362"/>
    <cellStyle name="표준 7 22 2 4 2" xfId="24130"/>
    <cellStyle name="표준 7 22 2 5" xfId="17561"/>
    <cellStyle name="표준 7 22 2 6" xfId="26366"/>
    <cellStyle name="표준 7 22 2 7" xfId="6030"/>
    <cellStyle name="표준 7 22 3" xfId="2598"/>
    <cellStyle name="표준 7 22 3 2" xfId="18655"/>
    <cellStyle name="표준 7 22 3 3" xfId="27458"/>
    <cellStyle name="표준 7 22 3 4" xfId="7356"/>
    <cellStyle name="표준 7 22 4" xfId="12082"/>
    <cellStyle name="표준 7 22 4 2" xfId="20850"/>
    <cellStyle name="표준 7 22 5" xfId="14268"/>
    <cellStyle name="표준 7 22 5 2" xfId="23036"/>
    <cellStyle name="표준 7 22 6" xfId="16461"/>
    <cellStyle name="표준 7 22 7" xfId="25272"/>
    <cellStyle name="표준 7 22 8" xfId="4936"/>
    <cellStyle name="표준 7 23" xfId="1171"/>
    <cellStyle name="표준 7 23 2" xfId="3761"/>
    <cellStyle name="표준 7 23 2 2" xfId="8502"/>
    <cellStyle name="표준 7 23 2 2 2" xfId="19801"/>
    <cellStyle name="표준 7 23 2 2 3" xfId="28604"/>
    <cellStyle name="표준 7 23 2 3" xfId="13228"/>
    <cellStyle name="표준 7 23 2 3 2" xfId="21996"/>
    <cellStyle name="표준 7 23 2 4" xfId="15414"/>
    <cellStyle name="표준 7 23 2 4 2" xfId="24182"/>
    <cellStyle name="표준 7 23 2 5" xfId="17613"/>
    <cellStyle name="표준 7 23 2 6" xfId="26418"/>
    <cellStyle name="표준 7 23 2 7" xfId="6082"/>
    <cellStyle name="표준 7 23 3" xfId="2650"/>
    <cellStyle name="표준 7 23 3 2" xfId="18707"/>
    <cellStyle name="표준 7 23 3 3" xfId="27510"/>
    <cellStyle name="표준 7 23 3 4" xfId="7408"/>
    <cellStyle name="표준 7 23 4" xfId="12134"/>
    <cellStyle name="표준 7 23 4 2" xfId="20902"/>
    <cellStyle name="표준 7 23 5" xfId="14320"/>
    <cellStyle name="표준 7 23 5 2" xfId="23088"/>
    <cellStyle name="표준 7 23 6" xfId="16513"/>
    <cellStyle name="표준 7 23 7" xfId="25324"/>
    <cellStyle name="표준 7 23 8" xfId="4988"/>
    <cellStyle name="표준 7 24" xfId="1301"/>
    <cellStyle name="표준 7 24 2" xfId="3850"/>
    <cellStyle name="표준 7 24 2 2" xfId="8590"/>
    <cellStyle name="표준 7 24 2 2 2" xfId="19889"/>
    <cellStyle name="표준 7 24 2 2 3" xfId="28692"/>
    <cellStyle name="표준 7 24 2 3" xfId="13316"/>
    <cellStyle name="표준 7 24 2 3 2" xfId="22084"/>
    <cellStyle name="표준 7 24 2 4" xfId="15502"/>
    <cellStyle name="표준 7 24 2 4 2" xfId="24270"/>
    <cellStyle name="표준 7 24 2 5" xfId="17701"/>
    <cellStyle name="표준 7 24 2 6" xfId="26506"/>
    <cellStyle name="표준 7 24 2 7" xfId="6170"/>
    <cellStyle name="표준 7 24 3" xfId="2738"/>
    <cellStyle name="표준 7 24 3 2" xfId="18795"/>
    <cellStyle name="표준 7 24 3 3" xfId="27598"/>
    <cellStyle name="표준 7 24 3 4" xfId="7496"/>
    <cellStyle name="표준 7 24 4" xfId="12222"/>
    <cellStyle name="표준 7 24 4 2" xfId="20990"/>
    <cellStyle name="표준 7 24 5" xfId="14408"/>
    <cellStyle name="표준 7 24 5 2" xfId="23176"/>
    <cellStyle name="표준 7 24 6" xfId="16601"/>
    <cellStyle name="표준 7 24 7" xfId="25412"/>
    <cellStyle name="표준 7 24 8" xfId="5076"/>
    <cellStyle name="표준 7 25" xfId="1274"/>
    <cellStyle name="표준 7 25 2" xfId="3833"/>
    <cellStyle name="표준 7 25 2 2" xfId="8574"/>
    <cellStyle name="표준 7 25 2 2 2" xfId="19873"/>
    <cellStyle name="표준 7 25 2 2 3" xfId="28676"/>
    <cellStyle name="표준 7 25 2 3" xfId="13300"/>
    <cellStyle name="표준 7 25 2 3 2" xfId="22068"/>
    <cellStyle name="표준 7 25 2 4" xfId="15486"/>
    <cellStyle name="표준 7 25 2 4 2" xfId="24254"/>
    <cellStyle name="표준 7 25 2 5" xfId="17685"/>
    <cellStyle name="표준 7 25 2 6" xfId="26490"/>
    <cellStyle name="표준 7 25 2 7" xfId="6154"/>
    <cellStyle name="표준 7 25 3" xfId="2722"/>
    <cellStyle name="표준 7 25 3 2" xfId="18779"/>
    <cellStyle name="표준 7 25 3 3" xfId="27582"/>
    <cellStyle name="표준 7 25 3 4" xfId="7480"/>
    <cellStyle name="표준 7 25 4" xfId="12206"/>
    <cellStyle name="표준 7 25 4 2" xfId="20974"/>
    <cellStyle name="표준 7 25 5" xfId="14392"/>
    <cellStyle name="표준 7 25 5 2" xfId="23160"/>
    <cellStyle name="표준 7 25 6" xfId="16585"/>
    <cellStyle name="표준 7 25 7" xfId="25396"/>
    <cellStyle name="표준 7 25 8" xfId="5060"/>
    <cellStyle name="표준 7 26" xfId="1342"/>
    <cellStyle name="표준 7 26 2" xfId="3878"/>
    <cellStyle name="표준 7 26 2 2" xfId="8617"/>
    <cellStyle name="표준 7 26 2 2 2" xfId="19916"/>
    <cellStyle name="표준 7 26 2 2 3" xfId="28719"/>
    <cellStyle name="표준 7 26 2 3" xfId="13343"/>
    <cellStyle name="표준 7 26 2 3 2" xfId="22111"/>
    <cellStyle name="표준 7 26 2 4" xfId="15529"/>
    <cellStyle name="표준 7 26 2 4 2" xfId="24297"/>
    <cellStyle name="표준 7 26 2 5" xfId="17728"/>
    <cellStyle name="표준 7 26 2 6" xfId="26533"/>
    <cellStyle name="표준 7 26 2 7" xfId="6197"/>
    <cellStyle name="표준 7 26 3" xfId="2765"/>
    <cellStyle name="표준 7 26 3 2" xfId="18822"/>
    <cellStyle name="표준 7 26 3 3" xfId="27625"/>
    <cellStyle name="표준 7 26 3 4" xfId="7523"/>
    <cellStyle name="표준 7 26 4" xfId="12249"/>
    <cellStyle name="표준 7 26 4 2" xfId="21017"/>
    <cellStyle name="표준 7 26 5" xfId="14435"/>
    <cellStyle name="표준 7 26 5 2" xfId="23203"/>
    <cellStyle name="표준 7 26 6" xfId="16628"/>
    <cellStyle name="표준 7 26 7" xfId="25439"/>
    <cellStyle name="표준 7 26 8" xfId="5103"/>
    <cellStyle name="표준 7 27" xfId="1331"/>
    <cellStyle name="표준 7 27 2" xfId="3872"/>
    <cellStyle name="표준 7 27 2 2" xfId="8611"/>
    <cellStyle name="표준 7 27 2 2 2" xfId="19910"/>
    <cellStyle name="표준 7 27 2 2 3" xfId="28713"/>
    <cellStyle name="표준 7 27 2 3" xfId="13337"/>
    <cellStyle name="표준 7 27 2 3 2" xfId="22105"/>
    <cellStyle name="표준 7 27 2 4" xfId="15523"/>
    <cellStyle name="표준 7 27 2 4 2" xfId="24291"/>
    <cellStyle name="표준 7 27 2 5" xfId="17722"/>
    <cellStyle name="표준 7 27 2 6" xfId="26527"/>
    <cellStyle name="표준 7 27 2 7" xfId="6191"/>
    <cellStyle name="표준 7 27 3" xfId="2759"/>
    <cellStyle name="표준 7 27 3 2" xfId="18816"/>
    <cellStyle name="표준 7 27 3 3" xfId="27619"/>
    <cellStyle name="표준 7 27 3 4" xfId="7517"/>
    <cellStyle name="표준 7 27 4" xfId="12243"/>
    <cellStyle name="표준 7 27 4 2" xfId="21011"/>
    <cellStyle name="표준 7 27 5" xfId="14429"/>
    <cellStyle name="표준 7 27 5 2" xfId="23197"/>
    <cellStyle name="표준 7 27 6" xfId="16622"/>
    <cellStyle name="표준 7 27 7" xfId="25433"/>
    <cellStyle name="표준 7 27 8" xfId="5097"/>
    <cellStyle name="표준 7 28" xfId="1366"/>
    <cellStyle name="표준 7 28 2" xfId="3893"/>
    <cellStyle name="표준 7 28 2 2" xfId="8632"/>
    <cellStyle name="표준 7 28 2 2 2" xfId="19931"/>
    <cellStyle name="표준 7 28 2 2 3" xfId="28734"/>
    <cellStyle name="표준 7 28 2 3" xfId="13358"/>
    <cellStyle name="표준 7 28 2 3 2" xfId="22126"/>
    <cellStyle name="표준 7 28 2 4" xfId="15544"/>
    <cellStyle name="표준 7 28 2 4 2" xfId="24312"/>
    <cellStyle name="표준 7 28 2 5" xfId="17743"/>
    <cellStyle name="표준 7 28 2 6" xfId="26548"/>
    <cellStyle name="표준 7 28 2 7" xfId="6212"/>
    <cellStyle name="표준 7 28 3" xfId="2780"/>
    <cellStyle name="표준 7 28 3 2" xfId="18837"/>
    <cellStyle name="표준 7 28 3 3" xfId="27640"/>
    <cellStyle name="표준 7 28 3 4" xfId="7538"/>
    <cellStyle name="표준 7 28 4" xfId="12264"/>
    <cellStyle name="표준 7 28 4 2" xfId="21032"/>
    <cellStyle name="표준 7 28 5" xfId="14450"/>
    <cellStyle name="표준 7 28 5 2" xfId="23218"/>
    <cellStyle name="표준 7 28 6" xfId="16644"/>
    <cellStyle name="표준 7 28 7" xfId="25454"/>
    <cellStyle name="표준 7 28 8" xfId="5118"/>
    <cellStyle name="표준 7 29" xfId="1391"/>
    <cellStyle name="표준 7 29 2" xfId="3904"/>
    <cellStyle name="표준 7 29 2 2" xfId="8643"/>
    <cellStyle name="표준 7 29 2 2 2" xfId="19942"/>
    <cellStyle name="표준 7 29 2 2 3" xfId="28745"/>
    <cellStyle name="표준 7 29 2 3" xfId="13369"/>
    <cellStyle name="표준 7 29 2 3 2" xfId="22137"/>
    <cellStyle name="표준 7 29 2 4" xfId="15555"/>
    <cellStyle name="표준 7 29 2 4 2" xfId="24323"/>
    <cellStyle name="표준 7 29 2 5" xfId="17754"/>
    <cellStyle name="표준 7 29 2 6" xfId="26559"/>
    <cellStyle name="표준 7 29 2 7" xfId="6223"/>
    <cellStyle name="표준 7 29 3" xfId="2791"/>
    <cellStyle name="표준 7 29 3 2" xfId="18848"/>
    <cellStyle name="표준 7 29 3 3" xfId="27651"/>
    <cellStyle name="표준 7 29 3 4" xfId="7549"/>
    <cellStyle name="표준 7 29 4" xfId="12275"/>
    <cellStyle name="표준 7 29 4 2" xfId="21043"/>
    <cellStyle name="표준 7 29 5" xfId="14461"/>
    <cellStyle name="표준 7 29 5 2" xfId="23229"/>
    <cellStyle name="표준 7 29 6" xfId="16655"/>
    <cellStyle name="표준 7 29 7" xfId="25465"/>
    <cellStyle name="표준 7 29 8" xfId="5129"/>
    <cellStyle name="표준 7 3" xfId="112"/>
    <cellStyle name="표준 7 3 10" xfId="13660"/>
    <cellStyle name="표준 7 3 10 2" xfId="22428"/>
    <cellStyle name="표준 7 3 11" xfId="15988"/>
    <cellStyle name="표준 7 3 12" xfId="24664"/>
    <cellStyle name="표준 7 3 13" xfId="4328"/>
    <cellStyle name="표준 7 3 2" xfId="188"/>
    <cellStyle name="표준 7 3 2 10" xfId="4403"/>
    <cellStyle name="표준 7 3 2 2" xfId="372"/>
    <cellStyle name="표준 7 3 2 2 2" xfId="3347"/>
    <cellStyle name="표준 7 3 2 2 2 2" xfId="8101"/>
    <cellStyle name="표준 7 3 2 2 2 2 2" xfId="19400"/>
    <cellStyle name="표준 7 3 2 2 2 2 3" xfId="28203"/>
    <cellStyle name="표준 7 3 2 2 2 3" xfId="12827"/>
    <cellStyle name="표준 7 3 2 2 2 3 2" xfId="21595"/>
    <cellStyle name="표준 7 3 2 2 2 4" xfId="15013"/>
    <cellStyle name="표준 7 3 2 2 2 4 2" xfId="23781"/>
    <cellStyle name="표준 7 3 2 2 2 5" xfId="17212"/>
    <cellStyle name="표준 7 3 2 2 2 6" xfId="26017"/>
    <cellStyle name="표준 7 3 2 2 2 7" xfId="5681"/>
    <cellStyle name="표준 7 3 2 2 3" xfId="2249"/>
    <cellStyle name="표준 7 3 2 2 3 2" xfId="18306"/>
    <cellStyle name="표준 7 3 2 2 3 3" xfId="27109"/>
    <cellStyle name="표준 7 3 2 2 3 4" xfId="7007"/>
    <cellStyle name="표준 7 3 2 2 4" xfId="11733"/>
    <cellStyle name="표준 7 3 2 2 4 2" xfId="20501"/>
    <cellStyle name="표준 7 3 2 2 5" xfId="13919"/>
    <cellStyle name="표준 7 3 2 2 5 2" xfId="22687"/>
    <cellStyle name="표준 7 3 2 2 6" xfId="16108"/>
    <cellStyle name="표준 7 3 2 2 7" xfId="24923"/>
    <cellStyle name="표준 7 3 2 2 8" xfId="4587"/>
    <cellStyle name="표준 7 3 2 3" xfId="3163"/>
    <cellStyle name="표준 7 3 2 3 2" xfId="7917"/>
    <cellStyle name="표준 7 3 2 3 2 2" xfId="19216"/>
    <cellStyle name="표준 7 3 2 3 2 3" xfId="28019"/>
    <cellStyle name="표준 7 3 2 3 3" xfId="12643"/>
    <cellStyle name="표준 7 3 2 3 3 2" xfId="21411"/>
    <cellStyle name="표준 7 3 2 3 4" xfId="14829"/>
    <cellStyle name="표준 7 3 2 3 4 2" xfId="23597"/>
    <cellStyle name="표준 7 3 2 3 5" xfId="17028"/>
    <cellStyle name="표준 7 3 2 3 6" xfId="25833"/>
    <cellStyle name="표준 7 3 2 3 7" xfId="5497"/>
    <cellStyle name="표준 7 3 2 4" xfId="2065"/>
    <cellStyle name="표준 7 3 2 4 2" xfId="26925"/>
    <cellStyle name="표준 7 3 2 4 3" xfId="6677"/>
    <cellStyle name="표준 7 3 2 5" xfId="6823"/>
    <cellStyle name="표준 7 3 2 5 2" xfId="18122"/>
    <cellStyle name="표준 7 3 2 6" xfId="11549"/>
    <cellStyle name="표준 7 3 2 6 2" xfId="20317"/>
    <cellStyle name="표준 7 3 2 7" xfId="13735"/>
    <cellStyle name="표준 7 3 2 7 2" xfId="22503"/>
    <cellStyle name="표준 7 3 2 8" xfId="15800"/>
    <cellStyle name="표준 7 3 2 9" xfId="24739"/>
    <cellStyle name="표준 7 3 3" xfId="250"/>
    <cellStyle name="표준 7 3 3 10" xfId="4465"/>
    <cellStyle name="표준 7 3 3 2" xfId="434"/>
    <cellStyle name="표준 7 3 3 2 2" xfId="3409"/>
    <cellStyle name="표준 7 3 3 2 2 2" xfId="8163"/>
    <cellStyle name="표준 7 3 3 2 2 2 2" xfId="19462"/>
    <cellStyle name="표준 7 3 3 2 2 2 3" xfId="28265"/>
    <cellStyle name="표준 7 3 3 2 2 3" xfId="12889"/>
    <cellStyle name="표준 7 3 3 2 2 3 2" xfId="21657"/>
    <cellStyle name="표준 7 3 3 2 2 4" xfId="15075"/>
    <cellStyle name="표준 7 3 3 2 2 4 2" xfId="23843"/>
    <cellStyle name="표준 7 3 3 2 2 5" xfId="17274"/>
    <cellStyle name="표준 7 3 3 2 2 6" xfId="26079"/>
    <cellStyle name="표준 7 3 3 2 2 7" xfId="5743"/>
    <cellStyle name="표준 7 3 3 2 3" xfId="2311"/>
    <cellStyle name="표준 7 3 3 2 3 2" xfId="18368"/>
    <cellStyle name="표준 7 3 3 2 3 3" xfId="27171"/>
    <cellStyle name="표준 7 3 3 2 3 4" xfId="7069"/>
    <cellStyle name="표준 7 3 3 2 4" xfId="11795"/>
    <cellStyle name="표준 7 3 3 2 4 2" xfId="20563"/>
    <cellStyle name="표준 7 3 3 2 5" xfId="13981"/>
    <cellStyle name="표준 7 3 3 2 5 2" xfId="22749"/>
    <cellStyle name="표준 7 3 3 2 6" xfId="16170"/>
    <cellStyle name="표준 7 3 3 2 7" xfId="24985"/>
    <cellStyle name="표준 7 3 3 2 8" xfId="4649"/>
    <cellStyle name="표준 7 3 3 3" xfId="3225"/>
    <cellStyle name="표준 7 3 3 3 2" xfId="7979"/>
    <cellStyle name="표준 7 3 3 3 2 2" xfId="19278"/>
    <cellStyle name="표준 7 3 3 3 2 3" xfId="28081"/>
    <cellStyle name="표준 7 3 3 3 3" xfId="12705"/>
    <cellStyle name="표준 7 3 3 3 3 2" xfId="21473"/>
    <cellStyle name="표준 7 3 3 3 4" xfId="14891"/>
    <cellStyle name="표준 7 3 3 3 4 2" xfId="23659"/>
    <cellStyle name="표준 7 3 3 3 5" xfId="17090"/>
    <cellStyle name="표준 7 3 3 3 6" xfId="25895"/>
    <cellStyle name="표준 7 3 3 3 7" xfId="5559"/>
    <cellStyle name="표준 7 3 3 4" xfId="2127"/>
    <cellStyle name="표준 7 3 3 4 2" xfId="26987"/>
    <cellStyle name="표준 7 3 3 4 3" xfId="6678"/>
    <cellStyle name="표준 7 3 3 5" xfId="6885"/>
    <cellStyle name="표준 7 3 3 5 2" xfId="18184"/>
    <cellStyle name="표준 7 3 3 6" xfId="11611"/>
    <cellStyle name="표준 7 3 3 6 2" xfId="20379"/>
    <cellStyle name="표준 7 3 3 7" xfId="13797"/>
    <cellStyle name="표준 7 3 3 7 2" xfId="22565"/>
    <cellStyle name="표준 7 3 3 8" xfId="15907"/>
    <cellStyle name="표준 7 3 3 9" xfId="24801"/>
    <cellStyle name="표준 7 3 4" xfId="311"/>
    <cellStyle name="표준 7 3 4 2" xfId="3286"/>
    <cellStyle name="표준 7 3 4 2 2" xfId="8040"/>
    <cellStyle name="표준 7 3 4 2 2 2" xfId="19339"/>
    <cellStyle name="표준 7 3 4 2 2 3" xfId="28142"/>
    <cellStyle name="표준 7 3 4 2 3" xfId="12766"/>
    <cellStyle name="표준 7 3 4 2 3 2" xfId="21534"/>
    <cellStyle name="표준 7 3 4 2 4" xfId="14952"/>
    <cellStyle name="표준 7 3 4 2 4 2" xfId="23720"/>
    <cellStyle name="표준 7 3 4 2 5" xfId="17151"/>
    <cellStyle name="표준 7 3 4 2 6" xfId="25956"/>
    <cellStyle name="표준 7 3 4 2 7" xfId="5620"/>
    <cellStyle name="표준 7 3 4 3" xfId="2188"/>
    <cellStyle name="표준 7 3 4 3 2" xfId="27048"/>
    <cellStyle name="표준 7 3 4 3 3" xfId="6679"/>
    <cellStyle name="표준 7 3 4 4" xfId="6946"/>
    <cellStyle name="표준 7 3 4 4 2" xfId="18245"/>
    <cellStyle name="표준 7 3 4 5" xfId="11672"/>
    <cellStyle name="표준 7 3 4 5 2" xfId="20440"/>
    <cellStyle name="표준 7 3 4 6" xfId="13858"/>
    <cellStyle name="표준 7 3 4 6 2" xfId="22626"/>
    <cellStyle name="표준 7 3 4 7" xfId="16047"/>
    <cellStyle name="표준 7 3 4 8" xfId="24862"/>
    <cellStyle name="표준 7 3 4 9" xfId="4526"/>
    <cellStyle name="표준 7 3 5" xfId="513"/>
    <cellStyle name="표준 7 3 5 2" xfId="3486"/>
    <cellStyle name="표준 7 3 5 2 2" xfId="8240"/>
    <cellStyle name="표준 7 3 5 2 2 2" xfId="19539"/>
    <cellStyle name="표준 7 3 5 2 2 3" xfId="28342"/>
    <cellStyle name="표준 7 3 5 2 3" xfId="12966"/>
    <cellStyle name="표준 7 3 5 2 3 2" xfId="21734"/>
    <cellStyle name="표준 7 3 5 2 4" xfId="15152"/>
    <cellStyle name="표준 7 3 5 2 4 2" xfId="23920"/>
    <cellStyle name="표준 7 3 5 2 5" xfId="17351"/>
    <cellStyle name="표준 7 3 5 2 6" xfId="26156"/>
    <cellStyle name="표준 7 3 5 2 7" xfId="5820"/>
    <cellStyle name="표준 7 3 5 3" xfId="2388"/>
    <cellStyle name="표준 7 3 5 3 2" xfId="18445"/>
    <cellStyle name="표준 7 3 5 3 3" xfId="27248"/>
    <cellStyle name="표준 7 3 5 3 4" xfId="7146"/>
    <cellStyle name="표준 7 3 5 4" xfId="11872"/>
    <cellStyle name="표준 7 3 5 4 2" xfId="20640"/>
    <cellStyle name="표준 7 3 5 5" xfId="14058"/>
    <cellStyle name="표준 7 3 5 5 2" xfId="22826"/>
    <cellStyle name="표준 7 3 5 6" xfId="16245"/>
    <cellStyle name="표준 7 3 5 7" xfId="25062"/>
    <cellStyle name="표준 7 3 5 8" xfId="4726"/>
    <cellStyle name="표준 7 3 6" xfId="3088"/>
    <cellStyle name="표준 7 3 6 2" xfId="7842"/>
    <cellStyle name="표준 7 3 6 2 2" xfId="19141"/>
    <cellStyle name="표준 7 3 6 2 3" xfId="27944"/>
    <cellStyle name="표준 7 3 6 3" xfId="12568"/>
    <cellStyle name="표준 7 3 6 3 2" xfId="21336"/>
    <cellStyle name="표준 7 3 6 4" xfId="14754"/>
    <cellStyle name="표준 7 3 6 4 2" xfId="23522"/>
    <cellStyle name="표준 7 3 6 5" xfId="16953"/>
    <cellStyle name="표준 7 3 6 6" xfId="25758"/>
    <cellStyle name="표준 7 3 6 7" xfId="5422"/>
    <cellStyle name="표준 7 3 7" xfId="1990"/>
    <cellStyle name="표준 7 3 7 2" xfId="26850"/>
    <cellStyle name="표준 7 3 7 3" xfId="6676"/>
    <cellStyle name="표준 7 3 8" xfId="6748"/>
    <cellStyle name="표준 7 3 8 2" xfId="18047"/>
    <cellStyle name="표준 7 3 9" xfId="11474"/>
    <cellStyle name="표준 7 3 9 2" xfId="20242"/>
    <cellStyle name="표준 7 30" xfId="1416"/>
    <cellStyle name="표준 7 30 2" xfId="3916"/>
    <cellStyle name="표준 7 30 2 2" xfId="8654"/>
    <cellStyle name="표준 7 30 2 2 2" xfId="19953"/>
    <cellStyle name="표준 7 30 2 2 3" xfId="28756"/>
    <cellStyle name="표준 7 30 2 3" xfId="13380"/>
    <cellStyle name="표준 7 30 2 3 2" xfId="22148"/>
    <cellStyle name="표준 7 30 2 4" xfId="15566"/>
    <cellStyle name="표준 7 30 2 4 2" xfId="24334"/>
    <cellStyle name="표준 7 30 2 5" xfId="17765"/>
    <cellStyle name="표준 7 30 2 6" xfId="26570"/>
    <cellStyle name="표준 7 30 2 7" xfId="6234"/>
    <cellStyle name="표준 7 30 3" xfId="2802"/>
    <cellStyle name="표준 7 30 3 2" xfId="18859"/>
    <cellStyle name="표준 7 30 3 3" xfId="27662"/>
    <cellStyle name="표준 7 30 3 4" xfId="7560"/>
    <cellStyle name="표준 7 30 4" xfId="12286"/>
    <cellStyle name="표준 7 30 4 2" xfId="21054"/>
    <cellStyle name="표준 7 30 5" xfId="14472"/>
    <cellStyle name="표준 7 30 5 2" xfId="23240"/>
    <cellStyle name="표준 7 30 6" xfId="16666"/>
    <cellStyle name="표준 7 30 7" xfId="25476"/>
    <cellStyle name="표준 7 30 8" xfId="5140"/>
    <cellStyle name="표준 7 31" xfId="1440"/>
    <cellStyle name="표준 7 31 2" xfId="3927"/>
    <cellStyle name="표준 7 31 2 2" xfId="8664"/>
    <cellStyle name="표준 7 31 2 2 2" xfId="19963"/>
    <cellStyle name="표준 7 31 2 2 3" xfId="28766"/>
    <cellStyle name="표준 7 31 2 3" xfId="13390"/>
    <cellStyle name="표준 7 31 2 3 2" xfId="22158"/>
    <cellStyle name="표준 7 31 2 4" xfId="15576"/>
    <cellStyle name="표준 7 31 2 4 2" xfId="24344"/>
    <cellStyle name="표준 7 31 2 5" xfId="17775"/>
    <cellStyle name="표준 7 31 2 6" xfId="26580"/>
    <cellStyle name="표준 7 31 2 7" xfId="6244"/>
    <cellStyle name="표준 7 31 3" xfId="2812"/>
    <cellStyle name="표준 7 31 3 2" xfId="18869"/>
    <cellStyle name="표준 7 31 3 3" xfId="27672"/>
    <cellStyle name="표준 7 31 3 4" xfId="7570"/>
    <cellStyle name="표준 7 31 4" xfId="12296"/>
    <cellStyle name="표준 7 31 4 2" xfId="21064"/>
    <cellStyle name="표준 7 31 5" xfId="14482"/>
    <cellStyle name="표준 7 31 5 2" xfId="23250"/>
    <cellStyle name="표준 7 31 6" xfId="16678"/>
    <cellStyle name="표준 7 31 7" xfId="25486"/>
    <cellStyle name="표준 7 31 8" xfId="5150"/>
    <cellStyle name="표준 7 32" xfId="1463"/>
    <cellStyle name="표준 7 32 2" xfId="3937"/>
    <cellStyle name="표준 7 32 2 2" xfId="8674"/>
    <cellStyle name="표준 7 32 2 2 2" xfId="19973"/>
    <cellStyle name="표준 7 32 2 2 3" xfId="28776"/>
    <cellStyle name="표준 7 32 2 3" xfId="13400"/>
    <cellStyle name="표준 7 32 2 3 2" xfId="22168"/>
    <cellStyle name="표준 7 32 2 4" xfId="15586"/>
    <cellStyle name="표준 7 32 2 4 2" xfId="24354"/>
    <cellStyle name="표준 7 32 2 5" xfId="17785"/>
    <cellStyle name="표준 7 32 2 6" xfId="26590"/>
    <cellStyle name="표준 7 32 2 7" xfId="6254"/>
    <cellStyle name="표준 7 32 3" xfId="2822"/>
    <cellStyle name="표준 7 32 3 2" xfId="18879"/>
    <cellStyle name="표준 7 32 3 3" xfId="27682"/>
    <cellStyle name="표준 7 32 3 4" xfId="7580"/>
    <cellStyle name="표준 7 32 4" xfId="12306"/>
    <cellStyle name="표준 7 32 4 2" xfId="21074"/>
    <cellStyle name="표준 7 32 5" xfId="14492"/>
    <cellStyle name="표준 7 32 5 2" xfId="23260"/>
    <cellStyle name="표준 7 32 6" xfId="16688"/>
    <cellStyle name="표준 7 32 7" xfId="25496"/>
    <cellStyle name="표준 7 32 8" xfId="5160"/>
    <cellStyle name="표준 7 33" xfId="1486"/>
    <cellStyle name="표준 7 33 2" xfId="3947"/>
    <cellStyle name="표준 7 33 2 2" xfId="8684"/>
    <cellStyle name="표준 7 33 2 2 2" xfId="19983"/>
    <cellStyle name="표준 7 33 2 2 3" xfId="28786"/>
    <cellStyle name="표준 7 33 2 3" xfId="13410"/>
    <cellStyle name="표준 7 33 2 3 2" xfId="22178"/>
    <cellStyle name="표준 7 33 2 4" xfId="15596"/>
    <cellStyle name="표준 7 33 2 4 2" xfId="24364"/>
    <cellStyle name="표준 7 33 2 5" xfId="17795"/>
    <cellStyle name="표준 7 33 2 6" xfId="26600"/>
    <cellStyle name="표준 7 33 2 7" xfId="6264"/>
    <cellStyle name="표준 7 33 3" xfId="2832"/>
    <cellStyle name="표준 7 33 3 2" xfId="18889"/>
    <cellStyle name="표준 7 33 3 3" xfId="27692"/>
    <cellStyle name="표준 7 33 3 4" xfId="7590"/>
    <cellStyle name="표준 7 33 4" xfId="12316"/>
    <cellStyle name="표준 7 33 4 2" xfId="21084"/>
    <cellStyle name="표준 7 33 5" xfId="14502"/>
    <cellStyle name="표준 7 33 5 2" xfId="23270"/>
    <cellStyle name="표준 7 33 6" xfId="16699"/>
    <cellStyle name="표준 7 33 7" xfId="25506"/>
    <cellStyle name="표준 7 33 8" xfId="5170"/>
    <cellStyle name="표준 7 34" xfId="1509"/>
    <cellStyle name="표준 7 34 2" xfId="3958"/>
    <cellStyle name="표준 7 34 2 2" xfId="8694"/>
    <cellStyle name="표준 7 34 2 2 2" xfId="19993"/>
    <cellStyle name="표준 7 34 2 2 3" xfId="28796"/>
    <cellStyle name="표준 7 34 2 3" xfId="13420"/>
    <cellStyle name="표준 7 34 2 3 2" xfId="22188"/>
    <cellStyle name="표준 7 34 2 4" xfId="15606"/>
    <cellStyle name="표준 7 34 2 4 2" xfId="24374"/>
    <cellStyle name="표준 7 34 2 5" xfId="17805"/>
    <cellStyle name="표준 7 34 2 6" xfId="26610"/>
    <cellStyle name="표준 7 34 2 7" xfId="6274"/>
    <cellStyle name="표준 7 34 3" xfId="2842"/>
    <cellStyle name="표준 7 34 3 2" xfId="18899"/>
    <cellStyle name="표준 7 34 3 3" xfId="27702"/>
    <cellStyle name="표준 7 34 3 4" xfId="7600"/>
    <cellStyle name="표준 7 34 4" xfId="12326"/>
    <cellStyle name="표준 7 34 4 2" xfId="21094"/>
    <cellStyle name="표준 7 34 5" xfId="14512"/>
    <cellStyle name="표준 7 34 5 2" xfId="23280"/>
    <cellStyle name="표준 7 34 6" xfId="16710"/>
    <cellStyle name="표준 7 34 7" xfId="25516"/>
    <cellStyle name="표준 7 34 8" xfId="5180"/>
    <cellStyle name="표준 7 35" xfId="1532"/>
    <cellStyle name="표준 7 35 2" xfId="3968"/>
    <cellStyle name="표준 7 35 2 2" xfId="8704"/>
    <cellStyle name="표준 7 35 2 2 2" xfId="20003"/>
    <cellStyle name="표준 7 35 2 2 3" xfId="28806"/>
    <cellStyle name="표준 7 35 2 3" xfId="13430"/>
    <cellStyle name="표준 7 35 2 3 2" xfId="22198"/>
    <cellStyle name="표준 7 35 2 4" xfId="15616"/>
    <cellStyle name="표준 7 35 2 4 2" xfId="24384"/>
    <cellStyle name="표준 7 35 2 5" xfId="17815"/>
    <cellStyle name="표준 7 35 2 6" xfId="26620"/>
    <cellStyle name="표준 7 35 2 7" xfId="6284"/>
    <cellStyle name="표준 7 35 3" xfId="2852"/>
    <cellStyle name="표준 7 35 3 2" xfId="18909"/>
    <cellStyle name="표준 7 35 3 3" xfId="27712"/>
    <cellStyle name="표준 7 35 3 4" xfId="7610"/>
    <cellStyle name="표준 7 35 4" xfId="12336"/>
    <cellStyle name="표준 7 35 4 2" xfId="21104"/>
    <cellStyle name="표준 7 35 5" xfId="14522"/>
    <cellStyle name="표준 7 35 5 2" xfId="23290"/>
    <cellStyle name="표준 7 35 6" xfId="16720"/>
    <cellStyle name="표준 7 35 7" xfId="25526"/>
    <cellStyle name="표준 7 35 8" xfId="5190"/>
    <cellStyle name="표준 7 36" xfId="1555"/>
    <cellStyle name="표준 7 36 2" xfId="3978"/>
    <cellStyle name="표준 7 36 2 2" xfId="8714"/>
    <cellStyle name="표준 7 36 2 2 2" xfId="20013"/>
    <cellStyle name="표준 7 36 2 2 3" xfId="28816"/>
    <cellStyle name="표준 7 36 2 3" xfId="13440"/>
    <cellStyle name="표준 7 36 2 3 2" xfId="22208"/>
    <cellStyle name="표준 7 36 2 4" xfId="15626"/>
    <cellStyle name="표준 7 36 2 4 2" xfId="24394"/>
    <cellStyle name="표준 7 36 2 5" xfId="17825"/>
    <cellStyle name="표준 7 36 2 6" xfId="26630"/>
    <cellStyle name="표준 7 36 2 7" xfId="6294"/>
    <cellStyle name="표준 7 36 3" xfId="2862"/>
    <cellStyle name="표준 7 36 3 2" xfId="18919"/>
    <cellStyle name="표준 7 36 3 3" xfId="27722"/>
    <cellStyle name="표준 7 36 3 4" xfId="7620"/>
    <cellStyle name="표준 7 36 4" xfId="12346"/>
    <cellStyle name="표준 7 36 4 2" xfId="21114"/>
    <cellStyle name="표준 7 36 5" xfId="14532"/>
    <cellStyle name="표준 7 36 5 2" xfId="23300"/>
    <cellStyle name="표준 7 36 6" xfId="16730"/>
    <cellStyle name="표준 7 36 7" xfId="25536"/>
    <cellStyle name="표준 7 36 8" xfId="5200"/>
    <cellStyle name="표준 7 37" xfId="1578"/>
    <cellStyle name="표준 7 37 2" xfId="3989"/>
    <cellStyle name="표준 7 37 2 2" xfId="8724"/>
    <cellStyle name="표준 7 37 2 2 2" xfId="20023"/>
    <cellStyle name="표준 7 37 2 2 3" xfId="28826"/>
    <cellStyle name="표준 7 37 2 3" xfId="13450"/>
    <cellStyle name="표준 7 37 2 3 2" xfId="22218"/>
    <cellStyle name="표준 7 37 2 4" xfId="15636"/>
    <cellStyle name="표준 7 37 2 4 2" xfId="24404"/>
    <cellStyle name="표준 7 37 2 5" xfId="17835"/>
    <cellStyle name="표준 7 37 2 6" xfId="26640"/>
    <cellStyle name="표준 7 37 2 7" xfId="6304"/>
    <cellStyle name="표준 7 37 3" xfId="2872"/>
    <cellStyle name="표준 7 37 3 2" xfId="18929"/>
    <cellStyle name="표준 7 37 3 3" xfId="27732"/>
    <cellStyle name="표준 7 37 3 4" xfId="7630"/>
    <cellStyle name="표준 7 37 4" xfId="12356"/>
    <cellStyle name="표준 7 37 4 2" xfId="21124"/>
    <cellStyle name="표준 7 37 5" xfId="14542"/>
    <cellStyle name="표준 7 37 5 2" xfId="23310"/>
    <cellStyle name="표준 7 37 6" xfId="16740"/>
    <cellStyle name="표준 7 37 7" xfId="25546"/>
    <cellStyle name="표준 7 37 8" xfId="5210"/>
    <cellStyle name="표준 7 38" xfId="1600"/>
    <cellStyle name="표준 7 38 2" xfId="4001"/>
    <cellStyle name="표준 7 38 2 2" xfId="8734"/>
    <cellStyle name="표준 7 38 2 2 2" xfId="20033"/>
    <cellStyle name="표준 7 38 2 2 3" xfId="28836"/>
    <cellStyle name="표준 7 38 2 3" xfId="13460"/>
    <cellStyle name="표준 7 38 2 3 2" xfId="22228"/>
    <cellStyle name="표준 7 38 2 4" xfId="15646"/>
    <cellStyle name="표준 7 38 2 4 2" xfId="24414"/>
    <cellStyle name="표준 7 38 2 5" xfId="17845"/>
    <cellStyle name="표준 7 38 2 6" xfId="26650"/>
    <cellStyle name="표준 7 38 2 7" xfId="6314"/>
    <cellStyle name="표준 7 38 3" xfId="2882"/>
    <cellStyle name="표준 7 38 3 2" xfId="18939"/>
    <cellStyle name="표준 7 38 3 3" xfId="27742"/>
    <cellStyle name="표준 7 38 3 4" xfId="7640"/>
    <cellStyle name="표준 7 38 4" xfId="12366"/>
    <cellStyle name="표준 7 38 4 2" xfId="21134"/>
    <cellStyle name="표준 7 38 5" xfId="14552"/>
    <cellStyle name="표준 7 38 5 2" xfId="23320"/>
    <cellStyle name="표준 7 38 6" xfId="16750"/>
    <cellStyle name="표준 7 38 7" xfId="25556"/>
    <cellStyle name="표준 7 38 8" xfId="5220"/>
    <cellStyle name="표준 7 39" xfId="1622"/>
    <cellStyle name="표준 7 39 2" xfId="4012"/>
    <cellStyle name="표준 7 39 2 2" xfId="8744"/>
    <cellStyle name="표준 7 39 2 2 2" xfId="20043"/>
    <cellStyle name="표준 7 39 2 2 3" xfId="28846"/>
    <cellStyle name="표준 7 39 2 3" xfId="13470"/>
    <cellStyle name="표준 7 39 2 3 2" xfId="22238"/>
    <cellStyle name="표준 7 39 2 4" xfId="15656"/>
    <cellStyle name="표준 7 39 2 4 2" xfId="24424"/>
    <cellStyle name="표준 7 39 2 5" xfId="17855"/>
    <cellStyle name="표준 7 39 2 6" xfId="26660"/>
    <cellStyle name="표준 7 39 2 7" xfId="6324"/>
    <cellStyle name="표준 7 39 3" xfId="2892"/>
    <cellStyle name="표준 7 39 3 2" xfId="18949"/>
    <cellStyle name="표준 7 39 3 3" xfId="27752"/>
    <cellStyle name="표준 7 39 3 4" xfId="7650"/>
    <cellStyle name="표준 7 39 4" xfId="12376"/>
    <cellStyle name="표준 7 39 4 2" xfId="21144"/>
    <cellStyle name="표준 7 39 5" xfId="14562"/>
    <cellStyle name="표준 7 39 5 2" xfId="23330"/>
    <cellStyle name="표준 7 39 6" xfId="16760"/>
    <cellStyle name="표준 7 39 7" xfId="25566"/>
    <cellStyle name="표준 7 39 8" xfId="5230"/>
    <cellStyle name="표준 7 4" xfId="131"/>
    <cellStyle name="표준 7 4 10" xfId="4346"/>
    <cellStyle name="표준 7 4 2" xfId="319"/>
    <cellStyle name="표준 7 4 2 2" xfId="3294"/>
    <cellStyle name="표준 7 4 2 2 2" xfId="8048"/>
    <cellStyle name="표준 7 4 2 2 2 2" xfId="19347"/>
    <cellStyle name="표준 7 4 2 2 2 3" xfId="28150"/>
    <cellStyle name="표준 7 4 2 2 3" xfId="12774"/>
    <cellStyle name="표준 7 4 2 2 3 2" xfId="21542"/>
    <cellStyle name="표준 7 4 2 2 4" xfId="14960"/>
    <cellStyle name="표준 7 4 2 2 4 2" xfId="23728"/>
    <cellStyle name="표준 7 4 2 2 5" xfId="17159"/>
    <cellStyle name="표준 7 4 2 2 6" xfId="25964"/>
    <cellStyle name="표준 7 4 2 2 7" xfId="5628"/>
    <cellStyle name="표준 7 4 2 3" xfId="2196"/>
    <cellStyle name="표준 7 4 2 3 2" xfId="18253"/>
    <cellStyle name="표준 7 4 2 3 3" xfId="27056"/>
    <cellStyle name="표준 7 4 2 3 4" xfId="6954"/>
    <cellStyle name="표준 7 4 2 4" xfId="11680"/>
    <cellStyle name="표준 7 4 2 4 2" xfId="20448"/>
    <cellStyle name="표준 7 4 2 5" xfId="13866"/>
    <cellStyle name="표준 7 4 2 5 2" xfId="22634"/>
    <cellStyle name="표준 7 4 2 6" xfId="16055"/>
    <cellStyle name="표준 7 4 2 7" xfId="24870"/>
    <cellStyle name="표준 7 4 2 8" xfId="4534"/>
    <cellStyle name="표준 7 4 3" xfId="3106"/>
    <cellStyle name="표준 7 4 3 2" xfId="7860"/>
    <cellStyle name="표준 7 4 3 2 2" xfId="19159"/>
    <cellStyle name="표준 7 4 3 2 3" xfId="27962"/>
    <cellStyle name="표준 7 4 3 3" xfId="12586"/>
    <cellStyle name="표준 7 4 3 3 2" xfId="21354"/>
    <cellStyle name="표준 7 4 3 4" xfId="14772"/>
    <cellStyle name="표준 7 4 3 4 2" xfId="23540"/>
    <cellStyle name="표준 7 4 3 5" xfId="16971"/>
    <cellStyle name="표준 7 4 3 6" xfId="25776"/>
    <cellStyle name="표준 7 4 3 7" xfId="5440"/>
    <cellStyle name="표준 7 4 4" xfId="2008"/>
    <cellStyle name="표준 7 4 4 2" xfId="26868"/>
    <cellStyle name="표준 7 4 4 3" xfId="6680"/>
    <cellStyle name="표준 7 4 5" xfId="6766"/>
    <cellStyle name="표준 7 4 5 2" xfId="18065"/>
    <cellStyle name="표준 7 4 6" xfId="11492"/>
    <cellStyle name="표준 7 4 6 2" xfId="20260"/>
    <cellStyle name="표준 7 4 7" xfId="13678"/>
    <cellStyle name="표준 7 4 7 2" xfId="22446"/>
    <cellStyle name="표준 7 4 8" xfId="15982"/>
    <cellStyle name="표준 7 4 9" xfId="24682"/>
    <cellStyle name="표준 7 40" xfId="1645"/>
    <cellStyle name="표준 7 40 2" xfId="4023"/>
    <cellStyle name="표준 7 40 2 2" xfId="8755"/>
    <cellStyle name="표준 7 40 2 2 2" xfId="20054"/>
    <cellStyle name="표준 7 40 2 2 3" xfId="28857"/>
    <cellStyle name="표준 7 40 2 3" xfId="13481"/>
    <cellStyle name="표준 7 40 2 3 2" xfId="22249"/>
    <cellStyle name="표준 7 40 2 4" xfId="15667"/>
    <cellStyle name="표준 7 40 2 4 2" xfId="24435"/>
    <cellStyle name="표준 7 40 2 5" xfId="17866"/>
    <cellStyle name="표준 7 40 2 6" xfId="26671"/>
    <cellStyle name="표준 7 40 2 7" xfId="6335"/>
    <cellStyle name="표준 7 40 3" xfId="2903"/>
    <cellStyle name="표준 7 40 3 2" xfId="18960"/>
    <cellStyle name="표준 7 40 3 3" xfId="27763"/>
    <cellStyle name="표준 7 40 3 4" xfId="7661"/>
    <cellStyle name="표준 7 40 4" xfId="12387"/>
    <cellStyle name="표준 7 40 4 2" xfId="21155"/>
    <cellStyle name="표준 7 40 5" xfId="14573"/>
    <cellStyle name="표준 7 40 5 2" xfId="23341"/>
    <cellStyle name="표준 7 40 6" xfId="16771"/>
    <cellStyle name="표준 7 40 7" xfId="25577"/>
    <cellStyle name="표준 7 40 8" xfId="5241"/>
    <cellStyle name="표준 7 41" xfId="1667"/>
    <cellStyle name="표준 7 41 2" xfId="4033"/>
    <cellStyle name="표준 7 41 2 2" xfId="8765"/>
    <cellStyle name="표준 7 41 2 2 2" xfId="20064"/>
    <cellStyle name="표준 7 41 2 2 3" xfId="28867"/>
    <cellStyle name="표준 7 41 2 3" xfId="13491"/>
    <cellStyle name="표준 7 41 2 3 2" xfId="22259"/>
    <cellStyle name="표준 7 41 2 4" xfId="15677"/>
    <cellStyle name="표준 7 41 2 4 2" xfId="24445"/>
    <cellStyle name="표준 7 41 2 5" xfId="17876"/>
    <cellStyle name="표준 7 41 2 6" xfId="26681"/>
    <cellStyle name="표준 7 41 2 7" xfId="6345"/>
    <cellStyle name="표준 7 41 3" xfId="2913"/>
    <cellStyle name="표준 7 41 3 2" xfId="18970"/>
    <cellStyle name="표준 7 41 3 3" xfId="27773"/>
    <cellStyle name="표준 7 41 3 4" xfId="7671"/>
    <cellStyle name="표준 7 41 4" xfId="12397"/>
    <cellStyle name="표준 7 41 4 2" xfId="21165"/>
    <cellStyle name="표준 7 41 5" xfId="14583"/>
    <cellStyle name="표준 7 41 5 2" xfId="23351"/>
    <cellStyle name="표준 7 41 6" xfId="16781"/>
    <cellStyle name="표준 7 41 7" xfId="25587"/>
    <cellStyle name="표준 7 41 8" xfId="5251"/>
    <cellStyle name="표준 7 42" xfId="1918"/>
    <cellStyle name="표준 7 42 2" xfId="4126"/>
    <cellStyle name="표준 7 42 2 2" xfId="8855"/>
    <cellStyle name="표준 7 42 2 2 2" xfId="20154"/>
    <cellStyle name="표준 7 42 2 2 3" xfId="28957"/>
    <cellStyle name="표준 7 42 2 3" xfId="13581"/>
    <cellStyle name="표준 7 42 2 3 2" xfId="22349"/>
    <cellStyle name="표준 7 42 2 4" xfId="15767"/>
    <cellStyle name="표준 7 42 2 4 2" xfId="24535"/>
    <cellStyle name="표준 7 42 2 5" xfId="17966"/>
    <cellStyle name="표준 7 42 2 6" xfId="26771"/>
    <cellStyle name="표준 7 42 2 7" xfId="6435"/>
    <cellStyle name="표준 7 42 3" xfId="3003"/>
    <cellStyle name="표준 7 42 3 2" xfId="19060"/>
    <cellStyle name="표준 7 42 3 3" xfId="27863"/>
    <cellStyle name="표준 7 42 3 4" xfId="7761"/>
    <cellStyle name="표준 7 42 4" xfId="12487"/>
    <cellStyle name="표준 7 42 4 2" xfId="21255"/>
    <cellStyle name="표준 7 42 5" xfId="14673"/>
    <cellStyle name="표준 7 42 5 2" xfId="23441"/>
    <cellStyle name="표준 7 42 6" xfId="16872"/>
    <cellStyle name="표준 7 42 7" xfId="25677"/>
    <cellStyle name="표준 7 42 8" xfId="5341"/>
    <cellStyle name="표준 7 43" xfId="1780"/>
    <cellStyle name="표준 7 43 2" xfId="4075"/>
    <cellStyle name="표준 7 43 2 2" xfId="8807"/>
    <cellStyle name="표준 7 43 2 2 2" xfId="20106"/>
    <cellStyle name="표준 7 43 2 2 3" xfId="28909"/>
    <cellStyle name="표준 7 43 2 3" xfId="13533"/>
    <cellStyle name="표준 7 43 2 3 2" xfId="22301"/>
    <cellStyle name="표준 7 43 2 4" xfId="15719"/>
    <cellStyle name="표준 7 43 2 4 2" xfId="24487"/>
    <cellStyle name="표준 7 43 2 5" xfId="17918"/>
    <cellStyle name="표준 7 43 2 6" xfId="26723"/>
    <cellStyle name="표준 7 43 2 7" xfId="6387"/>
    <cellStyle name="표준 7 43 3" xfId="2955"/>
    <cellStyle name="표준 7 43 3 2" xfId="19012"/>
    <cellStyle name="표준 7 43 3 3" xfId="27815"/>
    <cellStyle name="표준 7 43 3 4" xfId="7713"/>
    <cellStyle name="표준 7 43 4" xfId="12439"/>
    <cellStyle name="표준 7 43 4 2" xfId="21207"/>
    <cellStyle name="표준 7 43 5" xfId="14625"/>
    <cellStyle name="표준 7 43 5 2" xfId="23393"/>
    <cellStyle name="표준 7 43 6" xfId="16823"/>
    <cellStyle name="표준 7 43 7" xfId="25629"/>
    <cellStyle name="표준 7 43 8" xfId="5293"/>
    <cellStyle name="표준 7 44" xfId="3042"/>
    <cellStyle name="표준 7 44 2" xfId="7797"/>
    <cellStyle name="표준 7 44 2 2" xfId="19096"/>
    <cellStyle name="표준 7 44 2 3" xfId="27899"/>
    <cellStyle name="표준 7 44 3" xfId="12523"/>
    <cellStyle name="표준 7 44 3 2" xfId="21291"/>
    <cellStyle name="표준 7 44 4" xfId="14709"/>
    <cellStyle name="표준 7 44 4 2" xfId="23477"/>
    <cellStyle name="표준 7 44 5" xfId="16908"/>
    <cellStyle name="표준 7 44 6" xfId="25713"/>
    <cellStyle name="표준 7 44 7" xfId="5377"/>
    <cellStyle name="표준 7 45" xfId="1933"/>
    <cellStyle name="표준 7 45 2" xfId="26806"/>
    <cellStyle name="표준 7 45 3" xfId="6671"/>
    <cellStyle name="표준 7 46" xfId="6691"/>
    <cellStyle name="표준 7 46 2" xfId="17990"/>
    <cellStyle name="표준 7 47" xfId="11417"/>
    <cellStyle name="표준 7 47 2" xfId="20185"/>
    <cellStyle name="표준 7 48" xfId="13603"/>
    <cellStyle name="표준 7 48 2" xfId="22371"/>
    <cellStyle name="표준 7 49" xfId="15983"/>
    <cellStyle name="표준 7 5" xfId="205"/>
    <cellStyle name="표준 7 5 10" xfId="4420"/>
    <cellStyle name="표준 7 5 2" xfId="377"/>
    <cellStyle name="표준 7 5 2 2" xfId="3352"/>
    <cellStyle name="표준 7 5 2 2 2" xfId="8106"/>
    <cellStyle name="표준 7 5 2 2 2 2" xfId="19405"/>
    <cellStyle name="표준 7 5 2 2 2 3" xfId="28208"/>
    <cellStyle name="표준 7 5 2 2 3" xfId="12832"/>
    <cellStyle name="표준 7 5 2 2 3 2" xfId="21600"/>
    <cellStyle name="표준 7 5 2 2 4" xfId="15018"/>
    <cellStyle name="표준 7 5 2 2 4 2" xfId="23786"/>
    <cellStyle name="표준 7 5 2 2 5" xfId="17217"/>
    <cellStyle name="표준 7 5 2 2 6" xfId="26022"/>
    <cellStyle name="표준 7 5 2 2 7" xfId="5686"/>
    <cellStyle name="표준 7 5 2 3" xfId="2254"/>
    <cellStyle name="표준 7 5 2 3 2" xfId="18311"/>
    <cellStyle name="표준 7 5 2 3 3" xfId="27114"/>
    <cellStyle name="표준 7 5 2 3 4" xfId="7012"/>
    <cellStyle name="표준 7 5 2 4" xfId="11738"/>
    <cellStyle name="표준 7 5 2 4 2" xfId="20506"/>
    <cellStyle name="표준 7 5 2 5" xfId="13924"/>
    <cellStyle name="표준 7 5 2 5 2" xfId="22692"/>
    <cellStyle name="표준 7 5 2 6" xfId="16113"/>
    <cellStyle name="표준 7 5 2 7" xfId="24928"/>
    <cellStyle name="표준 7 5 2 8" xfId="4592"/>
    <cellStyle name="표준 7 5 3" xfId="3180"/>
    <cellStyle name="표준 7 5 3 2" xfId="7934"/>
    <cellStyle name="표준 7 5 3 2 2" xfId="19233"/>
    <cellStyle name="표준 7 5 3 2 3" xfId="28036"/>
    <cellStyle name="표준 7 5 3 3" xfId="12660"/>
    <cellStyle name="표준 7 5 3 3 2" xfId="21428"/>
    <cellStyle name="표준 7 5 3 4" xfId="14846"/>
    <cellStyle name="표준 7 5 3 4 2" xfId="23614"/>
    <cellStyle name="표준 7 5 3 5" xfId="17045"/>
    <cellStyle name="표준 7 5 3 6" xfId="25850"/>
    <cellStyle name="표준 7 5 3 7" xfId="5514"/>
    <cellStyle name="표준 7 5 4" xfId="2082"/>
    <cellStyle name="표준 7 5 4 2" xfId="26942"/>
    <cellStyle name="표준 7 5 4 3" xfId="6681"/>
    <cellStyle name="표준 7 5 5" xfId="6840"/>
    <cellStyle name="표준 7 5 5 2" xfId="18139"/>
    <cellStyle name="표준 7 5 6" xfId="11566"/>
    <cellStyle name="표준 7 5 6 2" xfId="20334"/>
    <cellStyle name="표준 7 5 7" xfId="13752"/>
    <cellStyle name="표준 7 5 7 2" xfId="22520"/>
    <cellStyle name="표준 7 5 8" xfId="15996"/>
    <cellStyle name="표준 7 5 9" xfId="24756"/>
    <cellStyle name="표준 7 50" xfId="24607"/>
    <cellStyle name="표준 7 51" xfId="4271"/>
    <cellStyle name="표준 7 6" xfId="254"/>
    <cellStyle name="표준 7 6 2" xfId="3229"/>
    <cellStyle name="표준 7 6 2 2" xfId="7983"/>
    <cellStyle name="표준 7 6 2 2 2" xfId="19282"/>
    <cellStyle name="표준 7 6 2 2 3" xfId="28085"/>
    <cellStyle name="표준 7 6 2 3" xfId="12709"/>
    <cellStyle name="표준 7 6 2 3 2" xfId="21477"/>
    <cellStyle name="표준 7 6 2 4" xfId="14895"/>
    <cellStyle name="표준 7 6 2 4 2" xfId="23663"/>
    <cellStyle name="표준 7 6 2 5" xfId="17094"/>
    <cellStyle name="표준 7 6 2 6" xfId="25899"/>
    <cellStyle name="표준 7 6 2 7" xfId="5563"/>
    <cellStyle name="표준 7 6 3" xfId="2131"/>
    <cellStyle name="표준 7 6 3 2" xfId="26991"/>
    <cellStyle name="표준 7 6 3 3" xfId="6682"/>
    <cellStyle name="표준 7 6 4" xfId="6889"/>
    <cellStyle name="표준 7 6 4 2" xfId="18188"/>
    <cellStyle name="표준 7 6 5" xfId="11615"/>
    <cellStyle name="표준 7 6 5 2" xfId="20383"/>
    <cellStyle name="표준 7 6 6" xfId="13801"/>
    <cellStyle name="표준 7 6 6 2" xfId="22569"/>
    <cellStyle name="표준 7 6 7" xfId="15836"/>
    <cellStyle name="표준 7 6 8" xfId="24805"/>
    <cellStyle name="표준 7 6 9" xfId="4469"/>
    <cellStyle name="표준 7 7" xfId="455"/>
    <cellStyle name="표준 7 7 2" xfId="3429"/>
    <cellStyle name="표준 7 7 2 2" xfId="8183"/>
    <cellStyle name="표준 7 7 2 2 2" xfId="19482"/>
    <cellStyle name="표준 7 7 2 2 3" xfId="28285"/>
    <cellStyle name="표준 7 7 2 3" xfId="12909"/>
    <cellStyle name="표준 7 7 2 3 2" xfId="21677"/>
    <cellStyle name="표준 7 7 2 4" xfId="15095"/>
    <cellStyle name="표준 7 7 2 4 2" xfId="23863"/>
    <cellStyle name="표준 7 7 2 5" xfId="17294"/>
    <cellStyle name="표준 7 7 2 6" xfId="26099"/>
    <cellStyle name="표준 7 7 2 7" xfId="5763"/>
    <cellStyle name="표준 7 7 3" xfId="2331"/>
    <cellStyle name="표준 7 7 3 2" xfId="18388"/>
    <cellStyle name="표준 7 7 3 3" xfId="27191"/>
    <cellStyle name="표준 7 7 3 4" xfId="7089"/>
    <cellStyle name="표준 7 7 4" xfId="11815"/>
    <cellStyle name="표준 7 7 4 2" xfId="20583"/>
    <cellStyle name="표준 7 7 5" xfId="14001"/>
    <cellStyle name="표준 7 7 5 2" xfId="22769"/>
    <cellStyle name="표준 7 7 6" xfId="16188"/>
    <cellStyle name="표준 7 7 7" xfId="25005"/>
    <cellStyle name="표준 7 7 8" xfId="4669"/>
    <cellStyle name="표준 7 8" xfId="564"/>
    <cellStyle name="표준 7 8 2" xfId="3494"/>
    <cellStyle name="표준 7 8 2 2" xfId="8247"/>
    <cellStyle name="표준 7 8 2 2 2" xfId="19546"/>
    <cellStyle name="표준 7 8 2 2 3" xfId="28349"/>
    <cellStyle name="표준 7 8 2 3" xfId="12973"/>
    <cellStyle name="표준 7 8 2 3 2" xfId="21741"/>
    <cellStyle name="표준 7 8 2 4" xfId="15159"/>
    <cellStyle name="표준 7 8 2 4 2" xfId="23927"/>
    <cellStyle name="표준 7 8 2 5" xfId="17358"/>
    <cellStyle name="표준 7 8 2 6" xfId="26163"/>
    <cellStyle name="표준 7 8 2 7" xfId="5827"/>
    <cellStyle name="표준 7 8 3" xfId="2395"/>
    <cellStyle name="표준 7 8 3 2" xfId="18452"/>
    <cellStyle name="표준 7 8 3 3" xfId="27255"/>
    <cellStyle name="표준 7 8 3 4" xfId="7153"/>
    <cellStyle name="표준 7 8 4" xfId="11879"/>
    <cellStyle name="표준 7 8 4 2" xfId="20647"/>
    <cellStyle name="표준 7 8 5" xfId="14065"/>
    <cellStyle name="표준 7 8 5 2" xfId="22833"/>
    <cellStyle name="표준 7 8 6" xfId="16252"/>
    <cellStyle name="표준 7 8 7" xfId="25069"/>
    <cellStyle name="표준 7 8 8" xfId="4733"/>
    <cellStyle name="표준 7 9" xfId="1032"/>
    <cellStyle name="표준 7 9 2" xfId="3678"/>
    <cellStyle name="표준 7 9 2 2" xfId="8421"/>
    <cellStyle name="표준 7 9 2 2 2" xfId="19720"/>
    <cellStyle name="표준 7 9 2 2 3" xfId="28523"/>
    <cellStyle name="표준 7 9 2 3" xfId="13147"/>
    <cellStyle name="표준 7 9 2 3 2" xfId="21915"/>
    <cellStyle name="표준 7 9 2 4" xfId="15333"/>
    <cellStyle name="표준 7 9 2 4 2" xfId="24101"/>
    <cellStyle name="표준 7 9 2 5" xfId="17532"/>
    <cellStyle name="표준 7 9 2 6" xfId="26337"/>
    <cellStyle name="표준 7 9 2 7" xfId="6001"/>
    <cellStyle name="표준 7 9 3" xfId="2569"/>
    <cellStyle name="표준 7 9 3 2" xfId="18626"/>
    <cellStyle name="표준 7 9 3 3" xfId="27429"/>
    <cellStyle name="표준 7 9 3 4" xfId="7327"/>
    <cellStyle name="표준 7 9 4" xfId="12053"/>
    <cellStyle name="표준 7 9 4 2" xfId="20821"/>
    <cellStyle name="표준 7 9 5" xfId="14239"/>
    <cellStyle name="표준 7 9 5 2" xfId="23007"/>
    <cellStyle name="표준 7 9 6" xfId="16432"/>
    <cellStyle name="표준 7 9 7" xfId="25243"/>
    <cellStyle name="표준 7 9 8" xfId="4907"/>
    <cellStyle name="표준 70" xfId="843"/>
    <cellStyle name="표준 70 2" xfId="4214"/>
    <cellStyle name="표준 71" xfId="846"/>
    <cellStyle name="표준 71 2" xfId="4216"/>
    <cellStyle name="표준 72" xfId="849"/>
    <cellStyle name="표준 72 2" xfId="4215"/>
    <cellStyle name="표준 73" xfId="852"/>
    <cellStyle name="표준 73 2" xfId="4217"/>
    <cellStyle name="표준 74" xfId="855"/>
    <cellStyle name="표준 74 2" xfId="4218"/>
    <cellStyle name="표준 75" xfId="858"/>
    <cellStyle name="표준 75 2" xfId="4220"/>
    <cellStyle name="표준 76" xfId="861"/>
    <cellStyle name="표준 76 2" xfId="4219"/>
    <cellStyle name="표준 77" xfId="864"/>
    <cellStyle name="표준 77 2" xfId="4221"/>
    <cellStyle name="표준 78" xfId="867"/>
    <cellStyle name="표준 78 2" xfId="4222"/>
    <cellStyle name="표준 79" xfId="870"/>
    <cellStyle name="표준 79 2" xfId="4224"/>
    <cellStyle name="표준 8" xfId="77"/>
    <cellStyle name="표준 8 10" xfId="1330"/>
    <cellStyle name="표준 8 11" xfId="1369"/>
    <cellStyle name="표준 8 12" xfId="1394"/>
    <cellStyle name="표준 8 13" xfId="1419"/>
    <cellStyle name="표준 8 14" xfId="1443"/>
    <cellStyle name="표준 8 15" xfId="1466"/>
    <cellStyle name="표준 8 16" xfId="1489"/>
    <cellStyle name="표준 8 17" xfId="1512"/>
    <cellStyle name="표준 8 18" xfId="1535"/>
    <cellStyle name="표준 8 19" xfId="1558"/>
    <cellStyle name="표준 8 2" xfId="153"/>
    <cellStyle name="표준 8 2 10" xfId="4368"/>
    <cellStyle name="표준 8 2 2" xfId="337"/>
    <cellStyle name="표준 8 2 2 2" xfId="3312"/>
    <cellStyle name="표준 8 2 2 2 2" xfId="8066"/>
    <cellStyle name="표준 8 2 2 2 2 2" xfId="19365"/>
    <cellStyle name="표준 8 2 2 2 2 3" xfId="28168"/>
    <cellStyle name="표준 8 2 2 2 3" xfId="4207"/>
    <cellStyle name="표준 8 2 2 2 3 2" xfId="21560"/>
    <cellStyle name="표준 8 2 2 2 3 3" xfId="12792"/>
    <cellStyle name="표준 8 2 2 2 4" xfId="14978"/>
    <cellStyle name="표준 8 2 2 2 4 2" xfId="23746"/>
    <cellStyle name="표준 8 2 2 2 5" xfId="17177"/>
    <cellStyle name="표준 8 2 2 2 6" xfId="25982"/>
    <cellStyle name="표준 8 2 2 2 7" xfId="5646"/>
    <cellStyle name="표준 8 2 2 3" xfId="2214"/>
    <cellStyle name="표준 8 2 2 3 2" xfId="18271"/>
    <cellStyle name="표준 8 2 2 3 3" xfId="27074"/>
    <cellStyle name="표준 8 2 2 3 4" xfId="6972"/>
    <cellStyle name="표준 8 2 2 4" xfId="11698"/>
    <cellStyle name="표준 8 2 2 4 2" xfId="20466"/>
    <cellStyle name="표준 8 2 2 5" xfId="13884"/>
    <cellStyle name="표준 8 2 2 5 2" xfId="22652"/>
    <cellStyle name="표준 8 2 2 6" xfId="16073"/>
    <cellStyle name="표준 8 2 2 7" xfId="24888"/>
    <cellStyle name="표준 8 2 2 8" xfId="4552"/>
    <cellStyle name="표준 8 2 3" xfId="3128"/>
    <cellStyle name="표준 8 2 3 2" xfId="7882"/>
    <cellStyle name="표준 8 2 3 2 2" xfId="19181"/>
    <cellStyle name="표준 8 2 3 2 3" xfId="27984"/>
    <cellStyle name="표준 8 2 3 3" xfId="12608"/>
    <cellStyle name="표준 8 2 3 3 2" xfId="21376"/>
    <cellStyle name="표준 8 2 3 4" xfId="14794"/>
    <cellStyle name="표준 8 2 3 4 2" xfId="23562"/>
    <cellStyle name="표준 8 2 3 5" xfId="16993"/>
    <cellStyle name="표준 8 2 3 6" xfId="25798"/>
    <cellStyle name="표준 8 2 3 7" xfId="5462"/>
    <cellStyle name="표준 8 2 4" xfId="2030"/>
    <cellStyle name="표준 8 2 4 2" xfId="26890"/>
    <cellStyle name="표준 8 2 4 3" xfId="6684"/>
    <cellStyle name="표준 8 2 5" xfId="6788"/>
    <cellStyle name="표준 8 2 5 2" xfId="18087"/>
    <cellStyle name="표준 8 2 6" xfId="11514"/>
    <cellStyle name="표준 8 2 6 2" xfId="20282"/>
    <cellStyle name="표준 8 2 7" xfId="13700"/>
    <cellStyle name="표준 8 2 7 2" xfId="22468"/>
    <cellStyle name="표준 8 2 8" xfId="15851"/>
    <cellStyle name="표준 8 2 9" xfId="24704"/>
    <cellStyle name="표준 8 20" xfId="1581"/>
    <cellStyle name="표준 8 21" xfId="1603"/>
    <cellStyle name="표준 8 22" xfId="1625"/>
    <cellStyle name="표준 8 23" xfId="1648"/>
    <cellStyle name="표준 8 24" xfId="1670"/>
    <cellStyle name="표준 8 25" xfId="1690"/>
    <cellStyle name="표준 8 26" xfId="1709"/>
    <cellStyle name="표준 8 27" xfId="1727"/>
    <cellStyle name="표준 8 28" xfId="1745"/>
    <cellStyle name="표준 8 29" xfId="1762"/>
    <cellStyle name="표준 8 3" xfId="215"/>
    <cellStyle name="표준 8 3 10" xfId="4430"/>
    <cellStyle name="표준 8 3 2" xfId="399"/>
    <cellStyle name="표준 8 3 2 2" xfId="3374"/>
    <cellStyle name="표준 8 3 2 2 2" xfId="8128"/>
    <cellStyle name="표준 8 3 2 2 2 2" xfId="19427"/>
    <cellStyle name="표준 8 3 2 2 2 3" xfId="28230"/>
    <cellStyle name="표준 8 3 2 2 3" xfId="12854"/>
    <cellStyle name="표준 8 3 2 2 3 2" xfId="21622"/>
    <cellStyle name="표준 8 3 2 2 4" xfId="15040"/>
    <cellStyle name="표준 8 3 2 2 4 2" xfId="23808"/>
    <cellStyle name="표준 8 3 2 2 5" xfId="17239"/>
    <cellStyle name="표준 8 3 2 2 6" xfId="26044"/>
    <cellStyle name="표준 8 3 2 2 7" xfId="5708"/>
    <cellStyle name="표준 8 3 2 3" xfId="2276"/>
    <cellStyle name="표준 8 3 2 3 2" xfId="18333"/>
    <cellStyle name="표준 8 3 2 3 3" xfId="27136"/>
    <cellStyle name="표준 8 3 2 3 4" xfId="7034"/>
    <cellStyle name="표준 8 3 2 4" xfId="11760"/>
    <cellStyle name="표준 8 3 2 4 2" xfId="20528"/>
    <cellStyle name="표준 8 3 2 5" xfId="13946"/>
    <cellStyle name="표준 8 3 2 5 2" xfId="22714"/>
    <cellStyle name="표준 8 3 2 6" xfId="16135"/>
    <cellStyle name="표준 8 3 2 7" xfId="24950"/>
    <cellStyle name="표준 8 3 2 8" xfId="4614"/>
    <cellStyle name="표준 8 3 3" xfId="3190"/>
    <cellStyle name="표준 8 3 3 2" xfId="7944"/>
    <cellStyle name="표준 8 3 3 2 2" xfId="19243"/>
    <cellStyle name="표준 8 3 3 2 3" xfId="28046"/>
    <cellStyle name="표준 8 3 3 3" xfId="12670"/>
    <cellStyle name="표준 8 3 3 3 2" xfId="21438"/>
    <cellStyle name="표준 8 3 3 4" xfId="14856"/>
    <cellStyle name="표준 8 3 3 4 2" xfId="23624"/>
    <cellStyle name="표준 8 3 3 5" xfId="17055"/>
    <cellStyle name="표준 8 3 3 6" xfId="25860"/>
    <cellStyle name="표준 8 3 3 7" xfId="5524"/>
    <cellStyle name="표준 8 3 4" xfId="2092"/>
    <cellStyle name="표준 8 3 4 2" xfId="26952"/>
    <cellStyle name="표준 8 3 4 3" xfId="6685"/>
    <cellStyle name="표준 8 3 5" xfId="6850"/>
    <cellStyle name="표준 8 3 5 2" xfId="18149"/>
    <cellStyle name="표준 8 3 6" xfId="11576"/>
    <cellStyle name="표준 8 3 6 2" xfId="20344"/>
    <cellStyle name="표준 8 3 7" xfId="13762"/>
    <cellStyle name="표준 8 3 7 2" xfId="22530"/>
    <cellStyle name="표준 8 3 8" xfId="15924"/>
    <cellStyle name="표준 8 3 9" xfId="24766"/>
    <cellStyle name="표준 8 30" xfId="1779"/>
    <cellStyle name="표준 8 31" xfId="1797"/>
    <cellStyle name="표준 8 32" xfId="1815"/>
    <cellStyle name="표준 8 33" xfId="1832"/>
    <cellStyle name="표준 8 34" xfId="1848"/>
    <cellStyle name="표준 8 35" xfId="1864"/>
    <cellStyle name="표준 8 36" xfId="1880"/>
    <cellStyle name="표준 8 37" xfId="1894"/>
    <cellStyle name="표준 8 38" xfId="1905"/>
    <cellStyle name="표준 8 39" xfId="1916"/>
    <cellStyle name="표준 8 4" xfId="276"/>
    <cellStyle name="표준 8 4 2" xfId="3251"/>
    <cellStyle name="표준 8 4 2 2" xfId="8005"/>
    <cellStyle name="표준 8 4 2 2 2" xfId="19304"/>
    <cellStyle name="표준 8 4 2 2 3" xfId="28107"/>
    <cellStyle name="표준 8 4 2 3" xfId="12731"/>
    <cellStyle name="표준 8 4 2 3 2" xfId="21499"/>
    <cellStyle name="표준 8 4 2 4" xfId="14917"/>
    <cellStyle name="표준 8 4 2 4 2" xfId="23685"/>
    <cellStyle name="표준 8 4 2 5" xfId="17116"/>
    <cellStyle name="표준 8 4 2 6" xfId="25921"/>
    <cellStyle name="표준 8 4 2 7" xfId="5585"/>
    <cellStyle name="표준 8 4 3" xfId="2153"/>
    <cellStyle name="표준 8 4 3 2" xfId="27013"/>
    <cellStyle name="표준 8 4 3 3" xfId="6686"/>
    <cellStyle name="표준 8 4 4" xfId="6911"/>
    <cellStyle name="표준 8 4 4 2" xfId="18210"/>
    <cellStyle name="표준 8 4 5" xfId="11637"/>
    <cellStyle name="표준 8 4 5 2" xfId="20405"/>
    <cellStyle name="표준 8 4 6" xfId="13823"/>
    <cellStyle name="표준 8 4 6 2" xfId="22591"/>
    <cellStyle name="표준 8 4 7" xfId="16012"/>
    <cellStyle name="표준 8 4 8" xfId="24827"/>
    <cellStyle name="표준 8 4 9" xfId="4491"/>
    <cellStyle name="표준 8 40" xfId="3053"/>
    <cellStyle name="표준 8 40 2" xfId="7807"/>
    <cellStyle name="표준 8 40 2 2" xfId="19106"/>
    <cellStyle name="표준 8 40 2 3" xfId="27909"/>
    <cellStyle name="표준 8 40 3" xfId="12533"/>
    <cellStyle name="표준 8 40 3 2" xfId="21301"/>
    <cellStyle name="표준 8 40 4" xfId="14719"/>
    <cellStyle name="표준 8 40 4 2" xfId="23487"/>
    <cellStyle name="표준 8 40 5" xfId="16918"/>
    <cellStyle name="표준 8 40 6" xfId="25723"/>
    <cellStyle name="표준 8 40 7" xfId="5387"/>
    <cellStyle name="표준 8 41" xfId="1955"/>
    <cellStyle name="표준 8 41 2" xfId="26815"/>
    <cellStyle name="표준 8 41 3" xfId="6683"/>
    <cellStyle name="표준 8 42" xfId="6713"/>
    <cellStyle name="표준 8 42 2" xfId="18012"/>
    <cellStyle name="표준 8 43" xfId="11439"/>
    <cellStyle name="표준 8 43 2" xfId="20207"/>
    <cellStyle name="표준 8 44" xfId="13625"/>
    <cellStyle name="표준 8 44 2" xfId="22393"/>
    <cellStyle name="표준 8 45" xfId="15991"/>
    <cellStyle name="표준 8 46" xfId="24629"/>
    <cellStyle name="표준 8 47" xfId="4293"/>
    <cellStyle name="표준 8 5" xfId="478"/>
    <cellStyle name="표준 8 5 2" xfId="3451"/>
    <cellStyle name="표준 8 5 2 2" xfId="8205"/>
    <cellStyle name="표준 8 5 2 2 2" xfId="19504"/>
    <cellStyle name="표준 8 5 2 2 3" xfId="28307"/>
    <cellStyle name="표준 8 5 2 3" xfId="12931"/>
    <cellStyle name="표준 8 5 2 3 2" xfId="21699"/>
    <cellStyle name="표준 8 5 2 4" xfId="15117"/>
    <cellStyle name="표준 8 5 2 4 2" xfId="23885"/>
    <cellStyle name="표준 8 5 2 5" xfId="17316"/>
    <cellStyle name="표준 8 5 2 6" xfId="26121"/>
    <cellStyle name="표준 8 5 2 7" xfId="5785"/>
    <cellStyle name="표준 8 5 3" xfId="2353"/>
    <cellStyle name="표준 8 5 3 2" xfId="18410"/>
    <cellStyle name="표준 8 5 3 3" xfId="27213"/>
    <cellStyle name="표준 8 5 3 4" xfId="7111"/>
    <cellStyle name="표준 8 5 4" xfId="11837"/>
    <cellStyle name="표준 8 5 4 2" xfId="20605"/>
    <cellStyle name="표준 8 5 5" xfId="14023"/>
    <cellStyle name="표준 8 5 5 2" xfId="22791"/>
    <cellStyle name="표준 8 5 6" xfId="16210"/>
    <cellStyle name="표준 8 5 7" xfId="25027"/>
    <cellStyle name="표준 8 5 8" xfId="4691"/>
    <cellStyle name="표준 8 6" xfId="651"/>
    <cellStyle name="표준 8 7" xfId="1095"/>
    <cellStyle name="표준 8 8" xfId="1181"/>
    <cellStyle name="표준 8 9" xfId="1278"/>
    <cellStyle name="표준 80" xfId="873"/>
    <cellStyle name="표준 80 2" xfId="4223"/>
    <cellStyle name="표준 81" xfId="876"/>
    <cellStyle name="표준 81 2" xfId="4225"/>
    <cellStyle name="표준 82" xfId="879"/>
    <cellStyle name="표준 82 2" xfId="4226"/>
    <cellStyle name="표준 83" xfId="882"/>
    <cellStyle name="표준 83 2" xfId="4228"/>
    <cellStyle name="표준 84" xfId="885"/>
    <cellStyle name="표준 84 2" xfId="24556"/>
    <cellStyle name="표준 85" xfId="888"/>
    <cellStyle name="표준 86" xfId="891"/>
    <cellStyle name="표준 86 2" xfId="4227"/>
    <cellStyle name="표준 87" xfId="894"/>
    <cellStyle name="표준 87 2" xfId="4229"/>
    <cellStyle name="표준 88" xfId="897"/>
    <cellStyle name="표준 88 2" xfId="4230"/>
    <cellStyle name="표준 89" xfId="900"/>
    <cellStyle name="표준 89 2" xfId="4232"/>
    <cellStyle name="표준 9" xfId="114"/>
    <cellStyle name="표준 9 10" xfId="1313"/>
    <cellStyle name="표준 9 11" xfId="1240"/>
    <cellStyle name="표준 9 12" xfId="1107"/>
    <cellStyle name="표준 9 13" xfId="1146"/>
    <cellStyle name="표준 9 14" xfId="1374"/>
    <cellStyle name="표준 9 15" xfId="1399"/>
    <cellStyle name="표준 9 16" xfId="1423"/>
    <cellStyle name="표준 9 17" xfId="1446"/>
    <cellStyle name="표준 9 18" xfId="1469"/>
    <cellStyle name="표준 9 19" xfId="1492"/>
    <cellStyle name="표준 9 2" xfId="202"/>
    <cellStyle name="표준 9 2 2" xfId="3177"/>
    <cellStyle name="표준 9 2 2 2" xfId="7931"/>
    <cellStyle name="표준 9 2 2 2 2" xfId="19230"/>
    <cellStyle name="표준 9 2 2 2 3" xfId="28033"/>
    <cellStyle name="표준 9 2 2 3" xfId="12657"/>
    <cellStyle name="표준 9 2 2 3 2" xfId="21425"/>
    <cellStyle name="표준 9 2 2 4" xfId="14843"/>
    <cellStyle name="표준 9 2 2 4 2" xfId="23611"/>
    <cellStyle name="표준 9 2 2 5" xfId="17042"/>
    <cellStyle name="표준 9 2 2 6" xfId="25847"/>
    <cellStyle name="표준 9 2 2 7" xfId="5511"/>
    <cellStyle name="표준 9 2 3" xfId="2079"/>
    <cellStyle name="표준 9 2 3 2" xfId="26939"/>
    <cellStyle name="표준 9 2 3 3" xfId="6688"/>
    <cellStyle name="표준 9 2 4" xfId="6837"/>
    <cellStyle name="표준 9 2 4 2" xfId="18136"/>
    <cellStyle name="표준 9 2 5" xfId="11563"/>
    <cellStyle name="표준 9 2 5 2" xfId="20331"/>
    <cellStyle name="표준 9 2 6" xfId="13749"/>
    <cellStyle name="표준 9 2 6 2" xfId="22517"/>
    <cellStyle name="표준 9 2 7" xfId="15872"/>
    <cellStyle name="표준 9 2 8" xfId="24753"/>
    <cellStyle name="표준 9 2 9" xfId="4417"/>
    <cellStyle name="표준 9 20" xfId="1515"/>
    <cellStyle name="표준 9 21" xfId="1538"/>
    <cellStyle name="표준 9 22" xfId="1561"/>
    <cellStyle name="표준 9 23" xfId="1584"/>
    <cellStyle name="표준 9 24" xfId="1606"/>
    <cellStyle name="표준 9 25" xfId="1629"/>
    <cellStyle name="표준 9 26" xfId="1651"/>
    <cellStyle name="표준 9 27" xfId="1673"/>
    <cellStyle name="표준 9 28" xfId="1693"/>
    <cellStyle name="표준 9 29" xfId="1712"/>
    <cellStyle name="표준 9 3" xfId="374"/>
    <cellStyle name="표준 9 3 2" xfId="3349"/>
    <cellStyle name="표준 9 3 2 2" xfId="8103"/>
    <cellStyle name="표준 9 3 2 2 2" xfId="19402"/>
    <cellStyle name="표준 9 3 2 2 3" xfId="28205"/>
    <cellStyle name="표준 9 3 2 3" xfId="12829"/>
    <cellStyle name="표준 9 3 2 3 2" xfId="21597"/>
    <cellStyle name="표준 9 3 2 4" xfId="15015"/>
    <cellStyle name="표준 9 3 2 4 2" xfId="23783"/>
    <cellStyle name="표준 9 3 2 5" xfId="17214"/>
    <cellStyle name="표준 9 3 2 6" xfId="26019"/>
    <cellStyle name="표준 9 3 2 7" xfId="5683"/>
    <cellStyle name="표준 9 3 3" xfId="2251"/>
    <cellStyle name="표준 9 3 3 2" xfId="18308"/>
    <cellStyle name="표준 9 3 3 3" xfId="27111"/>
    <cellStyle name="표준 9 3 3 4" xfId="7009"/>
    <cellStyle name="표준 9 3 4" xfId="11735"/>
    <cellStyle name="표준 9 3 4 2" xfId="20503"/>
    <cellStyle name="표준 9 3 5" xfId="13921"/>
    <cellStyle name="표준 9 3 5 2" xfId="22689"/>
    <cellStyle name="표준 9 3 6" xfId="16110"/>
    <cellStyle name="표준 9 3 7" xfId="24925"/>
    <cellStyle name="표준 9 3 8" xfId="4589"/>
    <cellStyle name="표준 9 30" xfId="1730"/>
    <cellStyle name="표준 9 31" xfId="1748"/>
    <cellStyle name="표준 9 32" xfId="1765"/>
    <cellStyle name="표준 9 33" xfId="1783"/>
    <cellStyle name="표준 9 34" xfId="1801"/>
    <cellStyle name="표준 9 35" xfId="1818"/>
    <cellStyle name="표준 9 36" xfId="1835"/>
    <cellStyle name="표준 9 37" xfId="1851"/>
    <cellStyle name="표준 9 38" xfId="1867"/>
    <cellStyle name="표준 9 39" xfId="3090"/>
    <cellStyle name="표준 9 39 2" xfId="7844"/>
    <cellStyle name="표준 9 39 2 2" xfId="19143"/>
    <cellStyle name="표준 9 39 2 3" xfId="27946"/>
    <cellStyle name="표준 9 39 3" xfId="12570"/>
    <cellStyle name="표준 9 39 3 2" xfId="21338"/>
    <cellStyle name="표준 9 39 4" xfId="14756"/>
    <cellStyle name="표준 9 39 4 2" xfId="23524"/>
    <cellStyle name="표준 9 39 5" xfId="16955"/>
    <cellStyle name="표준 9 39 6" xfId="25760"/>
    <cellStyle name="표준 9 39 7" xfId="5424"/>
    <cellStyle name="표준 9 4" xfId="515"/>
    <cellStyle name="표준 9 4 2" xfId="3488"/>
    <cellStyle name="표준 9 4 2 2" xfId="8242"/>
    <cellStyle name="표준 9 4 2 2 2" xfId="19541"/>
    <cellStyle name="표준 9 4 2 2 3" xfId="28344"/>
    <cellStyle name="표준 9 4 2 3" xfId="12968"/>
    <cellStyle name="표준 9 4 2 3 2" xfId="21736"/>
    <cellStyle name="표준 9 4 2 4" xfId="15154"/>
    <cellStyle name="표준 9 4 2 4 2" xfId="23922"/>
    <cellStyle name="표준 9 4 2 5" xfId="17353"/>
    <cellStyle name="표준 9 4 2 6" xfId="26158"/>
    <cellStyle name="표준 9 4 2 7" xfId="5822"/>
    <cellStyle name="표준 9 4 3" xfId="2390"/>
    <cellStyle name="표준 9 4 3 2" xfId="18447"/>
    <cellStyle name="표준 9 4 3 3" xfId="27250"/>
    <cellStyle name="표준 9 4 3 4" xfId="7148"/>
    <cellStyle name="표준 9 4 4" xfId="11874"/>
    <cellStyle name="표준 9 4 4 2" xfId="20642"/>
    <cellStyle name="표준 9 4 5" xfId="14060"/>
    <cellStyle name="표준 9 4 5 2" xfId="22828"/>
    <cellStyle name="표준 9 4 6" xfId="16247"/>
    <cellStyle name="표준 9 4 7" xfId="25064"/>
    <cellStyle name="표준 9 4 8" xfId="4728"/>
    <cellStyle name="표준 9 40" xfId="1992"/>
    <cellStyle name="표준 9 40 2" xfId="26852"/>
    <cellStyle name="표준 9 40 3" xfId="6687"/>
    <cellStyle name="표준 9 41" xfId="6750"/>
    <cellStyle name="표준 9 41 2" xfId="18049"/>
    <cellStyle name="표준 9 42" xfId="11476"/>
    <cellStyle name="표준 9 42 2" xfId="20244"/>
    <cellStyle name="표준 9 43" xfId="13662"/>
    <cellStyle name="표준 9 43 2" xfId="22430"/>
    <cellStyle name="표준 9 44" xfId="15809"/>
    <cellStyle name="표준 9 45" xfId="24666"/>
    <cellStyle name="표준 9 46" xfId="4330"/>
    <cellStyle name="표준 9 5" xfId="654"/>
    <cellStyle name="표준 9 6" xfId="1098"/>
    <cellStyle name="표준 9 7" xfId="1172"/>
    <cellStyle name="표준 9 8" xfId="1298"/>
    <cellStyle name="표준 9 9" xfId="1287"/>
    <cellStyle name="표준 90" xfId="903"/>
    <cellStyle name="표준 90 2" xfId="4231"/>
    <cellStyle name="표준 91" xfId="905"/>
    <cellStyle name="표준 91 2" xfId="4233"/>
    <cellStyle name="표준 92" xfId="907"/>
    <cellStyle name="표준 92 2" xfId="4234"/>
    <cellStyle name="표준 93" xfId="909"/>
    <cellStyle name="표준 93 2" xfId="4236"/>
    <cellStyle name="표준 94" xfId="915"/>
    <cellStyle name="표준 94 2" xfId="4235"/>
    <cellStyle name="표준 95" xfId="918"/>
    <cellStyle name="표준 95 2" xfId="4237"/>
    <cellStyle name="표준 96" xfId="924"/>
    <cellStyle name="표준 96 2" xfId="4238"/>
    <cellStyle name="표준 97" xfId="927"/>
    <cellStyle name="표준 97 2" xfId="4240"/>
    <cellStyle name="표준 98" xfId="930"/>
    <cellStyle name="표준 98 2" xfId="4239"/>
    <cellStyle name="표준 99" xfId="933"/>
    <cellStyle name="표준 99 2" xfId="4241"/>
    <cellStyle name="표준_2006년 05월 해양환경측정망조사-(정리)" xfId="2"/>
    <cellStyle name="표준_2008년 8월 해양환경측정망 결과-최종평가" xfId="1"/>
    <cellStyle name="표준_CAL (2)_EKH2006.08(해수)-추가" xfId="128"/>
    <cellStyle name="표준_EKH2004.11(해수)" xfId="3"/>
    <cellStyle name="표준_MPN9805" xfId="22"/>
  </cellStyles>
  <dxfs count="9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9353550" y="5812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476</xdr:row>
      <xdr:rowOff>142875</xdr:rowOff>
    </xdr:from>
    <xdr:to>
      <xdr:col>16</xdr:col>
      <xdr:colOff>0</xdr:colOff>
      <xdr:row>477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10001250" y="7080885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71"/>
  <sheetViews>
    <sheetView zoomScale="70" zoomScaleNormal="70" workbookViewId="0">
      <pane xSplit="5" ySplit="3" topLeftCell="F4" activePane="bottomRight" state="frozen"/>
      <selection activeCell="D287" sqref="D287:D290"/>
      <selection pane="topRight" activeCell="D287" sqref="D287:D290"/>
      <selection pane="bottomLeft" activeCell="D287" sqref="D287:D290"/>
      <selection pane="bottomRight" activeCell="I12" sqref="I12"/>
    </sheetView>
  </sheetViews>
  <sheetFormatPr defaultRowHeight="18" customHeight="1"/>
  <cols>
    <col min="1" max="1" width="5.125" style="81" customWidth="1"/>
    <col min="2" max="2" width="3.125" style="81" customWidth="1"/>
    <col min="3" max="3" width="8.625" style="81" customWidth="1"/>
    <col min="4" max="4" width="13.125" style="81" customWidth="1"/>
    <col min="5" max="5" width="3.375" style="81" bestFit="1" customWidth="1"/>
    <col min="6" max="8" width="8.625" style="81" customWidth="1"/>
    <col min="9" max="9" width="10" style="81" customWidth="1"/>
    <col min="10" max="10" width="10.875" style="81" customWidth="1"/>
    <col min="11" max="11" width="7.5" style="81" customWidth="1"/>
    <col min="12" max="12" width="12.625" style="81" customWidth="1"/>
    <col min="13" max="22" width="7.5" style="100" customWidth="1"/>
    <col min="23" max="38" width="7.5" style="111" customWidth="1"/>
    <col min="39" max="40" width="7.5" style="112" customWidth="1"/>
    <col min="41" max="42" width="7.5" style="100" customWidth="1"/>
    <col min="43" max="43" width="7.5" style="113" customWidth="1"/>
    <col min="44" max="44" width="6.125" style="81" customWidth="1"/>
    <col min="45" max="16384" width="9" style="81"/>
  </cols>
  <sheetData>
    <row r="1" spans="1:45" ht="18" customHeight="1">
      <c r="A1" s="158" t="s">
        <v>395</v>
      </c>
      <c r="B1" s="159"/>
      <c r="C1" s="160" t="s">
        <v>450</v>
      </c>
      <c r="D1" s="153" t="s">
        <v>79</v>
      </c>
      <c r="E1" s="153" t="s">
        <v>80</v>
      </c>
      <c r="F1" s="168" t="s">
        <v>316</v>
      </c>
      <c r="G1" s="168" t="s">
        <v>317</v>
      </c>
      <c r="H1" s="168" t="s">
        <v>318</v>
      </c>
      <c r="I1" s="94" t="s">
        <v>340</v>
      </c>
      <c r="J1" s="94" t="s">
        <v>341</v>
      </c>
      <c r="K1" s="127" t="s">
        <v>471</v>
      </c>
      <c r="L1" s="95" t="s">
        <v>458</v>
      </c>
      <c r="M1" s="169" t="s">
        <v>0</v>
      </c>
      <c r="N1" s="170"/>
      <c r="O1" s="171" t="s">
        <v>1</v>
      </c>
      <c r="P1" s="170"/>
      <c r="Q1" s="171" t="s">
        <v>2</v>
      </c>
      <c r="R1" s="170"/>
      <c r="S1" s="171" t="s">
        <v>3</v>
      </c>
      <c r="T1" s="170"/>
      <c r="U1" s="171" t="s">
        <v>4</v>
      </c>
      <c r="V1" s="170"/>
      <c r="W1" s="172" t="s">
        <v>487</v>
      </c>
      <c r="X1" s="173"/>
      <c r="Y1" s="172" t="s">
        <v>488</v>
      </c>
      <c r="Z1" s="173"/>
      <c r="AA1" s="172" t="s">
        <v>489</v>
      </c>
      <c r="AB1" s="173"/>
      <c r="AC1" s="172" t="s">
        <v>396</v>
      </c>
      <c r="AD1" s="173"/>
      <c r="AE1" s="172" t="s">
        <v>5</v>
      </c>
      <c r="AF1" s="173"/>
      <c r="AG1" s="172" t="s">
        <v>397</v>
      </c>
      <c r="AH1" s="173"/>
      <c r="AI1" s="172" t="s">
        <v>6</v>
      </c>
      <c r="AJ1" s="173"/>
      <c r="AK1" s="172" t="s">
        <v>490</v>
      </c>
      <c r="AL1" s="173"/>
      <c r="AM1" s="174" t="s">
        <v>7</v>
      </c>
      <c r="AN1" s="175"/>
      <c r="AO1" s="171" t="s">
        <v>8</v>
      </c>
      <c r="AP1" s="176"/>
      <c r="AQ1" s="96" t="s">
        <v>9</v>
      </c>
      <c r="AR1" s="97"/>
    </row>
    <row r="2" spans="1:45" ht="18" customHeight="1">
      <c r="A2" s="122" t="s">
        <v>10</v>
      </c>
      <c r="B2" s="122" t="s">
        <v>11</v>
      </c>
      <c r="C2" s="154"/>
      <c r="D2" s="154"/>
      <c r="E2" s="154"/>
      <c r="F2" s="168"/>
      <c r="G2" s="168"/>
      <c r="H2" s="168"/>
      <c r="I2" s="98" t="s">
        <v>398</v>
      </c>
      <c r="J2" s="98" t="s">
        <v>399</v>
      </c>
      <c r="K2" s="75" t="s">
        <v>472</v>
      </c>
      <c r="L2" s="99" t="s">
        <v>459</v>
      </c>
      <c r="M2" s="177" t="s">
        <v>12</v>
      </c>
      <c r="N2" s="178"/>
      <c r="O2" s="179" t="s">
        <v>13</v>
      </c>
      <c r="P2" s="178"/>
      <c r="Q2" s="100" t="s">
        <v>14</v>
      </c>
      <c r="S2" s="166" t="s">
        <v>401</v>
      </c>
      <c r="T2" s="178"/>
      <c r="U2" s="166" t="s">
        <v>401</v>
      </c>
      <c r="V2" s="178"/>
      <c r="W2" s="162" t="s">
        <v>402</v>
      </c>
      <c r="X2" s="163"/>
      <c r="Y2" s="162" t="s">
        <v>402</v>
      </c>
      <c r="Z2" s="163"/>
      <c r="AA2" s="162" t="s">
        <v>402</v>
      </c>
      <c r="AB2" s="163"/>
      <c r="AC2" s="162" t="s">
        <v>402</v>
      </c>
      <c r="AD2" s="163"/>
      <c r="AE2" s="162" t="s">
        <v>402</v>
      </c>
      <c r="AF2" s="163"/>
      <c r="AG2" s="162" t="s">
        <v>402</v>
      </c>
      <c r="AH2" s="163"/>
      <c r="AI2" s="162" t="s">
        <v>402</v>
      </c>
      <c r="AJ2" s="163"/>
      <c r="AK2" s="162" t="s">
        <v>402</v>
      </c>
      <c r="AL2" s="163"/>
      <c r="AM2" s="164" t="s">
        <v>401</v>
      </c>
      <c r="AN2" s="165"/>
      <c r="AO2" s="166" t="s">
        <v>403</v>
      </c>
      <c r="AP2" s="167"/>
      <c r="AQ2" s="101" t="s">
        <v>15</v>
      </c>
    </row>
    <row r="3" spans="1:45" ht="18" customHeight="1">
      <c r="A3" s="124">
        <v>2021</v>
      </c>
      <c r="B3" s="124">
        <v>2</v>
      </c>
      <c r="C3" s="154"/>
      <c r="D3" s="154"/>
      <c r="E3" s="155"/>
      <c r="F3" s="168"/>
      <c r="G3" s="168"/>
      <c r="H3" s="168"/>
      <c r="I3" s="75"/>
      <c r="J3" s="75"/>
      <c r="K3" s="75" t="s">
        <v>473</v>
      </c>
      <c r="L3" s="102" t="s">
        <v>460</v>
      </c>
      <c r="M3" s="103" t="s">
        <v>16</v>
      </c>
      <c r="N3" s="104" t="s">
        <v>17</v>
      </c>
      <c r="O3" s="104" t="s">
        <v>16</v>
      </c>
      <c r="P3" s="104" t="s">
        <v>17</v>
      </c>
      <c r="Q3" s="104" t="s">
        <v>16</v>
      </c>
      <c r="R3" s="104" t="s">
        <v>17</v>
      </c>
      <c r="S3" s="104" t="s">
        <v>16</v>
      </c>
      <c r="T3" s="104" t="s">
        <v>17</v>
      </c>
      <c r="U3" s="104" t="s">
        <v>16</v>
      </c>
      <c r="V3" s="104" t="s">
        <v>17</v>
      </c>
      <c r="W3" s="105" t="s">
        <v>16</v>
      </c>
      <c r="X3" s="105" t="s">
        <v>17</v>
      </c>
      <c r="Y3" s="105" t="s">
        <v>16</v>
      </c>
      <c r="Z3" s="105" t="s">
        <v>17</v>
      </c>
      <c r="AA3" s="105" t="s">
        <v>16</v>
      </c>
      <c r="AB3" s="105" t="s">
        <v>17</v>
      </c>
      <c r="AC3" s="105" t="s">
        <v>16</v>
      </c>
      <c r="AD3" s="105" t="s">
        <v>17</v>
      </c>
      <c r="AE3" s="105" t="s">
        <v>16</v>
      </c>
      <c r="AF3" s="105" t="s">
        <v>17</v>
      </c>
      <c r="AG3" s="105" t="s">
        <v>16</v>
      </c>
      <c r="AH3" s="106" t="s">
        <v>17</v>
      </c>
      <c r="AI3" s="105" t="s">
        <v>16</v>
      </c>
      <c r="AJ3" s="105" t="s">
        <v>17</v>
      </c>
      <c r="AK3" s="107" t="s">
        <v>16</v>
      </c>
      <c r="AL3" s="105" t="s">
        <v>17</v>
      </c>
      <c r="AM3" s="108" t="s">
        <v>16</v>
      </c>
      <c r="AN3" s="108" t="s">
        <v>405</v>
      </c>
      <c r="AO3" s="104" t="s">
        <v>16</v>
      </c>
      <c r="AP3" s="104" t="s">
        <v>405</v>
      </c>
      <c r="AQ3" s="109" t="s">
        <v>16</v>
      </c>
    </row>
    <row r="4" spans="1:45" ht="12" customHeight="1">
      <c r="A4" s="156">
        <f>A$3</f>
        <v>2021</v>
      </c>
      <c r="B4" s="156">
        <f>B$3</f>
        <v>2</v>
      </c>
      <c r="C4" s="157" t="s">
        <v>18</v>
      </c>
      <c r="D4" s="157" t="s">
        <v>19</v>
      </c>
      <c r="E4" s="126">
        <v>1</v>
      </c>
      <c r="F4" s="25">
        <v>44232</v>
      </c>
      <c r="G4" s="2">
        <v>0.60416666666666663</v>
      </c>
      <c r="H4" s="3" t="s">
        <v>468</v>
      </c>
      <c r="I4" s="126" t="s">
        <v>81</v>
      </c>
      <c r="J4" s="126" t="s">
        <v>82</v>
      </c>
      <c r="K4" s="76">
        <v>40</v>
      </c>
      <c r="L4" s="82" t="s">
        <v>479</v>
      </c>
      <c r="M4" s="10">
        <v>7.6905999999999999</v>
      </c>
      <c r="N4" s="10">
        <v>5.8033000000000001</v>
      </c>
      <c r="O4" s="10">
        <v>34.075000000000003</v>
      </c>
      <c r="P4" s="10">
        <v>33.969499999999996</v>
      </c>
      <c r="Q4" s="5">
        <v>8.2200000000000006</v>
      </c>
      <c r="R4" s="5">
        <v>8.18</v>
      </c>
      <c r="S4" s="5">
        <v>9.8124500393094714</v>
      </c>
      <c r="T4" s="5">
        <v>9.9981837840684502</v>
      </c>
      <c r="U4" s="26">
        <v>0.63720533333333318</v>
      </c>
      <c r="V4" s="27">
        <v>0.71752533333333413</v>
      </c>
      <c r="W4" s="28">
        <v>0.96600000000000008</v>
      </c>
      <c r="X4" s="28">
        <v>12.11</v>
      </c>
      <c r="Y4" s="29">
        <v>3.4859999999999998</v>
      </c>
      <c r="Z4" s="29">
        <v>3.8360000000000003</v>
      </c>
      <c r="AA4" s="29">
        <v>99.274000000000001</v>
      </c>
      <c r="AB4" s="29">
        <v>112.09800000000001</v>
      </c>
      <c r="AC4" s="29">
        <f>W4+Y4+AA4</f>
        <v>103.726</v>
      </c>
      <c r="AD4" s="29">
        <f>X4+Z4+AB4</f>
        <v>128.04400000000001</v>
      </c>
      <c r="AE4" s="28">
        <v>168.54599999999999</v>
      </c>
      <c r="AF4" s="28">
        <v>166.06800000000001</v>
      </c>
      <c r="AG4" s="29">
        <v>14.446000000000002</v>
      </c>
      <c r="AH4" s="29">
        <v>16.43</v>
      </c>
      <c r="AI4" s="28">
        <v>23.280999999999999</v>
      </c>
      <c r="AJ4" s="28">
        <v>21.142000000000003</v>
      </c>
      <c r="AK4" s="30">
        <v>277.536</v>
      </c>
      <c r="AL4" s="30">
        <v>286.35599999999999</v>
      </c>
      <c r="AM4" s="31">
        <v>8.8999999999999915</v>
      </c>
      <c r="AN4" s="31">
        <v>8.7000000000000135</v>
      </c>
      <c r="AO4" s="32">
        <v>0.69399999999999995</v>
      </c>
      <c r="AP4" s="32">
        <v>0.51200000000000001</v>
      </c>
      <c r="AQ4" s="76">
        <v>12</v>
      </c>
      <c r="AR4" s="114"/>
      <c r="AS4" s="114"/>
    </row>
    <row r="5" spans="1:45" ht="12" customHeight="1">
      <c r="A5" s="157"/>
      <c r="B5" s="157"/>
      <c r="C5" s="157"/>
      <c r="D5" s="157"/>
      <c r="E5" s="126">
        <v>2</v>
      </c>
      <c r="F5" s="25">
        <v>44232</v>
      </c>
      <c r="G5" s="2">
        <v>0.72152777777777777</v>
      </c>
      <c r="H5" s="3" t="s">
        <v>468</v>
      </c>
      <c r="I5" s="126" t="s">
        <v>83</v>
      </c>
      <c r="J5" s="126" t="s">
        <v>84</v>
      </c>
      <c r="K5" s="76">
        <v>8</v>
      </c>
      <c r="L5" s="82" t="s">
        <v>477</v>
      </c>
      <c r="M5" s="4">
        <v>7.0353000000000003</v>
      </c>
      <c r="N5" s="4">
        <v>7.0773000000000001</v>
      </c>
      <c r="O5" s="4">
        <v>34.013599999999997</v>
      </c>
      <c r="P5" s="4">
        <v>34.029800000000002</v>
      </c>
      <c r="Q5" s="5">
        <v>8.25</v>
      </c>
      <c r="R5" s="5">
        <v>8.2200000000000006</v>
      </c>
      <c r="S5" s="5">
        <v>10.168990461859195</v>
      </c>
      <c r="T5" s="5">
        <v>10.111452880803149</v>
      </c>
      <c r="U5" s="26">
        <v>0.7978453333333354</v>
      </c>
      <c r="V5" s="27">
        <v>0.81390933333333504</v>
      </c>
      <c r="W5" s="28">
        <v>4.0880000000000001</v>
      </c>
      <c r="X5" s="28">
        <v>7.0280000000000005</v>
      </c>
      <c r="Y5" s="29">
        <v>3.5700000000000003</v>
      </c>
      <c r="Z5" s="29">
        <v>3.444</v>
      </c>
      <c r="AA5" s="29">
        <v>98.63</v>
      </c>
      <c r="AB5" s="29">
        <v>103.41800000000001</v>
      </c>
      <c r="AC5" s="29">
        <f t="shared" ref="AC5:AC68" si="0">W5+Y5+AA5</f>
        <v>106.288</v>
      </c>
      <c r="AD5" s="29">
        <f t="shared" ref="AD5:AD68" si="1">X5+Z5+AB5</f>
        <v>113.89000000000001</v>
      </c>
      <c r="AE5" s="28">
        <v>171.738</v>
      </c>
      <c r="AF5" s="28">
        <v>157.5</v>
      </c>
      <c r="AG5" s="29">
        <v>14.043000000000001</v>
      </c>
      <c r="AH5" s="29">
        <v>14.725</v>
      </c>
      <c r="AI5" s="28">
        <v>23.126000000000001</v>
      </c>
      <c r="AJ5" s="28">
        <v>20.088000000000001</v>
      </c>
      <c r="AK5" s="30">
        <v>285.404</v>
      </c>
      <c r="AL5" s="30">
        <v>282.94</v>
      </c>
      <c r="AM5" s="31">
        <v>7.5500000000000007</v>
      </c>
      <c r="AN5" s="31">
        <v>7.8999999999999906</v>
      </c>
      <c r="AO5" s="32">
        <v>0.622</v>
      </c>
      <c r="AP5" s="32">
        <v>0.50600000000000001</v>
      </c>
      <c r="AQ5" s="76">
        <v>7</v>
      </c>
      <c r="AR5" s="114"/>
      <c r="AS5" s="114"/>
    </row>
    <row r="6" spans="1:45" ht="12" customHeight="1">
      <c r="A6" s="156">
        <f>A$3</f>
        <v>2021</v>
      </c>
      <c r="B6" s="156">
        <f>B$3</f>
        <v>2</v>
      </c>
      <c r="C6" s="157" t="s">
        <v>18</v>
      </c>
      <c r="D6" s="157" t="s">
        <v>20</v>
      </c>
      <c r="E6" s="126">
        <v>1</v>
      </c>
      <c r="F6" s="25">
        <v>44233</v>
      </c>
      <c r="G6" s="6">
        <v>0.35902777777777778</v>
      </c>
      <c r="H6" s="7" t="s">
        <v>468</v>
      </c>
      <c r="I6" s="126" t="s">
        <v>85</v>
      </c>
      <c r="J6" s="126" t="s">
        <v>86</v>
      </c>
      <c r="K6" s="76">
        <v>12</v>
      </c>
      <c r="L6" s="82" t="s">
        <v>479</v>
      </c>
      <c r="M6" s="4">
        <v>6.9153000000000002</v>
      </c>
      <c r="N6" s="4">
        <v>6.9286000000000003</v>
      </c>
      <c r="O6" s="4">
        <v>34.042900000000003</v>
      </c>
      <c r="P6" s="4">
        <v>34.051299999999998</v>
      </c>
      <c r="Q6" s="5">
        <v>8.24</v>
      </c>
      <c r="R6" s="5">
        <v>8.23</v>
      </c>
      <c r="S6" s="5">
        <v>10.122771717894519</v>
      </c>
      <c r="T6" s="5">
        <v>10.179444635530754</v>
      </c>
      <c r="U6" s="26">
        <v>1.1512533333333335</v>
      </c>
      <c r="V6" s="27">
        <v>1.1351893333333338</v>
      </c>
      <c r="W6" s="28">
        <v>1.232</v>
      </c>
      <c r="X6" s="28">
        <v>0.49000000000000005</v>
      </c>
      <c r="Y6" s="29">
        <v>3.472</v>
      </c>
      <c r="Z6" s="29">
        <v>3.052</v>
      </c>
      <c r="AA6" s="29">
        <v>91.938000000000002</v>
      </c>
      <c r="AB6" s="29">
        <v>93.072000000000003</v>
      </c>
      <c r="AC6" s="29">
        <f t="shared" si="0"/>
        <v>96.641999999999996</v>
      </c>
      <c r="AD6" s="29">
        <f t="shared" si="1"/>
        <v>96.614000000000004</v>
      </c>
      <c r="AE6" s="28">
        <v>170.66</v>
      </c>
      <c r="AF6" s="28">
        <v>163.99600000000001</v>
      </c>
      <c r="AG6" s="29">
        <v>12.895999999999999</v>
      </c>
      <c r="AH6" s="29">
        <v>13.484999999999999</v>
      </c>
      <c r="AI6" s="28">
        <v>21.080000000000002</v>
      </c>
      <c r="AJ6" s="28">
        <v>20.832000000000001</v>
      </c>
      <c r="AK6" s="30">
        <v>257.26400000000001</v>
      </c>
      <c r="AL6" s="30">
        <v>257.82400000000001</v>
      </c>
      <c r="AM6" s="31">
        <v>4.399999999999987</v>
      </c>
      <c r="AN6" s="31">
        <v>2.3999999999999853</v>
      </c>
      <c r="AO6" s="32">
        <v>0.71799999999999997</v>
      </c>
      <c r="AP6" s="32">
        <v>0.74</v>
      </c>
      <c r="AQ6" s="76">
        <v>11</v>
      </c>
      <c r="AR6" s="114"/>
      <c r="AS6" s="114"/>
    </row>
    <row r="7" spans="1:45" ht="12" customHeight="1">
      <c r="A7" s="157"/>
      <c r="B7" s="157"/>
      <c r="C7" s="157"/>
      <c r="D7" s="157"/>
      <c r="E7" s="126">
        <v>2</v>
      </c>
      <c r="F7" s="25">
        <v>44233</v>
      </c>
      <c r="G7" s="6">
        <v>0.37013888888888885</v>
      </c>
      <c r="H7" s="7" t="s">
        <v>468</v>
      </c>
      <c r="I7" s="126" t="s">
        <v>87</v>
      </c>
      <c r="J7" s="126" t="s">
        <v>88</v>
      </c>
      <c r="K7" s="76">
        <v>24</v>
      </c>
      <c r="L7" s="82" t="s">
        <v>479</v>
      </c>
      <c r="M7" s="4">
        <v>6.9409999999999998</v>
      </c>
      <c r="N7" s="4">
        <v>6.7759</v>
      </c>
      <c r="O7" s="4">
        <v>34.066699999999997</v>
      </c>
      <c r="P7" s="4">
        <v>34.049599999999998</v>
      </c>
      <c r="Q7" s="5">
        <v>8.2200000000000006</v>
      </c>
      <c r="R7" s="5">
        <v>8.2200000000000006</v>
      </c>
      <c r="S7" s="5">
        <v>8.6707785327124203</v>
      </c>
      <c r="T7" s="5">
        <v>10.002529025038468</v>
      </c>
      <c r="U7" s="26">
        <v>1.0388053333333331</v>
      </c>
      <c r="V7" s="27">
        <v>1.0388053333333331</v>
      </c>
      <c r="W7" s="28">
        <v>0.36399999999999999</v>
      </c>
      <c r="X7" s="28">
        <v>0.26600000000000001</v>
      </c>
      <c r="Y7" s="29">
        <v>3.64</v>
      </c>
      <c r="Z7" s="29">
        <v>3.29</v>
      </c>
      <c r="AA7" s="29">
        <v>93.38</v>
      </c>
      <c r="AB7" s="29">
        <v>101.00999999999999</v>
      </c>
      <c r="AC7" s="29">
        <f t="shared" si="0"/>
        <v>97.384</v>
      </c>
      <c r="AD7" s="29">
        <f t="shared" si="1"/>
        <v>104.56599999999999</v>
      </c>
      <c r="AE7" s="28">
        <v>177.548</v>
      </c>
      <c r="AF7" s="28">
        <v>170.51999999999998</v>
      </c>
      <c r="AG7" s="29">
        <v>13.888</v>
      </c>
      <c r="AH7" s="29">
        <v>14.569999999999999</v>
      </c>
      <c r="AI7" s="28">
        <v>21.606999999999999</v>
      </c>
      <c r="AJ7" s="28">
        <v>21.792999999999999</v>
      </c>
      <c r="AK7" s="30">
        <v>274.48400000000004</v>
      </c>
      <c r="AL7" s="30">
        <v>276.33199999999999</v>
      </c>
      <c r="AM7" s="31">
        <v>3.6500000000000146</v>
      </c>
      <c r="AN7" s="31">
        <v>4.399999999999987</v>
      </c>
      <c r="AO7" s="32">
        <v>0.64600000000000002</v>
      </c>
      <c r="AP7" s="32">
        <v>0.54200000000000004</v>
      </c>
      <c r="AQ7" s="76">
        <v>14</v>
      </c>
      <c r="AR7" s="114"/>
      <c r="AS7" s="114"/>
    </row>
    <row r="8" spans="1:45" ht="12" customHeight="1">
      <c r="A8" s="157"/>
      <c r="B8" s="157"/>
      <c r="C8" s="157"/>
      <c r="D8" s="157"/>
      <c r="E8" s="126">
        <v>3</v>
      </c>
      <c r="F8" s="25">
        <v>44233</v>
      </c>
      <c r="G8" s="2">
        <v>0.37847222222222227</v>
      </c>
      <c r="H8" s="3" t="s">
        <v>468</v>
      </c>
      <c r="I8" s="126" t="s">
        <v>89</v>
      </c>
      <c r="J8" s="126" t="s">
        <v>90</v>
      </c>
      <c r="K8" s="76">
        <v>28</v>
      </c>
      <c r="L8" s="82" t="s">
        <v>479</v>
      </c>
      <c r="M8" s="4">
        <v>6.9242999999999997</v>
      </c>
      <c r="N8" s="4">
        <v>6.8030999999999997</v>
      </c>
      <c r="O8" s="4">
        <v>34.063299999999998</v>
      </c>
      <c r="P8" s="4">
        <v>34.052599999999998</v>
      </c>
      <c r="Q8" s="5">
        <v>8.23</v>
      </c>
      <c r="R8" s="5">
        <v>8.2200000000000006</v>
      </c>
      <c r="S8" s="5">
        <v>10.161745054532952</v>
      </c>
      <c r="T8" s="5">
        <v>10.063665033365023</v>
      </c>
      <c r="U8" s="26">
        <v>0.94242133333333511</v>
      </c>
      <c r="V8" s="27">
        <v>0.78178133333333566</v>
      </c>
      <c r="W8" s="28">
        <v>1.008</v>
      </c>
      <c r="X8" s="28">
        <v>0.21</v>
      </c>
      <c r="Y8" s="29">
        <v>3.5</v>
      </c>
      <c r="Z8" s="29">
        <v>3.1640000000000001</v>
      </c>
      <c r="AA8" s="29">
        <v>89.81</v>
      </c>
      <c r="AB8" s="29">
        <v>99.078000000000003</v>
      </c>
      <c r="AC8" s="29">
        <f t="shared" si="0"/>
        <v>94.317999999999998</v>
      </c>
      <c r="AD8" s="29">
        <f t="shared" si="1"/>
        <v>102.452</v>
      </c>
      <c r="AE8" s="28">
        <v>182.35</v>
      </c>
      <c r="AF8" s="28">
        <v>173.684</v>
      </c>
      <c r="AG8" s="29">
        <v>13.267999999999999</v>
      </c>
      <c r="AH8" s="29">
        <v>15.065999999999999</v>
      </c>
      <c r="AI8" s="28">
        <v>22.474999999999998</v>
      </c>
      <c r="AJ8" s="28">
        <v>21.204000000000001</v>
      </c>
      <c r="AK8" s="30">
        <v>266.92399999999998</v>
      </c>
      <c r="AL8" s="30">
        <v>273.33600000000001</v>
      </c>
      <c r="AM8" s="31">
        <v>6.3</v>
      </c>
      <c r="AN8" s="31">
        <v>3.6500000000000146</v>
      </c>
      <c r="AO8" s="32">
        <v>0.64600000000000002</v>
      </c>
      <c r="AP8" s="32">
        <v>0.61199999999999999</v>
      </c>
      <c r="AQ8" s="76">
        <v>17</v>
      </c>
      <c r="AR8" s="114"/>
      <c r="AS8" s="114"/>
    </row>
    <row r="9" spans="1:45" ht="12" customHeight="1">
      <c r="A9" s="157"/>
      <c r="B9" s="157"/>
      <c r="C9" s="157"/>
      <c r="D9" s="157"/>
      <c r="E9" s="126">
        <v>4</v>
      </c>
      <c r="F9" s="25">
        <v>44232</v>
      </c>
      <c r="G9" s="2">
        <v>0.52083333333333337</v>
      </c>
      <c r="H9" s="3" t="s">
        <v>468</v>
      </c>
      <c r="I9" s="126" t="s">
        <v>91</v>
      </c>
      <c r="J9" s="126" t="s">
        <v>92</v>
      </c>
      <c r="K9" s="76">
        <v>45.5</v>
      </c>
      <c r="L9" s="82" t="s">
        <v>479</v>
      </c>
      <c r="M9" s="4">
        <v>7.0235000000000003</v>
      </c>
      <c r="N9" s="4">
        <v>6.3582999999999998</v>
      </c>
      <c r="O9" s="4">
        <v>34.038800000000002</v>
      </c>
      <c r="P9" s="4">
        <v>33.991700000000002</v>
      </c>
      <c r="Q9" s="5">
        <v>8.23</v>
      </c>
      <c r="R9" s="5">
        <v>8.19</v>
      </c>
      <c r="S9" s="5">
        <v>9.922205045719398</v>
      </c>
      <c r="T9" s="5">
        <v>9.9790468337363354</v>
      </c>
      <c r="U9" s="26">
        <v>1.0066773333333339</v>
      </c>
      <c r="V9" s="27">
        <v>0.95848533333333474</v>
      </c>
      <c r="W9" s="28">
        <v>4.2000000000000003E-2</v>
      </c>
      <c r="X9" s="28">
        <v>0.44800000000000001</v>
      </c>
      <c r="Y9" s="29">
        <v>3.8080000000000003</v>
      </c>
      <c r="Z9" s="29">
        <v>3.71</v>
      </c>
      <c r="AA9" s="29">
        <v>95.451999999999998</v>
      </c>
      <c r="AB9" s="29">
        <v>113.24599999999998</v>
      </c>
      <c r="AC9" s="29">
        <f t="shared" si="0"/>
        <v>99.301999999999992</v>
      </c>
      <c r="AD9" s="29">
        <f t="shared" si="1"/>
        <v>117.40399999999998</v>
      </c>
      <c r="AE9" s="28">
        <v>180.97800000000001</v>
      </c>
      <c r="AF9" s="28">
        <v>167.55199999999999</v>
      </c>
      <c r="AG9" s="29">
        <v>13.670999999999999</v>
      </c>
      <c r="AH9" s="29">
        <v>16.554000000000002</v>
      </c>
      <c r="AI9" s="28">
        <v>22.071999999999999</v>
      </c>
      <c r="AJ9" s="28">
        <v>20.305</v>
      </c>
      <c r="AK9" s="30">
        <v>277.62</v>
      </c>
      <c r="AL9" s="30">
        <v>287.89600000000002</v>
      </c>
      <c r="AM9" s="31">
        <v>2</v>
      </c>
      <c r="AN9" s="31">
        <v>8.0000000000000071</v>
      </c>
      <c r="AO9" s="32">
        <v>0.75800000000000001</v>
      </c>
      <c r="AP9" s="32">
        <v>0.36</v>
      </c>
      <c r="AQ9" s="76">
        <v>9</v>
      </c>
      <c r="AR9" s="114"/>
      <c r="AS9" s="114"/>
    </row>
    <row r="10" spans="1:45" ht="12" customHeight="1">
      <c r="A10" s="156">
        <f>A$3</f>
        <v>2021</v>
      </c>
      <c r="B10" s="156">
        <f>B$3</f>
        <v>2</v>
      </c>
      <c r="C10" s="157" t="s">
        <v>18</v>
      </c>
      <c r="D10" s="157" t="s">
        <v>21</v>
      </c>
      <c r="E10" s="126">
        <v>1</v>
      </c>
      <c r="F10" s="25">
        <v>44233</v>
      </c>
      <c r="G10" s="2">
        <v>0.47569444444444442</v>
      </c>
      <c r="H10" s="3" t="s">
        <v>468</v>
      </c>
      <c r="I10" s="126" t="s">
        <v>93</v>
      </c>
      <c r="J10" s="126" t="s">
        <v>94</v>
      </c>
      <c r="K10" s="76">
        <v>39</v>
      </c>
      <c r="L10" s="82" t="s">
        <v>479</v>
      </c>
      <c r="M10" s="4">
        <v>6.4015000000000004</v>
      </c>
      <c r="N10" s="4">
        <v>6.3357000000000001</v>
      </c>
      <c r="O10" s="4">
        <v>33.988300000000002</v>
      </c>
      <c r="P10" s="4">
        <v>33.987099999999998</v>
      </c>
      <c r="Q10" s="5">
        <v>8.2200000000000006</v>
      </c>
      <c r="R10" s="5">
        <v>8.1999999999999993</v>
      </c>
      <c r="S10" s="5">
        <v>10.234385898912951</v>
      </c>
      <c r="T10" s="5">
        <v>10.224408248115665</v>
      </c>
      <c r="U10" s="26">
        <v>0.92100266666666797</v>
      </c>
      <c r="V10" s="27">
        <v>0.744298666666666</v>
      </c>
      <c r="W10" s="28">
        <v>3.7240000000000002</v>
      </c>
      <c r="X10" s="28">
        <v>8.19</v>
      </c>
      <c r="Y10" s="29">
        <v>3.1640000000000001</v>
      </c>
      <c r="Z10" s="29">
        <v>4.0739999999999998</v>
      </c>
      <c r="AA10" s="29">
        <v>44.295999999999999</v>
      </c>
      <c r="AB10" s="29">
        <v>47.823999999999998</v>
      </c>
      <c r="AC10" s="29">
        <f t="shared" si="0"/>
        <v>51.183999999999997</v>
      </c>
      <c r="AD10" s="29">
        <f t="shared" si="1"/>
        <v>60.087999999999994</v>
      </c>
      <c r="AE10" s="28">
        <v>180.6</v>
      </c>
      <c r="AF10" s="28">
        <v>159.38999999999999</v>
      </c>
      <c r="AG10" s="29">
        <v>11.904</v>
      </c>
      <c r="AH10" s="29">
        <v>14.074</v>
      </c>
      <c r="AI10" s="28">
        <v>21.668999999999997</v>
      </c>
      <c r="AJ10" s="28">
        <v>17.514999999999997</v>
      </c>
      <c r="AK10" s="30">
        <v>206.136</v>
      </c>
      <c r="AL10" s="30">
        <v>260.17599999999999</v>
      </c>
      <c r="AM10" s="28">
        <v>6.8499999999999952</v>
      </c>
      <c r="AN10" s="28">
        <v>3.0000000000000027</v>
      </c>
      <c r="AO10" s="9">
        <v>0.72399999999999998</v>
      </c>
      <c r="AP10" s="9">
        <v>0.61399999999999999</v>
      </c>
      <c r="AQ10" s="76">
        <v>11</v>
      </c>
      <c r="AR10" s="114"/>
      <c r="AS10" s="114"/>
    </row>
    <row r="11" spans="1:45" ht="12" customHeight="1">
      <c r="A11" s="157"/>
      <c r="B11" s="157"/>
      <c r="C11" s="157"/>
      <c r="D11" s="157"/>
      <c r="E11" s="126">
        <v>2</v>
      </c>
      <c r="F11" s="25">
        <v>44233</v>
      </c>
      <c r="G11" s="2">
        <v>0.51180555555555551</v>
      </c>
      <c r="H11" s="3" t="s">
        <v>468</v>
      </c>
      <c r="I11" s="126" t="s">
        <v>95</v>
      </c>
      <c r="J11" s="126" t="s">
        <v>96</v>
      </c>
      <c r="K11" s="76">
        <v>26</v>
      </c>
      <c r="L11" s="82" t="s">
        <v>477</v>
      </c>
      <c r="M11" s="4">
        <v>6.5103</v>
      </c>
      <c r="N11" s="4">
        <v>6.2351000000000001</v>
      </c>
      <c r="O11" s="4">
        <v>34.004199999999997</v>
      </c>
      <c r="P11" s="4">
        <v>33.984299999999998</v>
      </c>
      <c r="Q11" s="5">
        <v>8.2200000000000006</v>
      </c>
      <c r="R11" s="5">
        <v>8.2100000000000009</v>
      </c>
      <c r="S11" s="5">
        <v>10.205262290682947</v>
      </c>
      <c r="T11" s="5">
        <v>8.6689375400115534</v>
      </c>
      <c r="U11" s="26">
        <v>1.194090666666668</v>
      </c>
      <c r="V11" s="27">
        <v>1.0334506666666683</v>
      </c>
      <c r="W11" s="28">
        <v>6.4820000000000002</v>
      </c>
      <c r="X11" s="28">
        <v>9.548</v>
      </c>
      <c r="Y11" s="29">
        <v>4.242</v>
      </c>
      <c r="Z11" s="29">
        <v>4.0599999999999996</v>
      </c>
      <c r="AA11" s="29">
        <v>59.387999999999998</v>
      </c>
      <c r="AB11" s="29">
        <v>46.451999999999998</v>
      </c>
      <c r="AC11" s="29">
        <f t="shared" si="0"/>
        <v>70.111999999999995</v>
      </c>
      <c r="AD11" s="29">
        <f t="shared" si="1"/>
        <v>60.06</v>
      </c>
      <c r="AE11" s="28">
        <v>184.25399999999999</v>
      </c>
      <c r="AF11" s="28">
        <v>151.256</v>
      </c>
      <c r="AG11" s="29">
        <v>13.919</v>
      </c>
      <c r="AH11" s="29">
        <v>14.105</v>
      </c>
      <c r="AI11" s="28">
        <v>21.885999999999999</v>
      </c>
      <c r="AJ11" s="28">
        <v>18.073</v>
      </c>
      <c r="AK11" s="30">
        <v>257.82400000000001</v>
      </c>
      <c r="AL11" s="30">
        <v>257.15199999999999</v>
      </c>
      <c r="AM11" s="31">
        <v>2.6500000000000137</v>
      </c>
      <c r="AN11" s="31">
        <v>4.6499999999999879</v>
      </c>
      <c r="AO11" s="32">
        <v>0.67600000000000005</v>
      </c>
      <c r="AP11" s="32">
        <v>0.64200000000000002</v>
      </c>
      <c r="AQ11" s="76">
        <v>15.5</v>
      </c>
      <c r="AR11" s="114"/>
      <c r="AS11" s="114"/>
    </row>
    <row r="12" spans="1:45" ht="12" customHeight="1">
      <c r="A12" s="157"/>
      <c r="B12" s="157"/>
      <c r="C12" s="157"/>
      <c r="D12" s="157"/>
      <c r="E12" s="126">
        <v>3</v>
      </c>
      <c r="F12" s="25">
        <v>44233</v>
      </c>
      <c r="G12" s="2">
        <v>0.44236111111111115</v>
      </c>
      <c r="H12" s="3" t="s">
        <v>468</v>
      </c>
      <c r="I12" s="126" t="s">
        <v>97</v>
      </c>
      <c r="J12" s="126" t="s">
        <v>98</v>
      </c>
      <c r="K12" s="76">
        <v>47</v>
      </c>
      <c r="L12" s="82" t="s">
        <v>479</v>
      </c>
      <c r="M12" s="4">
        <v>7.0906000000000002</v>
      </c>
      <c r="N12" s="4">
        <v>6.2285000000000004</v>
      </c>
      <c r="O12" s="4">
        <v>34.0595</v>
      </c>
      <c r="P12" s="4">
        <v>33.981299999999997</v>
      </c>
      <c r="Q12" s="5">
        <v>8.2200000000000006</v>
      </c>
      <c r="R12" s="5">
        <v>8.19</v>
      </c>
      <c r="S12" s="5">
        <v>9.916592891570275</v>
      </c>
      <c r="T12" s="5">
        <v>9.906100866196466</v>
      </c>
      <c r="U12" s="26">
        <v>1.0655786666666678</v>
      </c>
      <c r="V12" s="27">
        <v>1.1619626666666685</v>
      </c>
      <c r="W12" s="28">
        <v>6.6499999999999995</v>
      </c>
      <c r="X12" s="28">
        <v>11.074</v>
      </c>
      <c r="Y12" s="29">
        <v>3.9060000000000006</v>
      </c>
      <c r="Z12" s="29">
        <v>4.6619999999999999</v>
      </c>
      <c r="AA12" s="29">
        <v>54.684000000000012</v>
      </c>
      <c r="AB12" s="29">
        <v>46.647999999999996</v>
      </c>
      <c r="AC12" s="29">
        <f t="shared" si="0"/>
        <v>65.240000000000009</v>
      </c>
      <c r="AD12" s="29">
        <f t="shared" si="1"/>
        <v>62.384</v>
      </c>
      <c r="AE12" s="28">
        <v>218.56800000000001</v>
      </c>
      <c r="AF12" s="28">
        <v>167.762</v>
      </c>
      <c r="AG12" s="29">
        <v>16.647000000000002</v>
      </c>
      <c r="AH12" s="29">
        <v>17.329000000000001</v>
      </c>
      <c r="AI12" s="28">
        <v>27.497</v>
      </c>
      <c r="AJ12" s="28">
        <v>19.933</v>
      </c>
      <c r="AK12" s="30">
        <v>288.87599999999998</v>
      </c>
      <c r="AL12" s="30">
        <v>300.048</v>
      </c>
      <c r="AM12" s="31">
        <v>2.8499999999999917</v>
      </c>
      <c r="AN12" s="31">
        <v>3.5499999999999976</v>
      </c>
      <c r="AO12" s="32">
        <v>0.65</v>
      </c>
      <c r="AP12" s="32">
        <v>0.37</v>
      </c>
      <c r="AQ12" s="76">
        <v>19</v>
      </c>
      <c r="AR12" s="114"/>
      <c r="AS12" s="114"/>
    </row>
    <row r="13" spans="1:45" ht="12" customHeight="1">
      <c r="A13" s="157"/>
      <c r="B13" s="157"/>
      <c r="C13" s="157"/>
      <c r="D13" s="157"/>
      <c r="E13" s="126">
        <v>4</v>
      </c>
      <c r="F13" s="25">
        <v>44233</v>
      </c>
      <c r="G13" s="2">
        <v>0.45555555555555555</v>
      </c>
      <c r="H13" s="3" t="s">
        <v>468</v>
      </c>
      <c r="I13" s="126" t="s">
        <v>99</v>
      </c>
      <c r="J13" s="126" t="s">
        <v>100</v>
      </c>
      <c r="K13" s="76">
        <v>35</v>
      </c>
      <c r="L13" s="82" t="s">
        <v>479</v>
      </c>
      <c r="M13" s="4">
        <v>6.7431000000000001</v>
      </c>
      <c r="N13" s="4">
        <v>6.1479999999999997</v>
      </c>
      <c r="O13" s="4">
        <v>34.0122</v>
      </c>
      <c r="P13" s="4">
        <v>33.9848</v>
      </c>
      <c r="Q13" s="5">
        <v>8.1999999999999993</v>
      </c>
      <c r="R13" s="5">
        <v>8.2100000000000009</v>
      </c>
      <c r="S13" s="5">
        <v>10.020121542881103</v>
      </c>
      <c r="T13" s="5">
        <v>10.086634055023792</v>
      </c>
      <c r="U13" s="26">
        <v>1.0655786666666678</v>
      </c>
      <c r="V13" s="27">
        <v>1.3226026666666681</v>
      </c>
      <c r="W13" s="28">
        <v>6.3280000000000003</v>
      </c>
      <c r="X13" s="28">
        <v>7.4340000000000002</v>
      </c>
      <c r="Y13" s="29">
        <v>4.3540000000000001</v>
      </c>
      <c r="Z13" s="29">
        <v>4.2139999999999995</v>
      </c>
      <c r="AA13" s="29">
        <v>60.956000000000003</v>
      </c>
      <c r="AB13" s="29">
        <v>48.803999999999995</v>
      </c>
      <c r="AC13" s="29">
        <f t="shared" si="0"/>
        <v>71.638000000000005</v>
      </c>
      <c r="AD13" s="29">
        <f t="shared" si="1"/>
        <v>60.451999999999998</v>
      </c>
      <c r="AE13" s="28">
        <v>268.60399999999998</v>
      </c>
      <c r="AF13" s="28">
        <v>180.32000000000002</v>
      </c>
      <c r="AG13" s="29">
        <v>15.965</v>
      </c>
      <c r="AH13" s="29">
        <v>15.996</v>
      </c>
      <c r="AI13" s="28">
        <v>22.94</v>
      </c>
      <c r="AJ13" s="28">
        <v>21.668999999999997</v>
      </c>
      <c r="AK13" s="30">
        <v>278.59999999999997</v>
      </c>
      <c r="AL13" s="30">
        <v>281.48400000000004</v>
      </c>
      <c r="AM13" s="31">
        <v>8.4500000000000135</v>
      </c>
      <c r="AN13" s="31">
        <v>3.9500000000000091</v>
      </c>
      <c r="AO13" s="32">
        <v>0.67</v>
      </c>
      <c r="AP13" s="32">
        <v>0.47</v>
      </c>
      <c r="AQ13" s="76">
        <v>12</v>
      </c>
      <c r="AR13" s="114"/>
      <c r="AS13" s="114"/>
    </row>
    <row r="14" spans="1:45" ht="12" customHeight="1">
      <c r="A14" s="161">
        <f>A$3</f>
        <v>2021</v>
      </c>
      <c r="B14" s="156">
        <f>B$3</f>
        <v>2</v>
      </c>
      <c r="C14" s="157" t="s">
        <v>18</v>
      </c>
      <c r="D14" s="157" t="s">
        <v>22</v>
      </c>
      <c r="E14" s="126">
        <v>1</v>
      </c>
      <c r="F14" s="25">
        <v>44233</v>
      </c>
      <c r="G14" s="2">
        <v>0.55902777777777779</v>
      </c>
      <c r="H14" s="3" t="s">
        <v>468</v>
      </c>
      <c r="I14" s="126" t="s">
        <v>101</v>
      </c>
      <c r="J14" s="126" t="s">
        <v>102</v>
      </c>
      <c r="K14" s="76">
        <v>11</v>
      </c>
      <c r="L14" s="82" t="s">
        <v>479</v>
      </c>
      <c r="M14" s="4">
        <v>6.4013</v>
      </c>
      <c r="N14" s="4">
        <v>6.1585000000000001</v>
      </c>
      <c r="O14" s="4">
        <v>33.9771</v>
      </c>
      <c r="P14" s="4">
        <v>33.973100000000002</v>
      </c>
      <c r="Q14" s="5">
        <v>8.2200000000000006</v>
      </c>
      <c r="R14" s="5">
        <v>8.2100000000000009</v>
      </c>
      <c r="S14" s="5">
        <v>10.469457429616925</v>
      </c>
      <c r="T14" s="5">
        <v>10.543494508557025</v>
      </c>
      <c r="U14" s="26">
        <v>1.0388053333333331</v>
      </c>
      <c r="V14" s="27">
        <v>0.94242133333333511</v>
      </c>
      <c r="W14" s="28">
        <v>11.745999999999999</v>
      </c>
      <c r="X14" s="28">
        <v>11.200000000000001</v>
      </c>
      <c r="Y14" s="29">
        <v>3.7520000000000002</v>
      </c>
      <c r="Z14" s="29">
        <v>3.6820000000000004</v>
      </c>
      <c r="AA14" s="29">
        <v>98.938000000000002</v>
      </c>
      <c r="AB14" s="29">
        <v>100.47800000000001</v>
      </c>
      <c r="AC14" s="29">
        <f t="shared" si="0"/>
        <v>114.43600000000001</v>
      </c>
      <c r="AD14" s="29">
        <f t="shared" si="1"/>
        <v>115.36000000000001</v>
      </c>
      <c r="AE14" s="28">
        <v>218.316</v>
      </c>
      <c r="AF14" s="28">
        <v>181.608</v>
      </c>
      <c r="AG14" s="29">
        <v>14.477</v>
      </c>
      <c r="AH14" s="29">
        <v>15.158999999999999</v>
      </c>
      <c r="AI14" s="28">
        <v>21.637999999999998</v>
      </c>
      <c r="AJ14" s="28">
        <v>20.832000000000001</v>
      </c>
      <c r="AK14" s="30">
        <v>267.26</v>
      </c>
      <c r="AL14" s="30">
        <v>264.88</v>
      </c>
      <c r="AM14" s="31">
        <v>4.2500000000000036</v>
      </c>
      <c r="AN14" s="31">
        <v>3.2999999999999972</v>
      </c>
      <c r="AO14" s="32">
        <v>0.68400000000000005</v>
      </c>
      <c r="AP14" s="32">
        <v>0.63400000000000001</v>
      </c>
      <c r="AQ14" s="76">
        <v>11</v>
      </c>
      <c r="AR14" s="114"/>
      <c r="AS14" s="114"/>
    </row>
    <row r="15" spans="1:45" ht="12" customHeight="1">
      <c r="A15" s="161"/>
      <c r="B15" s="157"/>
      <c r="C15" s="157"/>
      <c r="D15" s="157"/>
      <c r="E15" s="126">
        <v>2</v>
      </c>
      <c r="F15" s="25">
        <v>44233</v>
      </c>
      <c r="G15" s="2">
        <v>0.55069444444444449</v>
      </c>
      <c r="H15" s="3" t="s">
        <v>468</v>
      </c>
      <c r="I15" s="126" t="s">
        <v>103</v>
      </c>
      <c r="J15" s="126" t="s">
        <v>104</v>
      </c>
      <c r="K15" s="76">
        <v>20</v>
      </c>
      <c r="L15" s="82" t="s">
        <v>479</v>
      </c>
      <c r="M15" s="4">
        <v>6.5965999999999996</v>
      </c>
      <c r="N15" s="4">
        <v>6.0084</v>
      </c>
      <c r="O15" s="4">
        <v>34.0107</v>
      </c>
      <c r="P15" s="4">
        <v>33.965800000000002</v>
      </c>
      <c r="Q15" s="5">
        <v>8.2200000000000006</v>
      </c>
      <c r="R15" s="5">
        <v>8.2100000000000009</v>
      </c>
      <c r="S15" s="5">
        <v>10.185361852846965</v>
      </c>
      <c r="T15" s="5">
        <v>10.412825830454773</v>
      </c>
      <c r="U15" s="26">
        <v>0.71217066666666684</v>
      </c>
      <c r="V15" s="27">
        <v>0.80855466666666742</v>
      </c>
      <c r="W15" s="28">
        <v>11.858000000000001</v>
      </c>
      <c r="X15" s="28">
        <v>10.891999999999999</v>
      </c>
      <c r="Y15" s="29">
        <v>3.7800000000000002</v>
      </c>
      <c r="Z15" s="29">
        <v>3.6539999999999999</v>
      </c>
      <c r="AA15" s="29">
        <v>107.59</v>
      </c>
      <c r="AB15" s="29">
        <v>95.227999999999994</v>
      </c>
      <c r="AC15" s="29">
        <f t="shared" si="0"/>
        <v>123.22800000000001</v>
      </c>
      <c r="AD15" s="29">
        <f t="shared" si="1"/>
        <v>109.774</v>
      </c>
      <c r="AE15" s="28">
        <v>206.75200000000001</v>
      </c>
      <c r="AF15" s="28">
        <v>179.9</v>
      </c>
      <c r="AG15" s="29">
        <v>14.322000000000001</v>
      </c>
      <c r="AH15" s="29">
        <v>14.353000000000002</v>
      </c>
      <c r="AI15" s="28">
        <v>23.25</v>
      </c>
      <c r="AJ15" s="28">
        <v>20.46</v>
      </c>
      <c r="AK15" s="30">
        <v>275.09999999999997</v>
      </c>
      <c r="AL15" s="30">
        <v>253.17599999999999</v>
      </c>
      <c r="AM15" s="31">
        <v>3.3500000000000196</v>
      </c>
      <c r="AN15" s="31">
        <v>3.3000000000000251</v>
      </c>
      <c r="AO15" s="32">
        <v>0.71</v>
      </c>
      <c r="AP15" s="32">
        <v>0.58799999999999997</v>
      </c>
      <c r="AQ15" s="76">
        <v>13</v>
      </c>
      <c r="AR15" s="114"/>
      <c r="AS15" s="114"/>
    </row>
    <row r="16" spans="1:45" ht="12" customHeight="1">
      <c r="A16" s="161"/>
      <c r="B16" s="157"/>
      <c r="C16" s="157"/>
      <c r="D16" s="157"/>
      <c r="E16" s="126">
        <v>3</v>
      </c>
      <c r="F16" s="25">
        <v>44233</v>
      </c>
      <c r="G16" s="2">
        <v>0.54166666666666663</v>
      </c>
      <c r="H16" s="3" t="s">
        <v>468</v>
      </c>
      <c r="I16" s="126" t="s">
        <v>105</v>
      </c>
      <c r="J16" s="126" t="s">
        <v>106</v>
      </c>
      <c r="K16" s="76">
        <v>23</v>
      </c>
      <c r="L16" s="82" t="s">
        <v>479</v>
      </c>
      <c r="M16" s="4">
        <v>7.2003000000000004</v>
      </c>
      <c r="N16" s="4">
        <v>5.8348000000000004</v>
      </c>
      <c r="O16" s="4">
        <v>34.094099999999997</v>
      </c>
      <c r="P16" s="4">
        <v>33.959499999999998</v>
      </c>
      <c r="Q16" s="5">
        <v>8.2200000000000006</v>
      </c>
      <c r="R16" s="5">
        <v>8.2100000000000009</v>
      </c>
      <c r="S16" s="5">
        <v>10.03136598018688</v>
      </c>
      <c r="T16" s="5">
        <v>10.492065079334283</v>
      </c>
      <c r="U16" s="26">
        <v>0.9370666666666676</v>
      </c>
      <c r="V16" s="27">
        <v>0.88887466666666881</v>
      </c>
      <c r="W16" s="28">
        <v>9.5760000000000005</v>
      </c>
      <c r="X16" s="28">
        <v>10.276</v>
      </c>
      <c r="Y16" s="29">
        <v>3.472</v>
      </c>
      <c r="Z16" s="29">
        <v>3.5700000000000003</v>
      </c>
      <c r="AA16" s="29">
        <v>106.31599999999999</v>
      </c>
      <c r="AB16" s="29">
        <v>96.403999999999996</v>
      </c>
      <c r="AC16" s="29">
        <f t="shared" si="0"/>
        <v>119.36399999999999</v>
      </c>
      <c r="AD16" s="29">
        <f t="shared" si="1"/>
        <v>110.25</v>
      </c>
      <c r="AE16" s="28">
        <v>175.40600000000001</v>
      </c>
      <c r="AF16" s="28">
        <v>186.214</v>
      </c>
      <c r="AG16" s="29">
        <v>15.221</v>
      </c>
      <c r="AH16" s="29">
        <v>14.198</v>
      </c>
      <c r="AI16" s="28">
        <v>21.173000000000002</v>
      </c>
      <c r="AJ16" s="28">
        <v>20.429000000000002</v>
      </c>
      <c r="AK16" s="30">
        <v>300.916</v>
      </c>
      <c r="AL16" s="30">
        <v>253.54</v>
      </c>
      <c r="AM16" s="31">
        <v>5.2000000000000099</v>
      </c>
      <c r="AN16" s="31">
        <v>2.5499999999999967</v>
      </c>
      <c r="AO16" s="32">
        <v>0.66800000000000004</v>
      </c>
      <c r="AP16" s="32">
        <v>0.62</v>
      </c>
      <c r="AQ16" s="76">
        <v>13</v>
      </c>
      <c r="AR16" s="114"/>
      <c r="AS16" s="114"/>
    </row>
    <row r="17" spans="1:45" ht="12" customHeight="1">
      <c r="A17" s="161"/>
      <c r="B17" s="157"/>
      <c r="C17" s="157"/>
      <c r="D17" s="157"/>
      <c r="E17" s="126">
        <v>4</v>
      </c>
      <c r="F17" s="25">
        <v>44233</v>
      </c>
      <c r="G17" s="2">
        <v>0.53125</v>
      </c>
      <c r="H17" s="3" t="s">
        <v>468</v>
      </c>
      <c r="I17" s="126" t="s">
        <v>107</v>
      </c>
      <c r="J17" s="126" t="s">
        <v>108</v>
      </c>
      <c r="K17" s="76">
        <v>34</v>
      </c>
      <c r="L17" s="82" t="s">
        <v>479</v>
      </c>
      <c r="M17" s="4">
        <v>6.5160999999999998</v>
      </c>
      <c r="N17" s="4">
        <v>6.375</v>
      </c>
      <c r="O17" s="4">
        <v>34.002200000000002</v>
      </c>
      <c r="P17" s="4">
        <v>34.004199999999997</v>
      </c>
      <c r="Q17" s="5">
        <v>8.2200000000000006</v>
      </c>
      <c r="R17" s="5">
        <v>8.2100000000000009</v>
      </c>
      <c r="S17" s="5">
        <v>10.22377280708451</v>
      </c>
      <c r="T17" s="5">
        <v>10.155556177243129</v>
      </c>
      <c r="U17" s="26">
        <v>0.87281066666666618</v>
      </c>
      <c r="V17" s="27">
        <v>0.92100266666666797</v>
      </c>
      <c r="W17" s="28">
        <v>9.9819999999999993</v>
      </c>
      <c r="X17" s="28">
        <v>41.887999999999998</v>
      </c>
      <c r="Y17" s="29">
        <v>3.6539999999999999</v>
      </c>
      <c r="Z17" s="29">
        <v>3.64</v>
      </c>
      <c r="AA17" s="29">
        <v>90.481999999999999</v>
      </c>
      <c r="AB17" s="29">
        <v>99.638000000000005</v>
      </c>
      <c r="AC17" s="29">
        <f t="shared" si="0"/>
        <v>104.11799999999999</v>
      </c>
      <c r="AD17" s="29">
        <f t="shared" si="1"/>
        <v>145.166</v>
      </c>
      <c r="AE17" s="28">
        <v>181.608</v>
      </c>
      <c r="AF17" s="28">
        <v>185.38800000000001</v>
      </c>
      <c r="AG17" s="29">
        <v>13.144</v>
      </c>
      <c r="AH17" s="29">
        <v>14.911</v>
      </c>
      <c r="AI17" s="28">
        <v>21.451999999999998</v>
      </c>
      <c r="AJ17" s="28">
        <v>21.389999999999997</v>
      </c>
      <c r="AK17" s="30">
        <v>255.024</v>
      </c>
      <c r="AL17" s="30">
        <v>269.08</v>
      </c>
      <c r="AM17" s="31">
        <v>3.4000000000000141</v>
      </c>
      <c r="AN17" s="31">
        <v>4.7499999999999769</v>
      </c>
      <c r="AO17" s="32">
        <v>0.74399999999999999</v>
      </c>
      <c r="AP17" s="32">
        <v>0.56799999999999995</v>
      </c>
      <c r="AQ17" s="76">
        <v>13.5</v>
      </c>
      <c r="AR17" s="114"/>
      <c r="AS17" s="114"/>
    </row>
    <row r="18" spans="1:45" ht="12" customHeight="1">
      <c r="A18" s="161"/>
      <c r="B18" s="157"/>
      <c r="C18" s="157"/>
      <c r="D18" s="157"/>
      <c r="E18" s="126">
        <v>5</v>
      </c>
      <c r="F18" s="25">
        <v>44233</v>
      </c>
      <c r="G18" s="2">
        <v>0.59930555555555554</v>
      </c>
      <c r="H18" s="3" t="s">
        <v>468</v>
      </c>
      <c r="I18" s="126" t="s">
        <v>109</v>
      </c>
      <c r="J18" s="126" t="s">
        <v>110</v>
      </c>
      <c r="K18" s="76">
        <v>22</v>
      </c>
      <c r="L18" s="82" t="s">
        <v>479</v>
      </c>
      <c r="M18" s="4">
        <v>7.8320999999999996</v>
      </c>
      <c r="N18" s="4">
        <v>6.5726000000000004</v>
      </c>
      <c r="O18" s="4">
        <v>34.1342</v>
      </c>
      <c r="P18" s="4">
        <v>34.025100000000002</v>
      </c>
      <c r="Q18" s="5">
        <v>8.2100000000000009</v>
      </c>
      <c r="R18" s="5">
        <v>8.19</v>
      </c>
      <c r="S18" s="5">
        <v>9.736084645198769</v>
      </c>
      <c r="T18" s="5">
        <v>9.9712725824214452</v>
      </c>
      <c r="U18" s="26">
        <v>0.90493866666666845</v>
      </c>
      <c r="V18" s="27">
        <v>0.68004266666666735</v>
      </c>
      <c r="W18" s="28">
        <v>10.598000000000001</v>
      </c>
      <c r="X18" s="28">
        <v>30.968000000000004</v>
      </c>
      <c r="Y18" s="29">
        <v>2.702</v>
      </c>
      <c r="Z18" s="29">
        <v>3.7520000000000002</v>
      </c>
      <c r="AA18" s="29">
        <v>87.206000000000003</v>
      </c>
      <c r="AB18" s="29">
        <v>121.22599999999998</v>
      </c>
      <c r="AC18" s="29">
        <f t="shared" si="0"/>
        <v>100.506</v>
      </c>
      <c r="AD18" s="29">
        <f t="shared" si="1"/>
        <v>155.946</v>
      </c>
      <c r="AE18" s="28">
        <v>229.334</v>
      </c>
      <c r="AF18" s="28">
        <v>201.79599999999999</v>
      </c>
      <c r="AG18" s="29">
        <v>15.251999999999999</v>
      </c>
      <c r="AH18" s="29">
        <v>18.196999999999999</v>
      </c>
      <c r="AI18" s="28">
        <v>24.707000000000001</v>
      </c>
      <c r="AJ18" s="28">
        <v>23.715</v>
      </c>
      <c r="AK18" s="30">
        <v>245.084</v>
      </c>
      <c r="AL18" s="30">
        <v>315.02799999999996</v>
      </c>
      <c r="AM18" s="31">
        <v>6.8749999999999716</v>
      </c>
      <c r="AN18" s="31">
        <v>4.0625000000000036</v>
      </c>
      <c r="AO18" s="32">
        <v>0.5</v>
      </c>
      <c r="AP18" s="32">
        <v>0.438</v>
      </c>
      <c r="AQ18" s="76">
        <v>13</v>
      </c>
      <c r="AR18" s="114"/>
      <c r="AS18" s="114"/>
    </row>
    <row r="19" spans="1:45" ht="12" customHeight="1">
      <c r="A19" s="156">
        <f>A$3</f>
        <v>2021</v>
      </c>
      <c r="B19" s="156">
        <f>B$3</f>
        <v>2</v>
      </c>
      <c r="C19" s="157" t="s">
        <v>18</v>
      </c>
      <c r="D19" s="157" t="s">
        <v>23</v>
      </c>
      <c r="E19" s="126">
        <v>1</v>
      </c>
      <c r="F19" s="25">
        <v>44233</v>
      </c>
      <c r="G19" s="6">
        <v>0.64583333333333337</v>
      </c>
      <c r="H19" s="7" t="s">
        <v>468</v>
      </c>
      <c r="I19" s="126" t="s">
        <v>111</v>
      </c>
      <c r="J19" s="126" t="s">
        <v>112</v>
      </c>
      <c r="K19" s="76">
        <v>29.3</v>
      </c>
      <c r="L19" s="82" t="s">
        <v>479</v>
      </c>
      <c r="M19" s="8">
        <v>9.6477000000000004</v>
      </c>
      <c r="N19" s="8">
        <v>6.5037000000000003</v>
      </c>
      <c r="O19" s="8">
        <v>34.190899999999999</v>
      </c>
      <c r="P19" s="8">
        <v>34.0169</v>
      </c>
      <c r="Q19" s="5">
        <v>8.2200000000000006</v>
      </c>
      <c r="R19" s="5">
        <v>8.17</v>
      </c>
      <c r="S19" s="5">
        <v>9.3620253244012179</v>
      </c>
      <c r="T19" s="5">
        <v>9.6040787509648027</v>
      </c>
      <c r="U19" s="26">
        <v>0.87281066666666618</v>
      </c>
      <c r="V19" s="27">
        <v>0.84068266666666691</v>
      </c>
      <c r="W19" s="28">
        <v>9.8000000000000004E-2</v>
      </c>
      <c r="X19" s="28">
        <v>0.154</v>
      </c>
      <c r="Y19" s="29">
        <v>3.8220000000000001</v>
      </c>
      <c r="Z19" s="29">
        <v>4.0880000000000001</v>
      </c>
      <c r="AA19" s="29">
        <v>107.39400000000001</v>
      </c>
      <c r="AB19" s="29">
        <v>133.35</v>
      </c>
      <c r="AC19" s="29">
        <f t="shared" si="0"/>
        <v>111.31400000000001</v>
      </c>
      <c r="AD19" s="29">
        <f t="shared" si="1"/>
        <v>137.59199999999998</v>
      </c>
      <c r="AE19" s="28">
        <v>212.71600000000001</v>
      </c>
      <c r="AF19" s="28">
        <v>185.57000000000002</v>
      </c>
      <c r="AG19" s="29">
        <v>15.375999999999999</v>
      </c>
      <c r="AH19" s="29">
        <v>16.678000000000001</v>
      </c>
      <c r="AI19" s="28">
        <v>24.490000000000002</v>
      </c>
      <c r="AJ19" s="28">
        <v>24.831000000000003</v>
      </c>
      <c r="AK19" s="30">
        <v>308.89600000000002</v>
      </c>
      <c r="AL19" s="30">
        <v>333.08800000000002</v>
      </c>
      <c r="AM19" s="31">
        <v>2.7999999999999972</v>
      </c>
      <c r="AN19" s="31">
        <v>2.4000000000000132</v>
      </c>
      <c r="AO19" s="32">
        <v>0.61399999999999999</v>
      </c>
      <c r="AP19" s="32">
        <v>0.308</v>
      </c>
      <c r="AQ19" s="76">
        <v>9</v>
      </c>
      <c r="AR19" s="114"/>
      <c r="AS19" s="114"/>
    </row>
    <row r="20" spans="1:45" ht="12" customHeight="1">
      <c r="A20" s="157"/>
      <c r="B20" s="157"/>
      <c r="C20" s="157"/>
      <c r="D20" s="157"/>
      <c r="E20" s="126">
        <v>2</v>
      </c>
      <c r="F20" s="25">
        <v>44233</v>
      </c>
      <c r="G20" s="2">
        <v>0.62986111111111109</v>
      </c>
      <c r="H20" s="3" t="s">
        <v>468</v>
      </c>
      <c r="I20" s="126" t="s">
        <v>113</v>
      </c>
      <c r="J20" s="126" t="s">
        <v>114</v>
      </c>
      <c r="K20" s="76">
        <v>27</v>
      </c>
      <c r="L20" s="82" t="s">
        <v>479</v>
      </c>
      <c r="M20" s="9">
        <v>9.5774000000000008</v>
      </c>
      <c r="N20" s="9">
        <v>6.835</v>
      </c>
      <c r="O20" s="9">
        <v>34.157699999999998</v>
      </c>
      <c r="P20" s="9">
        <v>34.043399999999998</v>
      </c>
      <c r="Q20" s="5">
        <v>8.2200000000000006</v>
      </c>
      <c r="R20" s="5">
        <v>8.18</v>
      </c>
      <c r="S20" s="5">
        <v>9.3110023277139025</v>
      </c>
      <c r="T20" s="5">
        <v>9.5674494451256322</v>
      </c>
      <c r="U20" s="26">
        <v>1.1298346666666665</v>
      </c>
      <c r="V20" s="27">
        <v>1.0334506666666683</v>
      </c>
      <c r="W20" s="28">
        <v>13.020000000000001</v>
      </c>
      <c r="X20" s="28">
        <v>5.6000000000000001E-2</v>
      </c>
      <c r="Y20" s="29">
        <v>4.1159999999999997</v>
      </c>
      <c r="Z20" s="29">
        <v>4.0880000000000001</v>
      </c>
      <c r="AA20" s="29">
        <v>122.00999999999999</v>
      </c>
      <c r="AB20" s="29">
        <v>132.72</v>
      </c>
      <c r="AC20" s="29">
        <f t="shared" si="0"/>
        <v>139.14599999999999</v>
      </c>
      <c r="AD20" s="29">
        <f t="shared" si="1"/>
        <v>136.864</v>
      </c>
      <c r="AE20" s="28">
        <v>217.392</v>
      </c>
      <c r="AF20" s="28">
        <v>194.79599999999999</v>
      </c>
      <c r="AG20" s="29">
        <v>17.05</v>
      </c>
      <c r="AH20" s="29">
        <v>19.405999999999999</v>
      </c>
      <c r="AI20" s="28">
        <v>25.295999999999999</v>
      </c>
      <c r="AJ20" s="28">
        <v>24.552</v>
      </c>
      <c r="AK20" s="30">
        <v>349.35599999999999</v>
      </c>
      <c r="AL20" s="30">
        <v>334.572</v>
      </c>
      <c r="AM20" s="31">
        <v>7.8000000000000016</v>
      </c>
      <c r="AN20" s="31">
        <v>2.7000000000000082</v>
      </c>
      <c r="AO20" s="32">
        <v>0.65400000000000003</v>
      </c>
      <c r="AP20" s="32">
        <v>0.33800000000000002</v>
      </c>
      <c r="AQ20" s="76">
        <v>10</v>
      </c>
      <c r="AR20" s="114"/>
      <c r="AS20" s="114"/>
    </row>
    <row r="21" spans="1:45" ht="12" customHeight="1">
      <c r="A21" s="157"/>
      <c r="B21" s="157"/>
      <c r="C21" s="157"/>
      <c r="D21" s="157"/>
      <c r="E21" s="126">
        <v>3</v>
      </c>
      <c r="F21" s="25">
        <v>44233</v>
      </c>
      <c r="G21" s="2">
        <v>0.66319444444444442</v>
      </c>
      <c r="H21" s="3" t="s">
        <v>468</v>
      </c>
      <c r="I21" s="126" t="s">
        <v>115</v>
      </c>
      <c r="J21" s="126" t="s">
        <v>116</v>
      </c>
      <c r="K21" s="76">
        <v>30</v>
      </c>
      <c r="L21" s="82" t="s">
        <v>479</v>
      </c>
      <c r="M21" s="9">
        <v>9.6864000000000008</v>
      </c>
      <c r="N21" s="9">
        <v>6.4728000000000003</v>
      </c>
      <c r="O21" s="9">
        <v>34.2425</v>
      </c>
      <c r="P21" s="9">
        <v>34.012500000000003</v>
      </c>
      <c r="Q21" s="5">
        <v>8.2200000000000006</v>
      </c>
      <c r="R21" s="5">
        <v>8.18</v>
      </c>
      <c r="S21" s="5">
        <v>9.5672164755148597</v>
      </c>
      <c r="T21" s="5">
        <v>9.285321926589484</v>
      </c>
      <c r="U21" s="26">
        <v>1.2262186666666672</v>
      </c>
      <c r="V21" s="27">
        <v>1.2101546666666676</v>
      </c>
      <c r="W21" s="28">
        <v>0.88200000000000001</v>
      </c>
      <c r="X21" s="28">
        <v>0.75600000000000001</v>
      </c>
      <c r="Y21" s="29">
        <v>4.0039999999999996</v>
      </c>
      <c r="Z21" s="29">
        <v>4.13</v>
      </c>
      <c r="AA21" s="29">
        <v>121.24000000000001</v>
      </c>
      <c r="AB21" s="29">
        <v>137.08799999999999</v>
      </c>
      <c r="AC21" s="29">
        <f t="shared" si="0"/>
        <v>126.126</v>
      </c>
      <c r="AD21" s="29">
        <f t="shared" si="1"/>
        <v>141.97399999999999</v>
      </c>
      <c r="AE21" s="28">
        <v>204.97399999999999</v>
      </c>
      <c r="AF21" s="28">
        <v>188.38399999999999</v>
      </c>
      <c r="AG21" s="29">
        <v>17.762999999999998</v>
      </c>
      <c r="AH21" s="29">
        <v>19.684999999999999</v>
      </c>
      <c r="AI21" s="28">
        <v>23.994</v>
      </c>
      <c r="AJ21" s="28">
        <v>24.149000000000001</v>
      </c>
      <c r="AK21" s="30">
        <v>341.26400000000001</v>
      </c>
      <c r="AL21" s="30">
        <v>332.5</v>
      </c>
      <c r="AM21" s="28">
        <v>3.6499999999999866</v>
      </c>
      <c r="AN21" s="28">
        <v>4.6499999999999879</v>
      </c>
      <c r="AO21" s="9">
        <v>0.54600000000000004</v>
      </c>
      <c r="AP21" s="9">
        <v>0.53600000000000003</v>
      </c>
      <c r="AQ21" s="76">
        <v>16.5</v>
      </c>
      <c r="AR21" s="114"/>
      <c r="AS21" s="114"/>
    </row>
    <row r="22" spans="1:45" ht="12" customHeight="1">
      <c r="A22" s="157"/>
      <c r="B22" s="157"/>
      <c r="C22" s="157"/>
      <c r="D22" s="157"/>
      <c r="E22" s="126">
        <v>4</v>
      </c>
      <c r="F22" s="25">
        <v>44233</v>
      </c>
      <c r="G22" s="2">
        <v>0.61805555555555558</v>
      </c>
      <c r="H22" s="3" t="s">
        <v>468</v>
      </c>
      <c r="I22" s="126" t="s">
        <v>117</v>
      </c>
      <c r="J22" s="126" t="s">
        <v>118</v>
      </c>
      <c r="K22" s="76">
        <v>23</v>
      </c>
      <c r="L22" s="82" t="s">
        <v>479</v>
      </c>
      <c r="M22" s="9">
        <v>7.6821000000000002</v>
      </c>
      <c r="N22" s="9">
        <v>5.9359000000000002</v>
      </c>
      <c r="O22" s="9">
        <v>34.081499999999998</v>
      </c>
      <c r="P22" s="9">
        <v>33.981000000000002</v>
      </c>
      <c r="Q22" s="5">
        <v>8.1999999999999993</v>
      </c>
      <c r="R22" s="5">
        <v>8.16</v>
      </c>
      <c r="S22" s="5">
        <v>9.6284555542342858</v>
      </c>
      <c r="T22" s="5">
        <v>9.8037195101567818</v>
      </c>
      <c r="U22" s="26">
        <v>1.2904746666666689</v>
      </c>
      <c r="V22" s="27">
        <v>1.1780266666666683</v>
      </c>
      <c r="W22" s="28">
        <v>0.35000000000000003</v>
      </c>
      <c r="X22" s="28">
        <v>4.2000000000000003E-2</v>
      </c>
      <c r="Y22" s="29">
        <v>4.2</v>
      </c>
      <c r="Z22" s="29">
        <v>3.9899999999999998</v>
      </c>
      <c r="AA22" s="29">
        <v>125.53799999999998</v>
      </c>
      <c r="AB22" s="29">
        <v>133.81200000000001</v>
      </c>
      <c r="AC22" s="29">
        <f t="shared" si="0"/>
        <v>130.08799999999999</v>
      </c>
      <c r="AD22" s="29">
        <f t="shared" si="1"/>
        <v>137.84400000000002</v>
      </c>
      <c r="AE22" s="28">
        <v>208.27800000000002</v>
      </c>
      <c r="AF22" s="28">
        <v>193.732</v>
      </c>
      <c r="AG22" s="29">
        <v>17.824999999999999</v>
      </c>
      <c r="AH22" s="29">
        <v>20.150000000000002</v>
      </c>
      <c r="AI22" s="28">
        <v>24.521000000000001</v>
      </c>
      <c r="AJ22" s="28">
        <v>23.684000000000001</v>
      </c>
      <c r="AK22" s="30">
        <v>336.56</v>
      </c>
      <c r="AL22" s="30">
        <v>321.27199999999999</v>
      </c>
      <c r="AM22" s="31">
        <v>3.0499999999999972</v>
      </c>
      <c r="AN22" s="31">
        <v>4.7000000000000099</v>
      </c>
      <c r="AO22" s="32">
        <v>0.4</v>
      </c>
      <c r="AP22" s="32">
        <v>0.26200000000000001</v>
      </c>
      <c r="AQ22" s="76">
        <v>10</v>
      </c>
      <c r="AR22" s="114"/>
      <c r="AS22" s="114"/>
    </row>
    <row r="23" spans="1:45" ht="12" customHeight="1">
      <c r="A23" s="157"/>
      <c r="B23" s="157"/>
      <c r="C23" s="157"/>
      <c r="D23" s="157"/>
      <c r="E23" s="126">
        <v>5</v>
      </c>
      <c r="F23" s="25">
        <v>44236</v>
      </c>
      <c r="G23" s="2">
        <v>0.48333333333333334</v>
      </c>
      <c r="H23" s="3" t="s">
        <v>468</v>
      </c>
      <c r="I23" s="126" t="s">
        <v>119</v>
      </c>
      <c r="J23" s="126" t="s">
        <v>120</v>
      </c>
      <c r="K23" s="76">
        <v>71</v>
      </c>
      <c r="L23" s="82" t="s">
        <v>477</v>
      </c>
      <c r="M23" s="9">
        <v>11.8756</v>
      </c>
      <c r="N23" s="9">
        <v>4.9284999999999997</v>
      </c>
      <c r="O23" s="9">
        <v>34.337499999999999</v>
      </c>
      <c r="P23" s="9">
        <v>34.037199999999999</v>
      </c>
      <c r="Q23" s="5">
        <v>8.2799999999999994</v>
      </c>
      <c r="R23" s="5">
        <v>8.1199999999999992</v>
      </c>
      <c r="S23" s="5">
        <v>9.0219722571130436</v>
      </c>
      <c r="T23" s="5">
        <v>9.1705266202372311</v>
      </c>
      <c r="U23" s="26">
        <v>1.2583466666666667</v>
      </c>
      <c r="V23" s="27">
        <v>1.194090666666668</v>
      </c>
      <c r="W23" s="28">
        <v>1.218</v>
      </c>
      <c r="X23" s="28">
        <v>1.8340000000000001</v>
      </c>
      <c r="Y23" s="29">
        <v>3.5140000000000002</v>
      </c>
      <c r="Z23" s="29">
        <v>3.01</v>
      </c>
      <c r="AA23" s="29">
        <v>101.62599999999999</v>
      </c>
      <c r="AB23" s="29">
        <v>184.142</v>
      </c>
      <c r="AC23" s="29">
        <f t="shared" si="0"/>
        <v>106.35799999999999</v>
      </c>
      <c r="AD23" s="29">
        <f t="shared" si="1"/>
        <v>188.98599999999999</v>
      </c>
      <c r="AE23" s="28">
        <v>189.63</v>
      </c>
      <c r="AF23" s="28">
        <v>215.208</v>
      </c>
      <c r="AG23" s="29">
        <v>13.857000000000001</v>
      </c>
      <c r="AH23" s="29">
        <v>19.561</v>
      </c>
      <c r="AI23" s="28">
        <v>21.049000000000003</v>
      </c>
      <c r="AJ23" s="28">
        <v>27.28</v>
      </c>
      <c r="AK23" s="30">
        <v>325.44399999999996</v>
      </c>
      <c r="AL23" s="30">
        <v>437.44399999999996</v>
      </c>
      <c r="AM23" s="28">
        <v>3.0999999999999917</v>
      </c>
      <c r="AN23" s="28">
        <v>8.1499999999999915</v>
      </c>
      <c r="AO23" s="9">
        <v>0.78600000000000003</v>
      </c>
      <c r="AP23" s="9">
        <v>0.1</v>
      </c>
      <c r="AQ23" s="76">
        <v>18</v>
      </c>
      <c r="AR23" s="114"/>
      <c r="AS23" s="114"/>
    </row>
    <row r="24" spans="1:45" ht="12" customHeight="1">
      <c r="A24" s="157"/>
      <c r="B24" s="157"/>
      <c r="C24" s="157"/>
      <c r="D24" s="157"/>
      <c r="E24" s="126">
        <v>6</v>
      </c>
      <c r="F24" s="25">
        <v>44233</v>
      </c>
      <c r="G24" s="2">
        <v>0.69444444444444453</v>
      </c>
      <c r="H24" s="3" t="s">
        <v>468</v>
      </c>
      <c r="I24" s="126" t="s">
        <v>121</v>
      </c>
      <c r="J24" s="126" t="s">
        <v>122</v>
      </c>
      <c r="K24" s="76">
        <v>75</v>
      </c>
      <c r="L24" s="82" t="s">
        <v>477</v>
      </c>
      <c r="M24" s="9">
        <v>9.9365000000000006</v>
      </c>
      <c r="N24" s="9">
        <v>3.6671</v>
      </c>
      <c r="O24" s="9">
        <v>34.264200000000002</v>
      </c>
      <c r="P24" s="9">
        <v>33.935499999999998</v>
      </c>
      <c r="Q24" s="5">
        <v>8.23</v>
      </c>
      <c r="R24" s="5">
        <v>8.08</v>
      </c>
      <c r="S24" s="5">
        <v>9.7552198329504858</v>
      </c>
      <c r="T24" s="5">
        <v>8.6871524302960452</v>
      </c>
      <c r="U24" s="26">
        <v>1.5635626666666687</v>
      </c>
      <c r="V24" s="27">
        <v>1.3547306666666674</v>
      </c>
      <c r="W24" s="28">
        <v>0.378</v>
      </c>
      <c r="X24" s="28">
        <v>7.0000000000000007E-2</v>
      </c>
      <c r="Y24" s="29">
        <v>3.8780000000000001</v>
      </c>
      <c r="Z24" s="29">
        <v>2.198</v>
      </c>
      <c r="AA24" s="29">
        <v>113.19000000000001</v>
      </c>
      <c r="AB24" s="29">
        <v>188.10399999999998</v>
      </c>
      <c r="AC24" s="29">
        <f t="shared" si="0"/>
        <v>117.44600000000001</v>
      </c>
      <c r="AD24" s="29">
        <f t="shared" si="1"/>
        <v>190.37199999999999</v>
      </c>
      <c r="AE24" s="28">
        <v>196.74200000000002</v>
      </c>
      <c r="AF24" s="28">
        <v>248.976</v>
      </c>
      <c r="AG24" s="29">
        <v>16.399000000000001</v>
      </c>
      <c r="AH24" s="29">
        <v>25.73</v>
      </c>
      <c r="AI24" s="28">
        <v>24.397000000000002</v>
      </c>
      <c r="AJ24" s="28">
        <v>32.829000000000001</v>
      </c>
      <c r="AK24" s="30">
        <v>335.77600000000001</v>
      </c>
      <c r="AL24" s="30">
        <v>423.66800000000001</v>
      </c>
      <c r="AM24" s="31">
        <v>3.6500000000000146</v>
      </c>
      <c r="AN24" s="31">
        <v>7.0500000000000282</v>
      </c>
      <c r="AO24" s="32">
        <v>0.72799999999999998</v>
      </c>
      <c r="AP24" s="32">
        <v>0.1192</v>
      </c>
      <c r="AQ24" s="76">
        <v>10.5</v>
      </c>
      <c r="AR24" s="114"/>
      <c r="AS24" s="114"/>
    </row>
    <row r="25" spans="1:45" ht="12" customHeight="1">
      <c r="A25" s="157"/>
      <c r="B25" s="157"/>
      <c r="C25" s="157"/>
      <c r="D25" s="157"/>
      <c r="E25" s="126">
        <v>7</v>
      </c>
      <c r="F25" s="25">
        <v>44233</v>
      </c>
      <c r="G25" s="2">
        <v>0.68402777777777779</v>
      </c>
      <c r="H25" s="3" t="s">
        <v>468</v>
      </c>
      <c r="I25" s="126" t="s">
        <v>123</v>
      </c>
      <c r="J25" s="126" t="s">
        <v>124</v>
      </c>
      <c r="K25" s="77">
        <v>36</v>
      </c>
      <c r="L25" s="83" t="s">
        <v>479</v>
      </c>
      <c r="M25" s="9">
        <v>9.8999000000000006</v>
      </c>
      <c r="N25" s="9">
        <v>6.4886999999999997</v>
      </c>
      <c r="O25" s="9">
        <v>34.259300000000003</v>
      </c>
      <c r="P25" s="9">
        <v>34.014299999999999</v>
      </c>
      <c r="Q25" s="5">
        <v>8.23</v>
      </c>
      <c r="R25" s="5">
        <v>8.17</v>
      </c>
      <c r="S25" s="5">
        <v>9.2767013516038048</v>
      </c>
      <c r="T25" s="5">
        <v>9.5297787097261892</v>
      </c>
      <c r="U25" s="26">
        <v>1.017386666666666</v>
      </c>
      <c r="V25" s="27">
        <v>1.1298346666666665</v>
      </c>
      <c r="W25" s="28">
        <v>1.1200000000000001</v>
      </c>
      <c r="X25" s="28">
        <v>0.224</v>
      </c>
      <c r="Y25" s="29">
        <v>3.9479999999999995</v>
      </c>
      <c r="Z25" s="29">
        <v>3.7240000000000002</v>
      </c>
      <c r="AA25" s="29">
        <v>114.47799999999999</v>
      </c>
      <c r="AB25" s="29">
        <v>131.81</v>
      </c>
      <c r="AC25" s="29">
        <f t="shared" si="0"/>
        <v>119.54599999999999</v>
      </c>
      <c r="AD25" s="29">
        <f t="shared" si="1"/>
        <v>135.75800000000001</v>
      </c>
      <c r="AE25" s="28">
        <v>181.65</v>
      </c>
      <c r="AF25" s="28">
        <v>206.36</v>
      </c>
      <c r="AG25" s="29">
        <v>16.492000000000001</v>
      </c>
      <c r="AH25" s="29">
        <v>15.81</v>
      </c>
      <c r="AI25" s="28">
        <v>21.948</v>
      </c>
      <c r="AJ25" s="28">
        <v>24.8</v>
      </c>
      <c r="AK25" s="30">
        <v>336.36399999999998</v>
      </c>
      <c r="AL25" s="30">
        <v>321.35599999999999</v>
      </c>
      <c r="AM25" s="31">
        <v>2.8000000000000247</v>
      </c>
      <c r="AN25" s="31">
        <v>2.9499999999999806</v>
      </c>
      <c r="AO25" s="32">
        <v>0.70199999999999996</v>
      </c>
      <c r="AP25" s="32">
        <v>0.26</v>
      </c>
      <c r="AQ25" s="76">
        <v>10</v>
      </c>
      <c r="AR25" s="114"/>
      <c r="AS25" s="114"/>
    </row>
    <row r="26" spans="1:45" ht="12" customHeight="1">
      <c r="A26" s="156">
        <f>A$3</f>
        <v>2021</v>
      </c>
      <c r="B26" s="156">
        <f>B$3</f>
        <v>2</v>
      </c>
      <c r="C26" s="157" t="s">
        <v>18</v>
      </c>
      <c r="D26" s="157" t="s">
        <v>24</v>
      </c>
      <c r="E26" s="126">
        <v>1</v>
      </c>
      <c r="F26" s="25">
        <v>44236</v>
      </c>
      <c r="G26" s="6">
        <v>0.39930555555555558</v>
      </c>
      <c r="H26" s="7" t="s">
        <v>468</v>
      </c>
      <c r="I26" s="126" t="s">
        <v>125</v>
      </c>
      <c r="J26" s="126" t="s">
        <v>126</v>
      </c>
      <c r="K26" s="76">
        <v>21</v>
      </c>
      <c r="L26" s="82" t="s">
        <v>479</v>
      </c>
      <c r="M26" s="9">
        <v>10.7837</v>
      </c>
      <c r="N26" s="9">
        <v>10.7562</v>
      </c>
      <c r="O26" s="9">
        <v>34.354500000000002</v>
      </c>
      <c r="P26" s="9">
        <v>34.360799999999998</v>
      </c>
      <c r="Q26" s="5">
        <v>8.25</v>
      </c>
      <c r="R26" s="5">
        <v>8.2200000000000006</v>
      </c>
      <c r="S26" s="5">
        <v>9.245606890660147</v>
      </c>
      <c r="T26" s="5">
        <v>9.0961529125458238</v>
      </c>
      <c r="U26" s="26">
        <v>1.3547306666666674</v>
      </c>
      <c r="V26" s="27">
        <v>1.418986666666666</v>
      </c>
      <c r="W26" s="28">
        <v>0.40600000000000003</v>
      </c>
      <c r="X26" s="28">
        <v>0.35000000000000003</v>
      </c>
      <c r="Y26" s="29">
        <v>3.29</v>
      </c>
      <c r="Z26" s="29">
        <v>3.5419999999999998</v>
      </c>
      <c r="AA26" s="29">
        <v>107.85599999999999</v>
      </c>
      <c r="AB26" s="29">
        <v>134.792</v>
      </c>
      <c r="AC26" s="29">
        <f t="shared" si="0"/>
        <v>111.55199999999999</v>
      </c>
      <c r="AD26" s="29">
        <f t="shared" si="1"/>
        <v>138.684</v>
      </c>
      <c r="AE26" s="28">
        <v>188.608</v>
      </c>
      <c r="AF26" s="28">
        <v>192.90600000000001</v>
      </c>
      <c r="AG26" s="29">
        <v>15.035</v>
      </c>
      <c r="AH26" s="29">
        <v>19.591999999999999</v>
      </c>
      <c r="AI26" s="28">
        <v>22.164999999999999</v>
      </c>
      <c r="AJ26" s="28">
        <v>21.451999999999998</v>
      </c>
      <c r="AK26" s="30">
        <v>313.012</v>
      </c>
      <c r="AL26" s="30">
        <v>336.02799999999996</v>
      </c>
      <c r="AM26" s="31">
        <v>9.8000000000000025</v>
      </c>
      <c r="AN26" s="31">
        <v>2.7000000000000082</v>
      </c>
      <c r="AO26" s="32">
        <v>0.69</v>
      </c>
      <c r="AP26" s="32">
        <v>0.56000000000000005</v>
      </c>
      <c r="AQ26" s="76">
        <v>13</v>
      </c>
      <c r="AR26" s="114"/>
      <c r="AS26" s="114"/>
    </row>
    <row r="27" spans="1:45" ht="12" customHeight="1">
      <c r="A27" s="157"/>
      <c r="B27" s="157"/>
      <c r="C27" s="157"/>
      <c r="D27" s="157"/>
      <c r="E27" s="126">
        <v>2</v>
      </c>
      <c r="F27" s="25">
        <v>44236</v>
      </c>
      <c r="G27" s="6">
        <v>0.4236111111111111</v>
      </c>
      <c r="H27" s="7" t="s">
        <v>468</v>
      </c>
      <c r="I27" s="126" t="s">
        <v>127</v>
      </c>
      <c r="J27" s="126" t="s">
        <v>128</v>
      </c>
      <c r="K27" s="76">
        <v>25</v>
      </c>
      <c r="L27" s="82" t="s">
        <v>479</v>
      </c>
      <c r="M27" s="9">
        <v>11.5045</v>
      </c>
      <c r="N27" s="9">
        <v>10.996</v>
      </c>
      <c r="O27" s="9">
        <v>34.383499999999998</v>
      </c>
      <c r="P27" s="9">
        <v>34.358400000000003</v>
      </c>
      <c r="Q27" s="5">
        <v>8.26</v>
      </c>
      <c r="R27" s="5">
        <v>8.25</v>
      </c>
      <c r="S27" s="5">
        <v>9.1090312237575386</v>
      </c>
      <c r="T27" s="5">
        <v>9.1595828476399177</v>
      </c>
      <c r="U27" s="26">
        <v>1.1137706666666667</v>
      </c>
      <c r="V27" s="27">
        <v>1.2904746666666689</v>
      </c>
      <c r="W27" s="28">
        <v>0.19600000000000001</v>
      </c>
      <c r="X27" s="28">
        <v>0.44800000000000001</v>
      </c>
      <c r="Y27" s="29">
        <v>3.1360000000000001</v>
      </c>
      <c r="Z27" s="29">
        <v>3.1219999999999999</v>
      </c>
      <c r="AA27" s="29">
        <v>93.603999999999999</v>
      </c>
      <c r="AB27" s="29">
        <v>104.37</v>
      </c>
      <c r="AC27" s="29">
        <f t="shared" si="0"/>
        <v>96.935999999999993</v>
      </c>
      <c r="AD27" s="29">
        <f t="shared" si="1"/>
        <v>107.94</v>
      </c>
      <c r="AE27" s="28">
        <v>176.93199999999999</v>
      </c>
      <c r="AF27" s="28">
        <v>168.238</v>
      </c>
      <c r="AG27" s="29">
        <v>13.857000000000001</v>
      </c>
      <c r="AH27" s="29">
        <v>14.849</v>
      </c>
      <c r="AI27" s="28">
        <v>19.312999999999999</v>
      </c>
      <c r="AJ27" s="28">
        <v>18.538</v>
      </c>
      <c r="AK27" s="30">
        <v>302.596</v>
      </c>
      <c r="AL27" s="30">
        <v>306.15199999999999</v>
      </c>
      <c r="AM27" s="31">
        <v>2.2099999999999898</v>
      </c>
      <c r="AN27" s="31">
        <v>2.2999999999999963</v>
      </c>
      <c r="AO27" s="32">
        <v>0.76400000000000001</v>
      </c>
      <c r="AP27" s="32">
        <v>0.67200000000000004</v>
      </c>
      <c r="AQ27" s="76">
        <v>18</v>
      </c>
      <c r="AR27" s="114"/>
      <c r="AS27" s="114"/>
    </row>
    <row r="28" spans="1:45" ht="12" customHeight="1">
      <c r="A28" s="157"/>
      <c r="B28" s="157"/>
      <c r="C28" s="157"/>
      <c r="D28" s="157"/>
      <c r="E28" s="126">
        <v>3</v>
      </c>
      <c r="F28" s="25">
        <v>44236</v>
      </c>
      <c r="G28" s="2">
        <v>0.40972222222222227</v>
      </c>
      <c r="H28" s="3" t="s">
        <v>468</v>
      </c>
      <c r="I28" s="126" t="s">
        <v>129</v>
      </c>
      <c r="J28" s="126" t="s">
        <v>130</v>
      </c>
      <c r="K28" s="76">
        <v>27</v>
      </c>
      <c r="L28" s="82" t="s">
        <v>479</v>
      </c>
      <c r="M28" s="9">
        <v>11.597300000000001</v>
      </c>
      <c r="N28" s="9">
        <v>9.4172999999999991</v>
      </c>
      <c r="O28" s="9">
        <v>34.383699999999997</v>
      </c>
      <c r="P28" s="9">
        <v>34.253599999999999</v>
      </c>
      <c r="Q28" s="5">
        <v>8.25</v>
      </c>
      <c r="R28" s="5">
        <v>8.17</v>
      </c>
      <c r="S28" s="5">
        <v>9.0425380266174553</v>
      </c>
      <c r="T28" s="5">
        <v>8.8570643328171261</v>
      </c>
      <c r="U28" s="26">
        <v>1.418986666666666</v>
      </c>
      <c r="V28" s="27">
        <v>1.3386666666666676</v>
      </c>
      <c r="W28" s="28">
        <v>0.58800000000000008</v>
      </c>
      <c r="X28" s="28">
        <v>0.72799999999999998</v>
      </c>
      <c r="Y28" s="29">
        <v>3.0379999999999998</v>
      </c>
      <c r="Z28" s="29">
        <v>3.8360000000000003</v>
      </c>
      <c r="AA28" s="29">
        <v>92.820000000000007</v>
      </c>
      <c r="AB28" s="29">
        <v>139.98599999999999</v>
      </c>
      <c r="AC28" s="29">
        <f t="shared" si="0"/>
        <v>96.446000000000012</v>
      </c>
      <c r="AD28" s="29">
        <f t="shared" si="1"/>
        <v>144.54999999999998</v>
      </c>
      <c r="AE28" s="28">
        <v>159.95000000000002</v>
      </c>
      <c r="AF28" s="28">
        <v>220.24799999999999</v>
      </c>
      <c r="AG28" s="29">
        <v>13.484999999999999</v>
      </c>
      <c r="AH28" s="29">
        <v>20.367000000000001</v>
      </c>
      <c r="AI28" s="28">
        <v>18.692999999999998</v>
      </c>
      <c r="AJ28" s="28">
        <v>25.73</v>
      </c>
      <c r="AK28" s="30">
        <v>289.548</v>
      </c>
      <c r="AL28" s="30">
        <v>352.38</v>
      </c>
      <c r="AM28" s="31">
        <v>2.7500000000000027</v>
      </c>
      <c r="AN28" s="31">
        <v>5.6500000000000163</v>
      </c>
      <c r="AO28" s="32">
        <v>0.72799999999999998</v>
      </c>
      <c r="AP28" s="32">
        <v>0.34</v>
      </c>
      <c r="AQ28" s="76">
        <v>19</v>
      </c>
      <c r="AR28" s="114"/>
      <c r="AS28" s="114"/>
    </row>
    <row r="29" spans="1:45" ht="12" customHeight="1">
      <c r="A29" s="157"/>
      <c r="B29" s="157"/>
      <c r="C29" s="157"/>
      <c r="D29" s="157"/>
      <c r="E29" s="126">
        <v>4</v>
      </c>
      <c r="F29" s="25">
        <v>44236</v>
      </c>
      <c r="G29" s="6">
        <v>0.52083333333333337</v>
      </c>
      <c r="H29" s="7" t="s">
        <v>468</v>
      </c>
      <c r="I29" s="126" t="s">
        <v>131</v>
      </c>
      <c r="J29" s="126" t="s">
        <v>132</v>
      </c>
      <c r="K29" s="76">
        <v>36</v>
      </c>
      <c r="L29" s="82" t="s">
        <v>479</v>
      </c>
      <c r="M29" s="9">
        <v>11.8545</v>
      </c>
      <c r="N29" s="9">
        <v>10.407999999999999</v>
      </c>
      <c r="O29" s="9">
        <v>34.406500000000001</v>
      </c>
      <c r="P29" s="9">
        <v>34.388800000000003</v>
      </c>
      <c r="Q29" s="5">
        <v>8.27</v>
      </c>
      <c r="R29" s="5">
        <v>8.25</v>
      </c>
      <c r="S29" s="5">
        <v>8.9837565694126322</v>
      </c>
      <c r="T29" s="5">
        <v>9.3769065304496575</v>
      </c>
      <c r="U29" s="26">
        <v>1.627818666666667</v>
      </c>
      <c r="V29" s="27">
        <v>1.6760106666666661</v>
      </c>
      <c r="W29" s="28">
        <v>0.14000000000000001</v>
      </c>
      <c r="X29" s="28">
        <v>0.182</v>
      </c>
      <c r="Y29" s="29">
        <v>2.2960000000000003</v>
      </c>
      <c r="Z29" s="29">
        <v>3.234</v>
      </c>
      <c r="AA29" s="29">
        <v>59.192000000000007</v>
      </c>
      <c r="AB29" s="29">
        <v>107.77200000000001</v>
      </c>
      <c r="AC29" s="29">
        <f t="shared" si="0"/>
        <v>61.628000000000007</v>
      </c>
      <c r="AD29" s="29">
        <f t="shared" si="1"/>
        <v>111.188</v>
      </c>
      <c r="AE29" s="28">
        <v>163.53399999999999</v>
      </c>
      <c r="AF29" s="28">
        <v>172.94200000000001</v>
      </c>
      <c r="AG29" s="29">
        <v>11.222</v>
      </c>
      <c r="AH29" s="29">
        <v>15.779</v>
      </c>
      <c r="AI29" s="28">
        <v>18.134999999999998</v>
      </c>
      <c r="AJ29" s="28">
        <v>18.227999999999998</v>
      </c>
      <c r="AK29" s="30">
        <v>201.93599999999998</v>
      </c>
      <c r="AL29" s="30">
        <v>353.64000000000004</v>
      </c>
      <c r="AM29" s="31">
        <v>2.5499999999999967</v>
      </c>
      <c r="AN29" s="31">
        <v>3.3000000000000251</v>
      </c>
      <c r="AO29" s="32">
        <v>0.73599999999999999</v>
      </c>
      <c r="AP29" s="32">
        <v>0.66200000000000003</v>
      </c>
      <c r="AQ29" s="76">
        <v>20</v>
      </c>
      <c r="AR29" s="114"/>
      <c r="AS29" s="114"/>
    </row>
    <row r="30" spans="1:45" ht="12" customHeight="1">
      <c r="A30" s="156">
        <f>A$3</f>
        <v>2021</v>
      </c>
      <c r="B30" s="156">
        <f>B$3</f>
        <v>2</v>
      </c>
      <c r="C30" s="157" t="s">
        <v>18</v>
      </c>
      <c r="D30" s="157" t="s">
        <v>25</v>
      </c>
      <c r="E30" s="126">
        <v>1</v>
      </c>
      <c r="F30" s="25">
        <v>44236</v>
      </c>
      <c r="G30" s="2">
        <v>0.58472222222222225</v>
      </c>
      <c r="H30" s="3" t="s">
        <v>468</v>
      </c>
      <c r="I30" s="126" t="s">
        <v>133</v>
      </c>
      <c r="J30" s="126" t="s">
        <v>134</v>
      </c>
      <c r="K30" s="76">
        <v>52</v>
      </c>
      <c r="L30" s="82" t="s">
        <v>479</v>
      </c>
      <c r="M30" s="9">
        <v>11.751899999999999</v>
      </c>
      <c r="N30" s="9">
        <v>9.7782</v>
      </c>
      <c r="O30" s="9">
        <v>34.3932</v>
      </c>
      <c r="P30" s="9">
        <v>34.2729</v>
      </c>
      <c r="Q30" s="5">
        <v>8.2799999999999994</v>
      </c>
      <c r="R30" s="5">
        <v>8.2100000000000009</v>
      </c>
      <c r="S30" s="5">
        <v>9.2041507332002315</v>
      </c>
      <c r="T30" s="5">
        <v>9.082486656340885</v>
      </c>
      <c r="U30" s="26">
        <v>0.97990399999999911</v>
      </c>
      <c r="V30" s="27">
        <v>0.64256000000000058</v>
      </c>
      <c r="W30" s="28">
        <v>1.1340000000000001</v>
      </c>
      <c r="X30" s="28">
        <v>0.49000000000000005</v>
      </c>
      <c r="Y30" s="29">
        <v>3.4159999999999999</v>
      </c>
      <c r="Z30" s="29">
        <v>4.2139999999999995</v>
      </c>
      <c r="AA30" s="29">
        <v>47.823999999999998</v>
      </c>
      <c r="AB30" s="29">
        <v>58.995999999999995</v>
      </c>
      <c r="AC30" s="29">
        <f t="shared" si="0"/>
        <v>52.373999999999995</v>
      </c>
      <c r="AD30" s="29">
        <f t="shared" si="1"/>
        <v>63.699999999999996</v>
      </c>
      <c r="AE30" s="28">
        <v>139.34199999999998</v>
      </c>
      <c r="AF30" s="28">
        <v>175.82599999999999</v>
      </c>
      <c r="AG30" s="29">
        <v>14.508000000000001</v>
      </c>
      <c r="AH30" s="29">
        <v>19.654</v>
      </c>
      <c r="AI30" s="28">
        <v>20.336000000000002</v>
      </c>
      <c r="AJ30" s="28">
        <v>21.606999999999999</v>
      </c>
      <c r="AK30" s="30">
        <v>316.09199999999998</v>
      </c>
      <c r="AL30" s="30">
        <v>434.16800000000001</v>
      </c>
      <c r="AM30" s="31">
        <v>2.5999999999999912</v>
      </c>
      <c r="AN30" s="31">
        <v>3.6499999999999866</v>
      </c>
      <c r="AO30" s="32">
        <v>0.92400000000000004</v>
      </c>
      <c r="AP30" s="32">
        <v>0.44400000000000001</v>
      </c>
      <c r="AQ30" s="76">
        <v>14</v>
      </c>
      <c r="AR30" s="114"/>
      <c r="AS30" s="114"/>
    </row>
    <row r="31" spans="1:45" ht="12" customHeight="1">
      <c r="A31" s="157"/>
      <c r="B31" s="157"/>
      <c r="C31" s="157"/>
      <c r="D31" s="157"/>
      <c r="E31" s="126">
        <v>2</v>
      </c>
      <c r="F31" s="25">
        <v>44236</v>
      </c>
      <c r="G31" s="2">
        <v>0.60902777777777783</v>
      </c>
      <c r="H31" s="3" t="s">
        <v>468</v>
      </c>
      <c r="I31" s="126" t="s">
        <v>135</v>
      </c>
      <c r="J31" s="126" t="s">
        <v>136</v>
      </c>
      <c r="K31" s="76">
        <v>14</v>
      </c>
      <c r="L31" s="82" t="s">
        <v>479</v>
      </c>
      <c r="M31" s="9">
        <v>11.500500000000001</v>
      </c>
      <c r="N31" s="9">
        <v>11.4808</v>
      </c>
      <c r="O31" s="9">
        <v>34.258200000000002</v>
      </c>
      <c r="P31" s="9">
        <v>34.394100000000002</v>
      </c>
      <c r="Q31" s="5">
        <v>8.2899999999999991</v>
      </c>
      <c r="R31" s="5">
        <v>8.2799999999999994</v>
      </c>
      <c r="S31" s="5">
        <v>9.3214347250926224</v>
      </c>
      <c r="T31" s="5">
        <v>9.3802490631742295</v>
      </c>
      <c r="U31" s="26">
        <v>0.77107200000000076</v>
      </c>
      <c r="V31" s="27">
        <v>0.77107200000000076</v>
      </c>
      <c r="W31" s="28">
        <v>0.32200000000000001</v>
      </c>
      <c r="X31" s="28">
        <v>2.044</v>
      </c>
      <c r="Y31" s="29">
        <v>3.3179999999999996</v>
      </c>
      <c r="Z31" s="29">
        <v>3.2480000000000002</v>
      </c>
      <c r="AA31" s="29">
        <v>46.451999999999998</v>
      </c>
      <c r="AB31" s="29">
        <v>45.472000000000001</v>
      </c>
      <c r="AC31" s="29">
        <f t="shared" si="0"/>
        <v>50.091999999999999</v>
      </c>
      <c r="AD31" s="29">
        <f t="shared" si="1"/>
        <v>50.764000000000003</v>
      </c>
      <c r="AE31" s="28">
        <v>167.55199999999999</v>
      </c>
      <c r="AF31" s="28">
        <v>168.60199999999998</v>
      </c>
      <c r="AG31" s="29">
        <v>13.547000000000001</v>
      </c>
      <c r="AH31" s="29">
        <v>14.043000000000001</v>
      </c>
      <c r="AI31" s="28">
        <v>21.235000000000003</v>
      </c>
      <c r="AJ31" s="28">
        <v>20.367000000000001</v>
      </c>
      <c r="AK31" s="30">
        <v>279.3</v>
      </c>
      <c r="AL31" s="30">
        <v>294.78399999999999</v>
      </c>
      <c r="AM31" s="31">
        <v>3.1000000000000192</v>
      </c>
      <c r="AN31" s="31">
        <v>8.8000000000000025</v>
      </c>
      <c r="AO31" s="32">
        <v>0.64400000000000002</v>
      </c>
      <c r="AP31" s="32">
        <v>0.80800000000000005</v>
      </c>
      <c r="AQ31" s="76">
        <v>11</v>
      </c>
      <c r="AR31" s="114"/>
      <c r="AS31" s="114"/>
    </row>
    <row r="32" spans="1:45" ht="12" customHeight="1">
      <c r="A32" s="157"/>
      <c r="B32" s="157"/>
      <c r="C32" s="157"/>
      <c r="D32" s="157"/>
      <c r="E32" s="126">
        <v>3</v>
      </c>
      <c r="F32" s="25">
        <v>44236</v>
      </c>
      <c r="G32" s="2">
        <v>0.6</v>
      </c>
      <c r="H32" s="3" t="s">
        <v>468</v>
      </c>
      <c r="I32" s="126" t="s">
        <v>137</v>
      </c>
      <c r="J32" s="126" t="s">
        <v>138</v>
      </c>
      <c r="K32" s="76">
        <v>45</v>
      </c>
      <c r="L32" s="82" t="s">
        <v>479</v>
      </c>
      <c r="M32" s="9">
        <v>11.592599999999999</v>
      </c>
      <c r="N32" s="9">
        <v>8.9238999999999997</v>
      </c>
      <c r="O32" s="9">
        <v>34.382199999999997</v>
      </c>
      <c r="P32" s="9">
        <v>34.193399999999997</v>
      </c>
      <c r="Q32" s="5">
        <v>8.27</v>
      </c>
      <c r="R32" s="5">
        <v>8.17</v>
      </c>
      <c r="S32" s="5">
        <v>9.245606890660147</v>
      </c>
      <c r="T32" s="5">
        <v>8.4963209619897047</v>
      </c>
      <c r="U32" s="26">
        <v>0.85139199999999893</v>
      </c>
      <c r="V32" s="27">
        <v>0.65862400000000021</v>
      </c>
      <c r="W32" s="28">
        <v>0.434</v>
      </c>
      <c r="X32" s="28">
        <v>9.2119999999999997</v>
      </c>
      <c r="Y32" s="29">
        <v>3.3319999999999999</v>
      </c>
      <c r="Z32" s="29">
        <v>5.32</v>
      </c>
      <c r="AA32" s="29">
        <v>46.647999999999996</v>
      </c>
      <c r="AB32" s="29">
        <v>74.48</v>
      </c>
      <c r="AC32" s="29">
        <f t="shared" si="0"/>
        <v>50.413999999999994</v>
      </c>
      <c r="AD32" s="29">
        <f t="shared" si="1"/>
        <v>89.012</v>
      </c>
      <c r="AE32" s="28">
        <v>164.68199999999999</v>
      </c>
      <c r="AF32" s="28">
        <v>245.83999999999997</v>
      </c>
      <c r="AG32" s="29">
        <v>14.353000000000002</v>
      </c>
      <c r="AH32" s="29">
        <v>23.405000000000001</v>
      </c>
      <c r="AI32" s="28">
        <v>21.513999999999999</v>
      </c>
      <c r="AJ32" s="28">
        <v>29.666999999999998</v>
      </c>
      <c r="AK32" s="30">
        <v>329.14000000000004</v>
      </c>
      <c r="AL32" s="30">
        <v>428.70799999999997</v>
      </c>
      <c r="AM32" s="31">
        <v>5.6499999999999879</v>
      </c>
      <c r="AN32" s="31">
        <v>6.0999999999999943</v>
      </c>
      <c r="AO32" s="32">
        <v>0.76400000000000001</v>
      </c>
      <c r="AP32" s="32">
        <v>0.27600000000000002</v>
      </c>
      <c r="AQ32" s="76">
        <v>14</v>
      </c>
      <c r="AR32" s="114"/>
      <c r="AS32" s="114"/>
    </row>
    <row r="33" spans="1:45" ht="12" customHeight="1">
      <c r="A33" s="157"/>
      <c r="B33" s="157"/>
      <c r="C33" s="157"/>
      <c r="D33" s="157"/>
      <c r="E33" s="126">
        <v>4</v>
      </c>
      <c r="F33" s="33">
        <v>44237</v>
      </c>
      <c r="G33" s="2">
        <v>0.37916666666666665</v>
      </c>
      <c r="H33" s="3" t="s">
        <v>468</v>
      </c>
      <c r="I33" s="126" t="s">
        <v>139</v>
      </c>
      <c r="J33" s="126" t="s">
        <v>140</v>
      </c>
      <c r="K33" s="76">
        <v>46</v>
      </c>
      <c r="L33" s="82" t="s">
        <v>479</v>
      </c>
      <c r="M33" s="10">
        <v>11.476100000000001</v>
      </c>
      <c r="N33" s="4">
        <v>9.9733999999999998</v>
      </c>
      <c r="O33" s="10">
        <v>34.411799999999999</v>
      </c>
      <c r="P33" s="4">
        <v>34.3108</v>
      </c>
      <c r="Q33" s="5">
        <v>8.23</v>
      </c>
      <c r="R33" s="5">
        <v>8.1999999999999993</v>
      </c>
      <c r="S33" s="5">
        <v>9.1632086399724137</v>
      </c>
      <c r="T33" s="5">
        <v>8.6183646921894344</v>
      </c>
      <c r="U33" s="26">
        <v>0.73894400000000138</v>
      </c>
      <c r="V33" s="27">
        <v>0.69075199999999948</v>
      </c>
      <c r="W33" s="28">
        <v>0.32200000000000001</v>
      </c>
      <c r="X33" s="28">
        <v>3.9340000000000002</v>
      </c>
      <c r="Y33" s="29">
        <v>3.4859999999999998</v>
      </c>
      <c r="Z33" s="29">
        <v>3.7240000000000002</v>
      </c>
      <c r="AA33" s="29">
        <v>48.803999999999995</v>
      </c>
      <c r="AB33" s="29">
        <v>52.136000000000003</v>
      </c>
      <c r="AC33" s="29">
        <f t="shared" si="0"/>
        <v>52.611999999999995</v>
      </c>
      <c r="AD33" s="29">
        <f t="shared" si="1"/>
        <v>59.794000000000004</v>
      </c>
      <c r="AE33" s="28">
        <v>173.17999999999998</v>
      </c>
      <c r="AF33" s="28">
        <v>185.71</v>
      </c>
      <c r="AG33" s="29">
        <v>14.756</v>
      </c>
      <c r="AH33" s="29">
        <v>20.987000000000002</v>
      </c>
      <c r="AI33" s="28">
        <v>21.978999999999999</v>
      </c>
      <c r="AJ33" s="28">
        <v>24.769000000000002</v>
      </c>
      <c r="AK33" s="30">
        <v>324.77199999999999</v>
      </c>
      <c r="AL33" s="30">
        <v>393.93200000000002</v>
      </c>
      <c r="AM33" s="28">
        <v>6.8499999999999952</v>
      </c>
      <c r="AN33" s="28">
        <v>7.7499999999999787</v>
      </c>
      <c r="AO33" s="9">
        <v>0.82</v>
      </c>
      <c r="AP33" s="9">
        <v>0.39600000000000002</v>
      </c>
      <c r="AQ33" s="76">
        <v>14.5</v>
      </c>
      <c r="AR33" s="114"/>
      <c r="AS33" s="114"/>
    </row>
    <row r="34" spans="1:45" ht="12" customHeight="1">
      <c r="A34" s="156">
        <f>A$3</f>
        <v>2021</v>
      </c>
      <c r="B34" s="156">
        <f>B$3</f>
        <v>2</v>
      </c>
      <c r="C34" s="157" t="s">
        <v>18</v>
      </c>
      <c r="D34" s="157" t="s">
        <v>26</v>
      </c>
      <c r="E34" s="126">
        <v>1</v>
      </c>
      <c r="F34" s="25">
        <v>44230</v>
      </c>
      <c r="G34" s="6">
        <v>0.56597222222222221</v>
      </c>
      <c r="H34" s="7" t="s">
        <v>468</v>
      </c>
      <c r="I34" s="126" t="s">
        <v>141</v>
      </c>
      <c r="J34" s="126" t="s">
        <v>142</v>
      </c>
      <c r="K34" s="76">
        <v>35</v>
      </c>
      <c r="L34" s="82" t="s">
        <v>479</v>
      </c>
      <c r="M34" s="4">
        <v>13.278600000000001</v>
      </c>
      <c r="N34" s="4">
        <v>10.1806</v>
      </c>
      <c r="O34" s="4">
        <v>34.369300000000003</v>
      </c>
      <c r="P34" s="4">
        <v>34.251800000000003</v>
      </c>
      <c r="Q34" s="5">
        <v>8.24</v>
      </c>
      <c r="R34" s="5">
        <v>8.1999999999999993</v>
      </c>
      <c r="S34" s="5">
        <v>9.1434844838901199</v>
      </c>
      <c r="T34" s="5">
        <v>8.6165695292479398</v>
      </c>
      <c r="U34" s="26">
        <v>0.65862400000000021</v>
      </c>
      <c r="V34" s="27">
        <v>0.65862400000000021</v>
      </c>
      <c r="W34" s="28">
        <v>1.6380000000000001</v>
      </c>
      <c r="X34" s="28">
        <v>4.984</v>
      </c>
      <c r="Y34" s="29">
        <v>2.4219999999999997</v>
      </c>
      <c r="Z34" s="29">
        <v>2.6880000000000002</v>
      </c>
      <c r="AA34" s="29">
        <v>111.846</v>
      </c>
      <c r="AB34" s="29">
        <v>140.68599999999998</v>
      </c>
      <c r="AC34" s="29">
        <f t="shared" si="0"/>
        <v>115.90600000000001</v>
      </c>
      <c r="AD34" s="29">
        <f t="shared" si="1"/>
        <v>148.35799999999998</v>
      </c>
      <c r="AE34" s="28">
        <v>180.82400000000001</v>
      </c>
      <c r="AF34" s="28">
        <v>155.48400000000001</v>
      </c>
      <c r="AG34" s="29">
        <v>16.306000000000001</v>
      </c>
      <c r="AH34" s="29">
        <v>20.367000000000001</v>
      </c>
      <c r="AI34" s="28">
        <v>24.18</v>
      </c>
      <c r="AJ34" s="28">
        <v>24.273</v>
      </c>
      <c r="AK34" s="30">
        <v>341.03999999999996</v>
      </c>
      <c r="AL34" s="30">
        <v>374.584</v>
      </c>
      <c r="AM34" s="31">
        <v>5.2999999999999989</v>
      </c>
      <c r="AN34" s="31">
        <v>9.4000000000000199</v>
      </c>
      <c r="AO34" s="32">
        <v>0.40600000000000003</v>
      </c>
      <c r="AP34" s="32">
        <v>0.48599999999999999</v>
      </c>
      <c r="AQ34" s="76">
        <v>11.5</v>
      </c>
      <c r="AR34" s="114"/>
      <c r="AS34" s="114"/>
    </row>
    <row r="35" spans="1:45" ht="12" customHeight="1">
      <c r="A35" s="157"/>
      <c r="B35" s="157"/>
      <c r="C35" s="157"/>
      <c r="D35" s="157"/>
      <c r="E35" s="126">
        <v>2</v>
      </c>
      <c r="F35" s="25">
        <v>44230</v>
      </c>
      <c r="G35" s="6">
        <v>0.57986111111111105</v>
      </c>
      <c r="H35" s="7" t="s">
        <v>468</v>
      </c>
      <c r="I35" s="126" t="s">
        <v>143</v>
      </c>
      <c r="J35" s="126" t="s">
        <v>144</v>
      </c>
      <c r="K35" s="76">
        <v>28</v>
      </c>
      <c r="L35" s="82" t="s">
        <v>479</v>
      </c>
      <c r="M35" s="4">
        <v>12.3401</v>
      </c>
      <c r="N35" s="4">
        <v>9.2288999999999994</v>
      </c>
      <c r="O35" s="4">
        <v>34.377499999999998</v>
      </c>
      <c r="P35" s="4">
        <v>34.187399999999997</v>
      </c>
      <c r="Q35" s="5">
        <v>8.26</v>
      </c>
      <c r="R35" s="5">
        <v>8.18</v>
      </c>
      <c r="S35" s="5">
        <v>8.9978933874845648</v>
      </c>
      <c r="T35" s="5">
        <v>8.3135321319525008</v>
      </c>
      <c r="U35" s="26">
        <v>0.72288000000000185</v>
      </c>
      <c r="V35" s="27">
        <v>0.64256000000000058</v>
      </c>
      <c r="W35" s="28">
        <v>1.8480000000000001</v>
      </c>
      <c r="X35" s="28">
        <v>5.5579999999999998</v>
      </c>
      <c r="Y35" s="29">
        <v>2.6040000000000001</v>
      </c>
      <c r="Z35" s="29">
        <v>2.4359999999999999</v>
      </c>
      <c r="AA35" s="29">
        <v>100.01600000000001</v>
      </c>
      <c r="AB35" s="29">
        <v>162.23200000000003</v>
      </c>
      <c r="AC35" s="29">
        <f t="shared" si="0"/>
        <v>104.468</v>
      </c>
      <c r="AD35" s="29">
        <f t="shared" si="1"/>
        <v>170.22600000000003</v>
      </c>
      <c r="AE35" s="28">
        <v>183.14800000000002</v>
      </c>
      <c r="AF35" s="28">
        <v>221.774</v>
      </c>
      <c r="AG35" s="29">
        <v>15.686</v>
      </c>
      <c r="AH35" s="29">
        <v>24.428000000000001</v>
      </c>
      <c r="AI35" s="28">
        <v>24.707000000000001</v>
      </c>
      <c r="AJ35" s="28">
        <v>32.208999999999996</v>
      </c>
      <c r="AK35" s="30">
        <v>328.44</v>
      </c>
      <c r="AL35" s="30">
        <v>410.00400000000002</v>
      </c>
      <c r="AM35" s="31">
        <v>8.8500000000000245</v>
      </c>
      <c r="AN35" s="31">
        <v>9.8499999999999979</v>
      </c>
      <c r="AO35" s="32">
        <v>0.63600000000000001</v>
      </c>
      <c r="AP35" s="32">
        <v>0.372</v>
      </c>
      <c r="AQ35" s="76">
        <v>11</v>
      </c>
      <c r="AR35" s="114"/>
      <c r="AS35" s="114"/>
    </row>
    <row r="36" spans="1:45" ht="12" customHeight="1">
      <c r="A36" s="157"/>
      <c r="B36" s="157"/>
      <c r="C36" s="157"/>
      <c r="D36" s="157"/>
      <c r="E36" s="126">
        <v>3</v>
      </c>
      <c r="F36" s="25">
        <v>44230</v>
      </c>
      <c r="G36" s="2">
        <v>0.52916666666666667</v>
      </c>
      <c r="H36" s="3" t="s">
        <v>468</v>
      </c>
      <c r="I36" s="126" t="s">
        <v>145</v>
      </c>
      <c r="J36" s="126" t="s">
        <v>146</v>
      </c>
      <c r="K36" s="76">
        <v>28</v>
      </c>
      <c r="L36" s="82" t="s">
        <v>479</v>
      </c>
      <c r="M36" s="4">
        <v>11.859299999999999</v>
      </c>
      <c r="N36" s="4">
        <v>11.4245</v>
      </c>
      <c r="O36" s="4">
        <v>34.4039</v>
      </c>
      <c r="P36" s="4">
        <v>34.370199999999997</v>
      </c>
      <c r="Q36" s="5">
        <v>8.26</v>
      </c>
      <c r="R36" s="5">
        <v>8.24</v>
      </c>
      <c r="S36" s="5">
        <v>8.8859319868644828</v>
      </c>
      <c r="T36" s="5">
        <v>8.8364854014825696</v>
      </c>
      <c r="U36" s="26">
        <v>0.53011200000000014</v>
      </c>
      <c r="V36" s="27">
        <v>0.62649600000000094</v>
      </c>
      <c r="W36" s="28">
        <v>7.9379999999999988</v>
      </c>
      <c r="X36" s="28">
        <v>1.75</v>
      </c>
      <c r="Y36" s="29">
        <v>2.6459999999999999</v>
      </c>
      <c r="Z36" s="29">
        <v>2.464</v>
      </c>
      <c r="AA36" s="29">
        <v>120.554</v>
      </c>
      <c r="AB36" s="29">
        <v>116.01799999999999</v>
      </c>
      <c r="AC36" s="29">
        <f t="shared" si="0"/>
        <v>131.13800000000001</v>
      </c>
      <c r="AD36" s="29">
        <f t="shared" si="1"/>
        <v>120.23199999999999</v>
      </c>
      <c r="AE36" s="28">
        <v>178.38800000000001</v>
      </c>
      <c r="AF36" s="28">
        <v>194.95000000000002</v>
      </c>
      <c r="AG36" s="29">
        <v>17.05</v>
      </c>
      <c r="AH36" s="29">
        <v>17.143000000000001</v>
      </c>
      <c r="AI36" s="28">
        <v>24.056000000000001</v>
      </c>
      <c r="AJ36" s="28">
        <v>24.118000000000002</v>
      </c>
      <c r="AK36" s="30">
        <v>356.66399999999999</v>
      </c>
      <c r="AL36" s="30">
        <v>354.36799999999999</v>
      </c>
      <c r="AM36" s="28">
        <v>3.3000000000000251</v>
      </c>
      <c r="AN36" s="28">
        <v>7.3499999999999952</v>
      </c>
      <c r="AO36" s="9">
        <v>0.77400000000000002</v>
      </c>
      <c r="AP36" s="9">
        <v>0.79</v>
      </c>
      <c r="AQ36" s="76">
        <v>14</v>
      </c>
      <c r="AR36" s="114"/>
      <c r="AS36" s="114"/>
    </row>
    <row r="37" spans="1:45" ht="12" customHeight="1">
      <c r="A37" s="157"/>
      <c r="B37" s="157"/>
      <c r="C37" s="157"/>
      <c r="D37" s="157"/>
      <c r="E37" s="126">
        <v>4</v>
      </c>
      <c r="F37" s="25">
        <v>44230</v>
      </c>
      <c r="G37" s="2">
        <v>0.50694444444444442</v>
      </c>
      <c r="H37" s="3" t="s">
        <v>468</v>
      </c>
      <c r="I37" s="126" t="s">
        <v>147</v>
      </c>
      <c r="J37" s="126" t="s">
        <v>148</v>
      </c>
      <c r="K37" s="76">
        <v>42</v>
      </c>
      <c r="L37" s="82" t="s">
        <v>479</v>
      </c>
      <c r="M37" s="9">
        <v>12.132199999999999</v>
      </c>
      <c r="N37" s="9">
        <v>11.222099999999999</v>
      </c>
      <c r="O37" s="9">
        <v>34.422400000000003</v>
      </c>
      <c r="P37" s="9">
        <v>34.345599999999997</v>
      </c>
      <c r="Q37" s="5">
        <v>8.24</v>
      </c>
      <c r="R37" s="5">
        <v>8.2100000000000009</v>
      </c>
      <c r="S37" s="5">
        <v>8.8284942316245552</v>
      </c>
      <c r="T37" s="5">
        <v>8.8060022963188604</v>
      </c>
      <c r="U37" s="26">
        <v>0.78713600000000039</v>
      </c>
      <c r="V37" s="27">
        <v>0.56223999999999952</v>
      </c>
      <c r="W37" s="28">
        <v>12.082000000000001</v>
      </c>
      <c r="X37" s="28">
        <v>1.6240000000000001</v>
      </c>
      <c r="Y37" s="29">
        <v>2.66</v>
      </c>
      <c r="Z37" s="29">
        <v>2.464</v>
      </c>
      <c r="AA37" s="29">
        <v>115.444</v>
      </c>
      <c r="AB37" s="29">
        <v>126.68599999999999</v>
      </c>
      <c r="AC37" s="29">
        <f t="shared" si="0"/>
        <v>130.18600000000001</v>
      </c>
      <c r="AD37" s="29">
        <f t="shared" si="1"/>
        <v>130.774</v>
      </c>
      <c r="AE37" s="28">
        <v>189.91</v>
      </c>
      <c r="AF37" s="28">
        <v>158.494</v>
      </c>
      <c r="AG37" s="29">
        <v>16.306000000000001</v>
      </c>
      <c r="AH37" s="29">
        <v>17.669999999999998</v>
      </c>
      <c r="AI37" s="28">
        <v>23.219000000000001</v>
      </c>
      <c r="AJ37" s="28">
        <v>21.358999999999998</v>
      </c>
      <c r="AK37" s="30">
        <v>365.68</v>
      </c>
      <c r="AL37" s="30">
        <v>382.03199999999998</v>
      </c>
      <c r="AM37" s="31">
        <v>4.0000000000000036</v>
      </c>
      <c r="AN37" s="31">
        <v>4.5999999999999925</v>
      </c>
      <c r="AO37" s="32">
        <v>0.73199999999999998</v>
      </c>
      <c r="AP37" s="32">
        <v>0.70799999999999996</v>
      </c>
      <c r="AQ37" s="76">
        <v>14.5</v>
      </c>
      <c r="AR37" s="114"/>
      <c r="AS37" s="114"/>
    </row>
    <row r="38" spans="1:45" ht="12" customHeight="1">
      <c r="A38" s="157"/>
      <c r="B38" s="157"/>
      <c r="C38" s="157"/>
      <c r="D38" s="157"/>
      <c r="E38" s="126">
        <v>5</v>
      </c>
      <c r="F38" s="25">
        <v>44230</v>
      </c>
      <c r="G38" s="2">
        <v>0.60833333333333328</v>
      </c>
      <c r="H38" s="3" t="s">
        <v>468</v>
      </c>
      <c r="I38" s="126" t="s">
        <v>149</v>
      </c>
      <c r="J38" s="126" t="s">
        <v>150</v>
      </c>
      <c r="K38" s="76">
        <v>45</v>
      </c>
      <c r="L38" s="82" t="s">
        <v>477</v>
      </c>
      <c r="M38" s="9">
        <v>11.729900000000001</v>
      </c>
      <c r="N38" s="9">
        <v>7.5778999999999996</v>
      </c>
      <c r="O38" s="9">
        <v>34.382300000000001</v>
      </c>
      <c r="P38" s="9">
        <v>34.125300000000003</v>
      </c>
      <c r="Q38" s="5">
        <v>8.26</v>
      </c>
      <c r="R38" s="5">
        <v>8.1199999999999992</v>
      </c>
      <c r="S38" s="5">
        <v>8.9430400741023526</v>
      </c>
      <c r="T38" s="5">
        <v>8.0358356640629367</v>
      </c>
      <c r="U38" s="26">
        <v>0.65862400000000021</v>
      </c>
      <c r="V38" s="27">
        <v>0.40160000000000001</v>
      </c>
      <c r="W38" s="28">
        <v>3.052</v>
      </c>
      <c r="X38" s="28">
        <v>5.5860000000000003</v>
      </c>
      <c r="Y38" s="29">
        <v>2.3520000000000003</v>
      </c>
      <c r="Z38" s="29">
        <v>1.764</v>
      </c>
      <c r="AA38" s="29">
        <v>110.27799999999999</v>
      </c>
      <c r="AB38" s="29">
        <v>197.17600000000002</v>
      </c>
      <c r="AC38" s="29">
        <f t="shared" si="0"/>
        <v>115.68199999999999</v>
      </c>
      <c r="AD38" s="29">
        <f t="shared" si="1"/>
        <v>204.52600000000001</v>
      </c>
      <c r="AE38" s="28">
        <v>188.07599999999999</v>
      </c>
      <c r="AF38" s="28">
        <v>244.88800000000001</v>
      </c>
      <c r="AG38" s="29">
        <v>16.337</v>
      </c>
      <c r="AH38" s="29">
        <v>29.201999999999998</v>
      </c>
      <c r="AI38" s="28">
        <v>24.955000000000002</v>
      </c>
      <c r="AJ38" s="28">
        <v>35.587999999999994</v>
      </c>
      <c r="AK38" s="30">
        <v>344.09199999999998</v>
      </c>
      <c r="AL38" s="30">
        <v>449.03599999999994</v>
      </c>
      <c r="AM38" s="31">
        <v>3.5499999999999976</v>
      </c>
      <c r="AN38" s="31">
        <v>3.899999999999987</v>
      </c>
      <c r="AO38" s="32">
        <v>0.79800000000000004</v>
      </c>
      <c r="AP38" s="32">
        <v>0.13300000000000001</v>
      </c>
      <c r="AQ38" s="76">
        <v>10.5</v>
      </c>
      <c r="AR38" s="114"/>
      <c r="AS38" s="114"/>
    </row>
    <row r="39" spans="1:45" ht="12" customHeight="1">
      <c r="A39" s="157"/>
      <c r="B39" s="157"/>
      <c r="C39" s="157"/>
      <c r="D39" s="157"/>
      <c r="E39" s="126">
        <v>6</v>
      </c>
      <c r="F39" s="25">
        <v>44230</v>
      </c>
      <c r="G39" s="2">
        <v>0.59930555555555554</v>
      </c>
      <c r="H39" s="3" t="s">
        <v>468</v>
      </c>
      <c r="I39" s="126" t="s">
        <v>151</v>
      </c>
      <c r="J39" s="126" t="s">
        <v>150</v>
      </c>
      <c r="K39" s="76">
        <v>36</v>
      </c>
      <c r="L39" s="82" t="s">
        <v>479</v>
      </c>
      <c r="M39" s="9">
        <v>11.8682</v>
      </c>
      <c r="N39" s="9">
        <v>9.5061</v>
      </c>
      <c r="O39" s="9">
        <v>34.408099999999997</v>
      </c>
      <c r="P39" s="9">
        <v>34.218699999999998</v>
      </c>
      <c r="Q39" s="5">
        <v>8.24</v>
      </c>
      <c r="R39" s="5">
        <v>8.18</v>
      </c>
      <c r="S39" s="5">
        <v>9.0014287054210342</v>
      </c>
      <c r="T39" s="5">
        <v>8.6600176519749112</v>
      </c>
      <c r="U39" s="26">
        <v>0.54617599999999977</v>
      </c>
      <c r="V39" s="27">
        <v>0.62649600000000094</v>
      </c>
      <c r="W39" s="28">
        <v>6.3140000000000001</v>
      </c>
      <c r="X39" s="28">
        <v>7.21</v>
      </c>
      <c r="Y39" s="29">
        <v>2.3240000000000003</v>
      </c>
      <c r="Z39" s="29">
        <v>2.5760000000000001</v>
      </c>
      <c r="AA39" s="29">
        <v>109.94199999999999</v>
      </c>
      <c r="AB39" s="29">
        <v>139.72</v>
      </c>
      <c r="AC39" s="29">
        <f t="shared" si="0"/>
        <v>118.58</v>
      </c>
      <c r="AD39" s="29">
        <f t="shared" si="1"/>
        <v>149.506</v>
      </c>
      <c r="AE39" s="28">
        <v>195.07599999999999</v>
      </c>
      <c r="AF39" s="28">
        <v>204.708</v>
      </c>
      <c r="AG39" s="29">
        <v>16.244</v>
      </c>
      <c r="AH39" s="29">
        <v>20.801000000000002</v>
      </c>
      <c r="AI39" s="28">
        <v>23.932000000000002</v>
      </c>
      <c r="AJ39" s="28">
        <v>27.001000000000001</v>
      </c>
      <c r="AK39" s="30">
        <v>345.8</v>
      </c>
      <c r="AL39" s="30">
        <v>381.33199999999999</v>
      </c>
      <c r="AM39" s="31">
        <v>3.9499999999999815</v>
      </c>
      <c r="AN39" s="31">
        <v>3.2500000000000027</v>
      </c>
      <c r="AO39" s="32">
        <v>0.622</v>
      </c>
      <c r="AP39" s="32">
        <v>0.52200000000000002</v>
      </c>
      <c r="AQ39" s="76">
        <v>12</v>
      </c>
      <c r="AR39" s="114"/>
      <c r="AS39" s="114"/>
    </row>
    <row r="40" spans="1:45" ht="12" customHeight="1">
      <c r="A40" s="156">
        <f>A$3</f>
        <v>2021</v>
      </c>
      <c r="B40" s="156">
        <f>B$3</f>
        <v>2</v>
      </c>
      <c r="C40" s="157" t="s">
        <v>18</v>
      </c>
      <c r="D40" s="157" t="s">
        <v>27</v>
      </c>
      <c r="E40" s="126">
        <v>1</v>
      </c>
      <c r="F40" s="33">
        <v>44237</v>
      </c>
      <c r="G40" s="6">
        <v>0.5493055555555556</v>
      </c>
      <c r="H40" s="7" t="s">
        <v>468</v>
      </c>
      <c r="I40" s="126" t="s">
        <v>152</v>
      </c>
      <c r="J40" s="126" t="s">
        <v>153</v>
      </c>
      <c r="K40" s="76">
        <v>49</v>
      </c>
      <c r="L40" s="82" t="s">
        <v>479</v>
      </c>
      <c r="M40" s="9">
        <v>11.335800000000001</v>
      </c>
      <c r="N40" s="9">
        <v>10.3446</v>
      </c>
      <c r="O40" s="9">
        <v>34.431699999999999</v>
      </c>
      <c r="P40" s="9">
        <v>34.3386</v>
      </c>
      <c r="Q40" s="5">
        <v>8.26</v>
      </c>
      <c r="R40" s="5">
        <v>8.24</v>
      </c>
      <c r="S40" s="5">
        <v>9.0579287641054194</v>
      </c>
      <c r="T40" s="5">
        <v>8.9576323501554445</v>
      </c>
      <c r="U40" s="26">
        <v>0.77107200000000076</v>
      </c>
      <c r="V40" s="27">
        <v>0.44979199999999897</v>
      </c>
      <c r="W40" s="28">
        <v>1.8340000000000001</v>
      </c>
      <c r="X40" s="28">
        <v>5.25</v>
      </c>
      <c r="Y40" s="29">
        <v>3.9759999999999995</v>
      </c>
      <c r="Z40" s="29">
        <v>3.6680000000000001</v>
      </c>
      <c r="AA40" s="29">
        <v>121.96799999999999</v>
      </c>
      <c r="AB40" s="29">
        <v>132.566</v>
      </c>
      <c r="AC40" s="29">
        <f t="shared" si="0"/>
        <v>127.77799999999999</v>
      </c>
      <c r="AD40" s="29">
        <f t="shared" si="1"/>
        <v>141.48400000000001</v>
      </c>
      <c r="AE40" s="28">
        <v>205.982</v>
      </c>
      <c r="AF40" s="28">
        <v>180.446</v>
      </c>
      <c r="AG40" s="29">
        <v>16.802</v>
      </c>
      <c r="AH40" s="29">
        <v>18.847999999999999</v>
      </c>
      <c r="AI40" s="28">
        <v>24.8</v>
      </c>
      <c r="AJ40" s="28">
        <v>22.660999999999998</v>
      </c>
      <c r="AK40" s="30">
        <v>400.56799999999998</v>
      </c>
      <c r="AL40" s="30">
        <v>384.27199999999999</v>
      </c>
      <c r="AM40" s="28">
        <v>3.4500000000000086</v>
      </c>
      <c r="AN40" s="28">
        <v>6.0999999999999943</v>
      </c>
      <c r="AO40" s="9">
        <v>0.71199999999999997</v>
      </c>
      <c r="AP40" s="9">
        <v>0.40799999999999997</v>
      </c>
      <c r="AQ40" s="76">
        <v>13.5</v>
      </c>
      <c r="AR40" s="114"/>
      <c r="AS40" s="114"/>
    </row>
    <row r="41" spans="1:45" ht="12" customHeight="1">
      <c r="A41" s="157"/>
      <c r="B41" s="157"/>
      <c r="C41" s="157"/>
      <c r="D41" s="157"/>
      <c r="E41" s="126">
        <v>2</v>
      </c>
      <c r="F41" s="33">
        <v>44237</v>
      </c>
      <c r="G41" s="6">
        <v>0.50069444444444444</v>
      </c>
      <c r="H41" s="7" t="s">
        <v>468</v>
      </c>
      <c r="I41" s="126" t="s">
        <v>154</v>
      </c>
      <c r="J41" s="126" t="s">
        <v>155</v>
      </c>
      <c r="K41" s="76">
        <v>25</v>
      </c>
      <c r="L41" s="82" t="s">
        <v>479</v>
      </c>
      <c r="M41" s="9">
        <v>11.0237</v>
      </c>
      <c r="N41" s="9">
        <v>11.004200000000001</v>
      </c>
      <c r="O41" s="9">
        <v>34.411799999999999</v>
      </c>
      <c r="P41" s="9">
        <v>34.421100000000003</v>
      </c>
      <c r="Q41" s="5">
        <v>8.26</v>
      </c>
      <c r="R41" s="5">
        <v>8.25</v>
      </c>
      <c r="S41" s="5">
        <v>9.0098036723363339</v>
      </c>
      <c r="T41" s="5">
        <v>9.2086005295925055</v>
      </c>
      <c r="U41" s="26">
        <v>0.43372799999999928</v>
      </c>
      <c r="V41" s="27">
        <v>0.48192000000000113</v>
      </c>
      <c r="W41" s="28">
        <v>2.17</v>
      </c>
      <c r="X41" s="28">
        <v>5.4740000000000002</v>
      </c>
      <c r="Y41" s="29">
        <v>3.7520000000000002</v>
      </c>
      <c r="Z41" s="29">
        <v>3.262</v>
      </c>
      <c r="AA41" s="29">
        <v>121.35199999999999</v>
      </c>
      <c r="AB41" s="29">
        <v>118.64999999999999</v>
      </c>
      <c r="AC41" s="29">
        <f t="shared" si="0"/>
        <v>127.27399999999999</v>
      </c>
      <c r="AD41" s="29">
        <f t="shared" si="1"/>
        <v>127.386</v>
      </c>
      <c r="AE41" s="28">
        <v>210.714</v>
      </c>
      <c r="AF41" s="28">
        <v>178.136</v>
      </c>
      <c r="AG41" s="29">
        <v>16.151</v>
      </c>
      <c r="AH41" s="29">
        <v>15.841000000000001</v>
      </c>
      <c r="AI41" s="28">
        <v>25.512999999999998</v>
      </c>
      <c r="AJ41" s="28">
        <v>20.646000000000001</v>
      </c>
      <c r="AK41" s="30">
        <v>400.904</v>
      </c>
      <c r="AL41" s="30">
        <v>383.51599999999996</v>
      </c>
      <c r="AM41" s="31">
        <v>8.4000000000000181</v>
      </c>
      <c r="AN41" s="31">
        <v>3.9000000000000146</v>
      </c>
      <c r="AO41" s="32">
        <v>0.5</v>
      </c>
      <c r="AP41" s="32">
        <v>0.35599999999999998</v>
      </c>
      <c r="AQ41" s="76">
        <v>18.5</v>
      </c>
      <c r="AR41" s="114"/>
      <c r="AS41" s="114"/>
    </row>
    <row r="42" spans="1:45" ht="12" customHeight="1">
      <c r="A42" s="156">
        <f>A$3</f>
        <v>2021</v>
      </c>
      <c r="B42" s="156">
        <f>B$3</f>
        <v>2</v>
      </c>
      <c r="C42" s="157" t="s">
        <v>18</v>
      </c>
      <c r="D42" s="157" t="s">
        <v>28</v>
      </c>
      <c r="E42" s="126">
        <v>1</v>
      </c>
      <c r="F42" s="33">
        <v>44249</v>
      </c>
      <c r="G42" s="2">
        <v>0.47222222222222227</v>
      </c>
      <c r="H42" s="3" t="s">
        <v>468</v>
      </c>
      <c r="I42" s="126" t="s">
        <v>156</v>
      </c>
      <c r="J42" s="126" t="s">
        <v>157</v>
      </c>
      <c r="K42" s="76">
        <v>34</v>
      </c>
      <c r="L42" s="82" t="s">
        <v>479</v>
      </c>
      <c r="M42" s="9">
        <v>11.645899999999999</v>
      </c>
      <c r="N42" s="9">
        <v>10.690799999999999</v>
      </c>
      <c r="O42" s="9">
        <v>34.498899999999999</v>
      </c>
      <c r="P42" s="9">
        <v>34.447899999999997</v>
      </c>
      <c r="Q42" s="5">
        <v>8.27</v>
      </c>
      <c r="R42" s="5">
        <v>8.24</v>
      </c>
      <c r="S42" s="5">
        <v>9.3515474986872338</v>
      </c>
      <c r="T42" s="5">
        <v>8.9221756801334422</v>
      </c>
      <c r="U42" s="26">
        <v>0.54617599999999977</v>
      </c>
      <c r="V42" s="27">
        <v>0.54617599999999977</v>
      </c>
      <c r="W42" s="28">
        <v>17.513999999999999</v>
      </c>
      <c r="X42" s="28">
        <v>7</v>
      </c>
      <c r="Y42" s="29">
        <v>3.5840000000000001</v>
      </c>
      <c r="Z42" s="29">
        <v>3.29</v>
      </c>
      <c r="AA42" s="29">
        <v>81.633999999999986</v>
      </c>
      <c r="AB42" s="29">
        <v>100.87</v>
      </c>
      <c r="AC42" s="29">
        <f t="shared" si="0"/>
        <v>102.73199999999999</v>
      </c>
      <c r="AD42" s="29">
        <f t="shared" si="1"/>
        <v>111.16</v>
      </c>
      <c r="AE42" s="28">
        <v>179.35399999999998</v>
      </c>
      <c r="AF42" s="28">
        <v>161.18199999999999</v>
      </c>
      <c r="AG42" s="29">
        <v>12.462000000000002</v>
      </c>
      <c r="AH42" s="29">
        <v>16.213000000000001</v>
      </c>
      <c r="AI42" s="28">
        <v>21.7</v>
      </c>
      <c r="AJ42" s="28">
        <v>20.77</v>
      </c>
      <c r="AK42" s="30">
        <v>277.98400000000004</v>
      </c>
      <c r="AL42" s="30">
        <v>326.56400000000002</v>
      </c>
      <c r="AM42" s="31">
        <v>3.0000000000000027</v>
      </c>
      <c r="AN42" s="31">
        <v>2.4000000000000132</v>
      </c>
      <c r="AO42" s="32">
        <v>0.6</v>
      </c>
      <c r="AP42" s="32">
        <v>0.42799999999999999</v>
      </c>
      <c r="AQ42" s="76">
        <v>20.5</v>
      </c>
      <c r="AR42" s="114"/>
      <c r="AS42" s="114"/>
    </row>
    <row r="43" spans="1:45" ht="12" customHeight="1">
      <c r="A43" s="157"/>
      <c r="B43" s="157"/>
      <c r="C43" s="157"/>
      <c r="D43" s="157"/>
      <c r="E43" s="126">
        <v>2</v>
      </c>
      <c r="F43" s="33">
        <v>44249</v>
      </c>
      <c r="G43" s="2">
        <v>0.4548611111111111</v>
      </c>
      <c r="H43" s="3" t="s">
        <v>468</v>
      </c>
      <c r="I43" s="126" t="s">
        <v>158</v>
      </c>
      <c r="J43" s="126" t="s">
        <v>159</v>
      </c>
      <c r="K43" s="76">
        <v>103</v>
      </c>
      <c r="L43" s="82" t="s">
        <v>476</v>
      </c>
      <c r="M43" s="9">
        <v>11.9785</v>
      </c>
      <c r="N43" s="9">
        <v>3.4916</v>
      </c>
      <c r="O43" s="9">
        <v>34.493400000000001</v>
      </c>
      <c r="P43" s="9">
        <v>34.023699999999998</v>
      </c>
      <c r="Q43" s="5">
        <v>8.24</v>
      </c>
      <c r="R43" s="5">
        <v>7.99</v>
      </c>
      <c r="S43" s="5">
        <v>8.7893630733202421</v>
      </c>
      <c r="T43" s="5">
        <v>7.8531918051096996</v>
      </c>
      <c r="U43" s="26">
        <v>0.49798400000000087</v>
      </c>
      <c r="V43" s="27">
        <v>0.41766399999999959</v>
      </c>
      <c r="W43" s="28">
        <v>2.4499999999999997</v>
      </c>
      <c r="X43" s="28">
        <v>9.8279999999999994</v>
      </c>
      <c r="Y43" s="29">
        <v>5.0960000000000001</v>
      </c>
      <c r="Z43" s="29">
        <v>2.254</v>
      </c>
      <c r="AA43" s="29">
        <v>93.058000000000007</v>
      </c>
      <c r="AB43" s="29">
        <v>296.43599999999998</v>
      </c>
      <c r="AC43" s="29">
        <f t="shared" si="0"/>
        <v>100.60400000000001</v>
      </c>
      <c r="AD43" s="29">
        <f t="shared" si="1"/>
        <v>308.51799999999997</v>
      </c>
      <c r="AE43" s="28">
        <v>150.79400000000001</v>
      </c>
      <c r="AF43" s="28">
        <v>348.18</v>
      </c>
      <c r="AG43" s="29">
        <v>13.64</v>
      </c>
      <c r="AH43" s="29">
        <v>40.734000000000002</v>
      </c>
      <c r="AI43" s="28">
        <v>19.344000000000001</v>
      </c>
      <c r="AJ43" s="28">
        <v>49.878999999999998</v>
      </c>
      <c r="AK43" s="30">
        <v>274.00799999999998</v>
      </c>
      <c r="AL43" s="30">
        <v>627.08799999999997</v>
      </c>
      <c r="AM43" s="28">
        <v>3.5499999999999976</v>
      </c>
      <c r="AN43" s="28">
        <v>3.9000000000000146</v>
      </c>
      <c r="AO43" s="9">
        <v>0.76400000000000001</v>
      </c>
      <c r="AP43" s="9">
        <v>6.3200000000000006E-2</v>
      </c>
      <c r="AQ43" s="76">
        <v>11</v>
      </c>
      <c r="AR43" s="114"/>
      <c r="AS43" s="114"/>
    </row>
    <row r="44" spans="1:45" ht="12" customHeight="1">
      <c r="A44" s="156">
        <f>A$3</f>
        <v>2021</v>
      </c>
      <c r="B44" s="156">
        <f>B$3</f>
        <v>2</v>
      </c>
      <c r="C44" s="157" t="s">
        <v>18</v>
      </c>
      <c r="D44" s="157" t="s">
        <v>29</v>
      </c>
      <c r="E44" s="126">
        <v>1</v>
      </c>
      <c r="F44" s="33">
        <v>44249</v>
      </c>
      <c r="G44" s="6">
        <v>0.53819444444444442</v>
      </c>
      <c r="H44" s="7" t="s">
        <v>468</v>
      </c>
      <c r="I44" s="126" t="s">
        <v>160</v>
      </c>
      <c r="J44" s="126" t="s">
        <v>161</v>
      </c>
      <c r="K44" s="76">
        <v>46</v>
      </c>
      <c r="L44" s="82" t="s">
        <v>479</v>
      </c>
      <c r="M44" s="11">
        <v>10.8058</v>
      </c>
      <c r="N44" s="12">
        <v>10.3362</v>
      </c>
      <c r="O44" s="11">
        <v>34.443399999999997</v>
      </c>
      <c r="P44" s="12">
        <v>34.4176</v>
      </c>
      <c r="Q44" s="5">
        <v>8.27</v>
      </c>
      <c r="R44" s="5">
        <v>8.25</v>
      </c>
      <c r="S44" s="5">
        <v>9.4517346362317713</v>
      </c>
      <c r="T44" s="5">
        <v>9.2970479165695288</v>
      </c>
      <c r="U44" s="26">
        <v>0.65862400000000021</v>
      </c>
      <c r="V44" s="27">
        <v>0.41766399999999959</v>
      </c>
      <c r="W44" s="28">
        <v>4.298</v>
      </c>
      <c r="X44" s="28">
        <v>4.8159999999999998</v>
      </c>
      <c r="Y44" s="29">
        <v>4.298</v>
      </c>
      <c r="Z44" s="29">
        <v>3.472</v>
      </c>
      <c r="AA44" s="29">
        <v>96.488</v>
      </c>
      <c r="AB44" s="29">
        <v>112.812</v>
      </c>
      <c r="AC44" s="29">
        <f t="shared" si="0"/>
        <v>105.084</v>
      </c>
      <c r="AD44" s="29">
        <f t="shared" si="1"/>
        <v>121.1</v>
      </c>
      <c r="AE44" s="28">
        <v>192.654</v>
      </c>
      <c r="AF44" s="28">
        <v>197.58199999999999</v>
      </c>
      <c r="AG44" s="29">
        <v>14.662999999999998</v>
      </c>
      <c r="AH44" s="29">
        <v>17.174000000000003</v>
      </c>
      <c r="AI44" s="28">
        <v>24.552</v>
      </c>
      <c r="AJ44" s="28">
        <v>25.172000000000001</v>
      </c>
      <c r="AK44" s="30">
        <v>343.56</v>
      </c>
      <c r="AL44" s="30">
        <v>361.25599999999997</v>
      </c>
      <c r="AM44" s="31">
        <v>3.7500000000000036</v>
      </c>
      <c r="AN44" s="31">
        <v>2.5000000000000022</v>
      </c>
      <c r="AO44" s="32">
        <v>1.4119999999999999</v>
      </c>
      <c r="AP44" s="32">
        <v>0.63800000000000001</v>
      </c>
      <c r="AQ44" s="76">
        <v>10.5</v>
      </c>
      <c r="AR44" s="114"/>
      <c r="AS44" s="114"/>
    </row>
    <row r="45" spans="1:45" ht="12" customHeight="1">
      <c r="A45" s="157"/>
      <c r="B45" s="157"/>
      <c r="C45" s="157"/>
      <c r="D45" s="157"/>
      <c r="E45" s="126">
        <v>2</v>
      </c>
      <c r="F45" s="33">
        <v>44249</v>
      </c>
      <c r="G45" s="6">
        <v>0.55208333333333337</v>
      </c>
      <c r="H45" s="7" t="s">
        <v>468</v>
      </c>
      <c r="I45" s="126" t="s">
        <v>162</v>
      </c>
      <c r="J45" s="126" t="s">
        <v>163</v>
      </c>
      <c r="K45" s="76">
        <v>20</v>
      </c>
      <c r="L45" s="82" t="s">
        <v>479</v>
      </c>
      <c r="M45" s="12">
        <v>10.704800000000001</v>
      </c>
      <c r="N45" s="12">
        <v>10.4339</v>
      </c>
      <c r="O45" s="12">
        <v>34.427300000000002</v>
      </c>
      <c r="P45" s="12">
        <v>34.4238</v>
      </c>
      <c r="Q45" s="5">
        <v>8.26</v>
      </c>
      <c r="R45" s="5">
        <v>8.25</v>
      </c>
      <c r="S45" s="5">
        <v>9.3872933529172773</v>
      </c>
      <c r="T45" s="5">
        <v>9.3015114632104172</v>
      </c>
      <c r="U45" s="26">
        <v>0.61043200000000131</v>
      </c>
      <c r="V45" s="27">
        <v>0.43372799999999928</v>
      </c>
      <c r="W45" s="28">
        <v>4.6480000000000006</v>
      </c>
      <c r="X45" s="28">
        <v>10.346</v>
      </c>
      <c r="Y45" s="29">
        <v>3.9899999999999998</v>
      </c>
      <c r="Z45" s="29">
        <v>3.3460000000000001</v>
      </c>
      <c r="AA45" s="29">
        <v>102.81599999999999</v>
      </c>
      <c r="AB45" s="29">
        <v>105.56</v>
      </c>
      <c r="AC45" s="29">
        <f t="shared" si="0"/>
        <v>111.45399999999999</v>
      </c>
      <c r="AD45" s="29">
        <f t="shared" si="1"/>
        <v>119.25200000000001</v>
      </c>
      <c r="AE45" s="28">
        <v>162.84799999999998</v>
      </c>
      <c r="AF45" s="28">
        <v>167.62200000000001</v>
      </c>
      <c r="AG45" s="29">
        <v>15.872</v>
      </c>
      <c r="AH45" s="29">
        <v>16.771000000000001</v>
      </c>
      <c r="AI45" s="28">
        <v>24.614000000000001</v>
      </c>
      <c r="AJ45" s="28">
        <v>22.134</v>
      </c>
      <c r="AK45" s="30">
        <v>355.18</v>
      </c>
      <c r="AL45" s="30">
        <v>353.64000000000004</v>
      </c>
      <c r="AM45" s="28">
        <v>1.799999999999996</v>
      </c>
      <c r="AN45" s="28">
        <v>3.2999999999999972</v>
      </c>
      <c r="AO45" s="9">
        <v>1.028</v>
      </c>
      <c r="AP45" s="9">
        <v>0.51800000000000002</v>
      </c>
      <c r="AQ45" s="76">
        <v>14</v>
      </c>
      <c r="AR45" s="114"/>
      <c r="AS45" s="114"/>
    </row>
    <row r="46" spans="1:45" ht="12" customHeight="1">
      <c r="A46" s="156">
        <f>A$3</f>
        <v>2021</v>
      </c>
      <c r="B46" s="156">
        <f>B$3</f>
        <v>2</v>
      </c>
      <c r="C46" s="157" t="s">
        <v>18</v>
      </c>
      <c r="D46" s="157" t="s">
        <v>30</v>
      </c>
      <c r="E46" s="126">
        <v>1</v>
      </c>
      <c r="F46" s="33">
        <v>44249</v>
      </c>
      <c r="G46" s="2">
        <v>0.61944444444444446</v>
      </c>
      <c r="H46" s="7" t="s">
        <v>468</v>
      </c>
      <c r="I46" s="126" t="s">
        <v>164</v>
      </c>
      <c r="J46" s="126" t="s">
        <v>165</v>
      </c>
      <c r="K46" s="76">
        <v>27</v>
      </c>
      <c r="L46" s="82" t="s">
        <v>479</v>
      </c>
      <c r="M46" s="12">
        <v>11.2485</v>
      </c>
      <c r="N46" s="12">
        <v>10.2468</v>
      </c>
      <c r="O46" s="12">
        <v>34.411200000000001</v>
      </c>
      <c r="P46" s="12">
        <v>34.4343</v>
      </c>
      <c r="Q46" s="5">
        <v>8.2799999999999994</v>
      </c>
      <c r="R46" s="5">
        <v>8.23</v>
      </c>
      <c r="S46" s="5">
        <v>9.4961809312419252</v>
      </c>
      <c r="T46" s="5">
        <v>8.9416723219878893</v>
      </c>
      <c r="U46" s="26">
        <v>0.57830399999999915</v>
      </c>
      <c r="V46" s="27">
        <v>0.353408000000001</v>
      </c>
      <c r="W46" s="28">
        <v>4.1859999999999999</v>
      </c>
      <c r="X46" s="28">
        <v>11.158000000000001</v>
      </c>
      <c r="Y46" s="29">
        <v>4.83</v>
      </c>
      <c r="Z46" s="29">
        <v>4.3680000000000003</v>
      </c>
      <c r="AA46" s="29">
        <v>90.160000000000011</v>
      </c>
      <c r="AB46" s="29">
        <v>117.62800000000001</v>
      </c>
      <c r="AC46" s="29">
        <f t="shared" si="0"/>
        <v>99.176000000000016</v>
      </c>
      <c r="AD46" s="29">
        <f t="shared" si="1"/>
        <v>133.15400000000002</v>
      </c>
      <c r="AE46" s="28">
        <v>192.68199999999999</v>
      </c>
      <c r="AF46" s="28">
        <v>191.08599999999998</v>
      </c>
      <c r="AG46" s="29">
        <v>13.361000000000001</v>
      </c>
      <c r="AH46" s="29">
        <v>18.352</v>
      </c>
      <c r="AI46" s="28">
        <v>24.521000000000001</v>
      </c>
      <c r="AJ46" s="28">
        <v>24.986000000000001</v>
      </c>
      <c r="AK46" s="30">
        <v>317.49200000000002</v>
      </c>
      <c r="AL46" s="30">
        <v>393.68</v>
      </c>
      <c r="AM46" s="28">
        <v>2.4500000000000077</v>
      </c>
      <c r="AN46" s="28">
        <v>2.5499999999999967</v>
      </c>
      <c r="AO46" s="9">
        <v>1.6879999999999999</v>
      </c>
      <c r="AP46" s="9">
        <v>1.1080000000000001</v>
      </c>
      <c r="AQ46" s="76">
        <v>9</v>
      </c>
      <c r="AR46" s="114"/>
      <c r="AS46" s="114"/>
    </row>
    <row r="47" spans="1:45" ht="12" customHeight="1">
      <c r="A47" s="157"/>
      <c r="B47" s="157"/>
      <c r="C47" s="157"/>
      <c r="D47" s="157"/>
      <c r="E47" s="126">
        <v>2</v>
      </c>
      <c r="F47" s="33">
        <v>44249</v>
      </c>
      <c r="G47" s="2">
        <v>0.59722222222222221</v>
      </c>
      <c r="H47" s="7" t="s">
        <v>468</v>
      </c>
      <c r="I47" s="126" t="s">
        <v>166</v>
      </c>
      <c r="J47" s="126" t="s">
        <v>167</v>
      </c>
      <c r="K47" s="76">
        <v>36</v>
      </c>
      <c r="L47" s="82" t="s">
        <v>479</v>
      </c>
      <c r="M47" s="12">
        <v>10.6218</v>
      </c>
      <c r="N47" s="12">
        <v>9.6942000000000004</v>
      </c>
      <c r="O47" s="12">
        <v>34.433799999999998</v>
      </c>
      <c r="P47" s="12">
        <v>34.348500000000001</v>
      </c>
      <c r="Q47" s="5">
        <v>8.26</v>
      </c>
      <c r="R47" s="5">
        <v>8.2200000000000006</v>
      </c>
      <c r="S47" s="5">
        <v>9.4207034902079752</v>
      </c>
      <c r="T47" s="5">
        <v>8.6382665535019818</v>
      </c>
      <c r="U47" s="26">
        <v>0.69818666666666718</v>
      </c>
      <c r="V47" s="27">
        <v>0.63373866666666556</v>
      </c>
      <c r="W47" s="28">
        <v>3.4020000000000001</v>
      </c>
      <c r="X47" s="28">
        <v>11.144</v>
      </c>
      <c r="Y47" s="29">
        <v>4.5780000000000003</v>
      </c>
      <c r="Z47" s="29">
        <v>5.2780000000000005</v>
      </c>
      <c r="AA47" s="29">
        <v>100.548</v>
      </c>
      <c r="AB47" s="29">
        <v>147.322</v>
      </c>
      <c r="AC47" s="29">
        <f t="shared" si="0"/>
        <v>108.52800000000001</v>
      </c>
      <c r="AD47" s="29">
        <f t="shared" si="1"/>
        <v>163.744</v>
      </c>
      <c r="AE47" s="28">
        <v>195.29999999999998</v>
      </c>
      <c r="AF47" s="28">
        <v>215.292</v>
      </c>
      <c r="AG47" s="29">
        <v>15.531000000000001</v>
      </c>
      <c r="AH47" s="29">
        <v>22.908999999999999</v>
      </c>
      <c r="AI47" s="28">
        <v>24.490000000000002</v>
      </c>
      <c r="AJ47" s="28">
        <v>28.706000000000003</v>
      </c>
      <c r="AK47" s="30">
        <v>362.404</v>
      </c>
      <c r="AL47" s="30">
        <v>440.24400000000003</v>
      </c>
      <c r="AM47" s="31">
        <v>1.9500000000000073</v>
      </c>
      <c r="AN47" s="31">
        <v>4.0000000000000036</v>
      </c>
      <c r="AO47" s="32">
        <v>1.3979999999999999</v>
      </c>
      <c r="AP47" s="32">
        <v>1.0980000000000001</v>
      </c>
      <c r="AQ47" s="76">
        <v>9.5</v>
      </c>
      <c r="AR47" s="114"/>
      <c r="AS47" s="114"/>
    </row>
    <row r="48" spans="1:45" ht="12" customHeight="1">
      <c r="A48" s="156">
        <f>A$3</f>
        <v>2021</v>
      </c>
      <c r="B48" s="156">
        <f>B$3</f>
        <v>2</v>
      </c>
      <c r="C48" s="157" t="s">
        <v>18</v>
      </c>
      <c r="D48" s="157" t="s">
        <v>31</v>
      </c>
      <c r="E48" s="126">
        <v>1</v>
      </c>
      <c r="F48" s="25">
        <v>44229</v>
      </c>
      <c r="G48" s="2">
        <v>0.68402777777777779</v>
      </c>
      <c r="H48" s="7" t="s">
        <v>468</v>
      </c>
      <c r="I48" s="126" t="s">
        <v>168</v>
      </c>
      <c r="J48" s="126" t="s">
        <v>169</v>
      </c>
      <c r="K48" s="76">
        <v>8</v>
      </c>
      <c r="L48" s="82" t="s">
        <v>476</v>
      </c>
      <c r="M48" s="12">
        <v>9.7670999999999992</v>
      </c>
      <c r="N48" s="12">
        <v>9.6974</v>
      </c>
      <c r="O48" s="12">
        <v>34.190600000000003</v>
      </c>
      <c r="P48" s="12">
        <v>34.167299999999997</v>
      </c>
      <c r="Q48" s="5">
        <v>8.23</v>
      </c>
      <c r="R48" s="5">
        <v>8.1999999999999993</v>
      </c>
      <c r="S48" s="5">
        <v>8.1757323252533158</v>
      </c>
      <c r="T48" s="5">
        <v>9.2690208134132721</v>
      </c>
      <c r="U48" s="26">
        <v>0.52475733333333263</v>
      </c>
      <c r="V48" s="27">
        <v>0.39624533333333256</v>
      </c>
      <c r="W48" s="28">
        <v>34.538000000000004</v>
      </c>
      <c r="X48" s="28">
        <v>5.4180000000000001</v>
      </c>
      <c r="Y48" s="29">
        <v>6.6359999999999992</v>
      </c>
      <c r="Z48" s="29">
        <v>6.8460000000000001</v>
      </c>
      <c r="AA48" s="29">
        <v>150.79399999999998</v>
      </c>
      <c r="AB48" s="29">
        <v>152.404</v>
      </c>
      <c r="AC48" s="29">
        <f t="shared" si="0"/>
        <v>191.96799999999999</v>
      </c>
      <c r="AD48" s="29">
        <f t="shared" si="1"/>
        <v>164.66800000000001</v>
      </c>
      <c r="AE48" s="28">
        <v>260.24599999999998</v>
      </c>
      <c r="AF48" s="28">
        <v>230.678</v>
      </c>
      <c r="AG48" s="29">
        <v>22.134</v>
      </c>
      <c r="AH48" s="29">
        <v>22.257999999999999</v>
      </c>
      <c r="AI48" s="28">
        <v>32.890999999999998</v>
      </c>
      <c r="AJ48" s="28">
        <v>29.480999999999998</v>
      </c>
      <c r="AK48" s="30">
        <v>480.11599999999999</v>
      </c>
      <c r="AL48" s="30">
        <v>482.07599999999996</v>
      </c>
      <c r="AM48" s="31">
        <v>7.5999999999999961</v>
      </c>
      <c r="AN48" s="31">
        <v>9.1999999999999851</v>
      </c>
      <c r="AO48" s="32">
        <v>0.72399999999999998</v>
      </c>
      <c r="AP48" s="32">
        <v>0.71599999999999997</v>
      </c>
      <c r="AQ48" s="76">
        <v>1.5</v>
      </c>
      <c r="AR48" s="114"/>
      <c r="AS48" s="114"/>
    </row>
    <row r="49" spans="1:45" ht="12" customHeight="1">
      <c r="A49" s="157"/>
      <c r="B49" s="157"/>
      <c r="C49" s="157"/>
      <c r="D49" s="157"/>
      <c r="E49" s="126">
        <v>2</v>
      </c>
      <c r="F49" s="25">
        <v>44229</v>
      </c>
      <c r="G49" s="2">
        <v>0.61111111111111105</v>
      </c>
      <c r="H49" s="7" t="s">
        <v>468</v>
      </c>
      <c r="I49" s="126" t="s">
        <v>170</v>
      </c>
      <c r="J49" s="126" t="s">
        <v>171</v>
      </c>
      <c r="K49" s="76">
        <v>10</v>
      </c>
      <c r="L49" s="82" t="s">
        <v>476</v>
      </c>
      <c r="M49" s="12">
        <v>10.0799</v>
      </c>
      <c r="N49" s="12">
        <v>10.0383</v>
      </c>
      <c r="O49" s="12">
        <v>33.974400000000003</v>
      </c>
      <c r="P49" s="12">
        <v>34.116399999999999</v>
      </c>
      <c r="Q49" s="5">
        <v>8.23</v>
      </c>
      <c r="R49" s="5">
        <v>8.2100000000000009</v>
      </c>
      <c r="S49" s="5">
        <v>9.3673448951364051</v>
      </c>
      <c r="T49" s="5">
        <v>9.4052483202032491</v>
      </c>
      <c r="U49" s="26">
        <v>0.47656533333333362</v>
      </c>
      <c r="V49" s="27">
        <v>0.508693333333333</v>
      </c>
      <c r="W49" s="28">
        <v>35.756</v>
      </c>
      <c r="X49" s="28">
        <v>18.102</v>
      </c>
      <c r="Y49" s="29">
        <v>7.21</v>
      </c>
      <c r="Z49" s="29">
        <v>7.07</v>
      </c>
      <c r="AA49" s="29">
        <v>162.4</v>
      </c>
      <c r="AB49" s="29">
        <v>160.85999999999999</v>
      </c>
      <c r="AC49" s="29">
        <f t="shared" si="0"/>
        <v>205.36600000000001</v>
      </c>
      <c r="AD49" s="29">
        <f t="shared" si="1"/>
        <v>186.03199999999998</v>
      </c>
      <c r="AE49" s="28">
        <v>273.81200000000001</v>
      </c>
      <c r="AF49" s="28">
        <v>227.40199999999999</v>
      </c>
      <c r="AG49" s="29">
        <v>20.646000000000001</v>
      </c>
      <c r="AH49" s="29">
        <v>20.77</v>
      </c>
      <c r="AI49" s="28">
        <v>29.977</v>
      </c>
      <c r="AJ49" s="28">
        <v>26.070999999999998</v>
      </c>
      <c r="AK49" s="30">
        <v>472.47199999999998</v>
      </c>
      <c r="AL49" s="30">
        <v>468.94400000000002</v>
      </c>
      <c r="AM49" s="31">
        <v>6.5000000000000053</v>
      </c>
      <c r="AN49" s="31">
        <v>6.0000000000000053</v>
      </c>
      <c r="AO49" s="32">
        <v>0.876</v>
      </c>
      <c r="AP49" s="32">
        <v>0.79600000000000004</v>
      </c>
      <c r="AQ49" s="76">
        <v>3</v>
      </c>
      <c r="AR49" s="114"/>
      <c r="AS49" s="114"/>
    </row>
    <row r="50" spans="1:45" ht="12" customHeight="1">
      <c r="A50" s="157"/>
      <c r="B50" s="157"/>
      <c r="C50" s="157"/>
      <c r="D50" s="157"/>
      <c r="E50" s="126">
        <v>3</v>
      </c>
      <c r="F50" s="25">
        <v>44229</v>
      </c>
      <c r="G50" s="2">
        <v>0.62013888888888891</v>
      </c>
      <c r="H50" s="3" t="s">
        <v>468</v>
      </c>
      <c r="I50" s="126" t="s">
        <v>172</v>
      </c>
      <c r="J50" s="126" t="s">
        <v>173</v>
      </c>
      <c r="K50" s="76">
        <v>10</v>
      </c>
      <c r="L50" s="82" t="s">
        <v>476</v>
      </c>
      <c r="M50" s="12">
        <v>10.5518</v>
      </c>
      <c r="N50" s="12">
        <v>10.629</v>
      </c>
      <c r="O50" s="12">
        <v>34.170999999999999</v>
      </c>
      <c r="P50" s="12">
        <v>34.1858</v>
      </c>
      <c r="Q50" s="5">
        <v>8.25</v>
      </c>
      <c r="R50" s="5">
        <v>8.24</v>
      </c>
      <c r="S50" s="5">
        <v>9.228604077026171</v>
      </c>
      <c r="T50" s="5">
        <v>8.1392781342777294</v>
      </c>
      <c r="U50" s="26">
        <v>0.28379733333333496</v>
      </c>
      <c r="V50" s="27">
        <v>0.63720533333333318</v>
      </c>
      <c r="W50" s="28">
        <v>30.268000000000001</v>
      </c>
      <c r="X50" s="28">
        <v>5.1239999999999997</v>
      </c>
      <c r="Y50" s="29">
        <v>6.5100000000000007</v>
      </c>
      <c r="Z50" s="29">
        <v>6.58</v>
      </c>
      <c r="AA50" s="29">
        <v>147.46199999999999</v>
      </c>
      <c r="AB50" s="29">
        <v>148.42799999999997</v>
      </c>
      <c r="AC50" s="29">
        <f t="shared" si="0"/>
        <v>184.23999999999998</v>
      </c>
      <c r="AD50" s="29">
        <f t="shared" si="1"/>
        <v>160.13199999999998</v>
      </c>
      <c r="AE50" s="28">
        <v>259.34999999999997</v>
      </c>
      <c r="AF50" s="28">
        <v>239.47</v>
      </c>
      <c r="AG50" s="29">
        <v>19.871000000000002</v>
      </c>
      <c r="AH50" s="29">
        <v>19.684999999999999</v>
      </c>
      <c r="AI50" s="28">
        <v>28.272000000000002</v>
      </c>
      <c r="AJ50" s="28">
        <v>24.955000000000002</v>
      </c>
      <c r="AK50" s="30">
        <v>435.70799999999997</v>
      </c>
      <c r="AL50" s="30">
        <v>435.37199999999996</v>
      </c>
      <c r="AM50" s="31">
        <v>5.5000000000000053</v>
      </c>
      <c r="AN50" s="31">
        <v>3.1999999999999806</v>
      </c>
      <c r="AO50" s="32">
        <v>0.79600000000000004</v>
      </c>
      <c r="AP50" s="32">
        <v>0.76</v>
      </c>
      <c r="AQ50" s="76">
        <v>2.5</v>
      </c>
      <c r="AR50" s="114"/>
      <c r="AS50" s="114"/>
    </row>
    <row r="51" spans="1:45" ht="12" customHeight="1">
      <c r="A51" s="157"/>
      <c r="B51" s="157"/>
      <c r="C51" s="157"/>
      <c r="D51" s="157"/>
      <c r="E51" s="126">
        <v>4</v>
      </c>
      <c r="F51" s="25">
        <v>44229</v>
      </c>
      <c r="G51" s="2">
        <v>0.62847222222222221</v>
      </c>
      <c r="H51" s="3" t="s">
        <v>468</v>
      </c>
      <c r="I51" s="126" t="s">
        <v>174</v>
      </c>
      <c r="J51" s="126" t="s">
        <v>175</v>
      </c>
      <c r="K51" s="76">
        <v>11</v>
      </c>
      <c r="L51" s="82" t="s">
        <v>476</v>
      </c>
      <c r="M51" s="12">
        <v>10.5716</v>
      </c>
      <c r="N51" s="12">
        <v>10.4016</v>
      </c>
      <c r="O51" s="12">
        <v>34.191899999999997</v>
      </c>
      <c r="P51" s="12">
        <v>34.193399999999997</v>
      </c>
      <c r="Q51" s="5">
        <v>8.25</v>
      </c>
      <c r="R51" s="5">
        <v>8.24</v>
      </c>
      <c r="S51" s="5">
        <v>9.2481097715029073</v>
      </c>
      <c r="T51" s="5">
        <v>9.3555316743384598</v>
      </c>
      <c r="U51" s="26">
        <v>0.73358933333333387</v>
      </c>
      <c r="V51" s="27">
        <v>0.58901333333333417</v>
      </c>
      <c r="W51" s="28">
        <v>28.07</v>
      </c>
      <c r="X51" s="28">
        <v>4.5780000000000003</v>
      </c>
      <c r="Y51" s="29">
        <v>6.4540000000000006</v>
      </c>
      <c r="Z51" s="29">
        <v>5.4459999999999997</v>
      </c>
      <c r="AA51" s="29">
        <v>146.49600000000001</v>
      </c>
      <c r="AB51" s="29">
        <v>124.69800000000001</v>
      </c>
      <c r="AC51" s="29">
        <f t="shared" si="0"/>
        <v>181.02</v>
      </c>
      <c r="AD51" s="29">
        <f t="shared" si="1"/>
        <v>134.72200000000001</v>
      </c>
      <c r="AE51" s="28">
        <v>255.19200000000001</v>
      </c>
      <c r="AF51" s="28">
        <v>249.80199999999999</v>
      </c>
      <c r="AG51" s="29">
        <v>19.684999999999999</v>
      </c>
      <c r="AH51" s="29">
        <v>17.669999999999998</v>
      </c>
      <c r="AI51" s="28">
        <v>28.241</v>
      </c>
      <c r="AJ51" s="28">
        <v>28.055</v>
      </c>
      <c r="AK51" s="30">
        <v>432.85199999999998</v>
      </c>
      <c r="AL51" s="30">
        <v>371.84</v>
      </c>
      <c r="AM51" s="31">
        <v>3.4000000000000141</v>
      </c>
      <c r="AN51" s="31">
        <v>6.0000000000000053</v>
      </c>
      <c r="AO51" s="32">
        <v>0.89600000000000002</v>
      </c>
      <c r="AP51" s="32">
        <v>0.73199999999999998</v>
      </c>
      <c r="AQ51" s="76">
        <v>3</v>
      </c>
      <c r="AR51" s="114"/>
      <c r="AS51" s="114"/>
    </row>
    <row r="52" spans="1:45" ht="12" customHeight="1">
      <c r="A52" s="157"/>
      <c r="B52" s="157"/>
      <c r="C52" s="157"/>
      <c r="D52" s="157"/>
      <c r="E52" s="126">
        <v>5</v>
      </c>
      <c r="F52" s="25">
        <v>44229</v>
      </c>
      <c r="G52" s="2">
        <v>0.47638888888888892</v>
      </c>
      <c r="H52" s="3" t="s">
        <v>468</v>
      </c>
      <c r="I52" s="126" t="s">
        <v>176</v>
      </c>
      <c r="J52" s="126" t="s">
        <v>177</v>
      </c>
      <c r="K52" s="76">
        <v>17</v>
      </c>
      <c r="L52" s="82" t="s">
        <v>477</v>
      </c>
      <c r="M52" s="12">
        <v>11.229699999999999</v>
      </c>
      <c r="N52" s="12">
        <v>11.202</v>
      </c>
      <c r="O52" s="12">
        <v>34.395499999999998</v>
      </c>
      <c r="P52" s="12">
        <v>34.400599999999997</v>
      </c>
      <c r="Q52" s="5">
        <v>8.26</v>
      </c>
      <c r="R52" s="5">
        <v>8.2200000000000006</v>
      </c>
      <c r="S52" s="5">
        <v>9.0937433391861973</v>
      </c>
      <c r="T52" s="5">
        <v>9.1180839589064533</v>
      </c>
      <c r="U52" s="26">
        <v>0.74965333333333362</v>
      </c>
      <c r="V52" s="27">
        <v>0.54082133333333504</v>
      </c>
      <c r="W52" s="28">
        <v>9.7999999999999989</v>
      </c>
      <c r="X52" s="28">
        <v>36.666000000000004</v>
      </c>
      <c r="Y52" s="29">
        <v>5.194</v>
      </c>
      <c r="Z52" s="29">
        <v>5.2219999999999995</v>
      </c>
      <c r="AA52" s="29">
        <v>119.74199999999999</v>
      </c>
      <c r="AB52" s="29">
        <v>121.562</v>
      </c>
      <c r="AC52" s="29">
        <f t="shared" si="0"/>
        <v>134.73599999999999</v>
      </c>
      <c r="AD52" s="29">
        <f t="shared" si="1"/>
        <v>163.44999999999999</v>
      </c>
      <c r="AE52" s="28">
        <v>219.75799999999998</v>
      </c>
      <c r="AF52" s="28">
        <v>212.51999999999998</v>
      </c>
      <c r="AG52" s="29">
        <v>18.227999999999998</v>
      </c>
      <c r="AH52" s="29">
        <v>18.134999999999998</v>
      </c>
      <c r="AI52" s="28">
        <v>26.102</v>
      </c>
      <c r="AJ52" s="28">
        <v>25.946999999999999</v>
      </c>
      <c r="AK52" s="30">
        <v>391.49599999999998</v>
      </c>
      <c r="AL52" s="30">
        <v>393.09199999999998</v>
      </c>
      <c r="AM52" s="31">
        <v>4.5999999999999925</v>
      </c>
      <c r="AN52" s="31">
        <v>3.3000000000000251</v>
      </c>
      <c r="AO52" s="32">
        <v>0.77200000000000002</v>
      </c>
      <c r="AP52" s="32">
        <v>0.628</v>
      </c>
      <c r="AQ52" s="76">
        <v>4</v>
      </c>
      <c r="AR52" s="114"/>
      <c r="AS52" s="114"/>
    </row>
    <row r="53" spans="1:45" ht="12" customHeight="1">
      <c r="A53" s="157"/>
      <c r="B53" s="157"/>
      <c r="C53" s="157"/>
      <c r="D53" s="157"/>
      <c r="E53" s="126">
        <v>6</v>
      </c>
      <c r="F53" s="25">
        <v>44229</v>
      </c>
      <c r="G53" s="2">
        <v>0.66180555555555554</v>
      </c>
      <c r="H53" s="3" t="s">
        <v>468</v>
      </c>
      <c r="I53" s="126" t="s">
        <v>178</v>
      </c>
      <c r="J53" s="126" t="s">
        <v>179</v>
      </c>
      <c r="K53" s="76">
        <v>19</v>
      </c>
      <c r="L53" s="82" t="s">
        <v>477</v>
      </c>
      <c r="M53" s="12">
        <v>11.4815</v>
      </c>
      <c r="N53" s="12">
        <v>9.8467000000000002</v>
      </c>
      <c r="O53" s="12">
        <v>34.403599999999997</v>
      </c>
      <c r="P53" s="12">
        <v>34.258099999999999</v>
      </c>
      <c r="Q53" s="5">
        <v>8.26</v>
      </c>
      <c r="R53" s="5">
        <v>8.23</v>
      </c>
      <c r="S53" s="5">
        <v>8.812484744553414</v>
      </c>
      <c r="T53" s="5">
        <v>9.082486656340885</v>
      </c>
      <c r="U53" s="26">
        <v>0.68539733333333486</v>
      </c>
      <c r="V53" s="27">
        <v>0.57294933333333442</v>
      </c>
      <c r="W53" s="28">
        <v>8.6660000000000004</v>
      </c>
      <c r="X53" s="28">
        <v>35.686</v>
      </c>
      <c r="Y53" s="29">
        <v>5.1660000000000004</v>
      </c>
      <c r="Z53" s="29">
        <v>5.4039999999999999</v>
      </c>
      <c r="AA53" s="29">
        <v>118.78999999999999</v>
      </c>
      <c r="AB53" s="29">
        <v>125.52400000000002</v>
      </c>
      <c r="AC53" s="29">
        <f t="shared" si="0"/>
        <v>132.62199999999999</v>
      </c>
      <c r="AD53" s="29">
        <f t="shared" si="1"/>
        <v>166.61400000000003</v>
      </c>
      <c r="AE53" s="28">
        <v>216.27199999999999</v>
      </c>
      <c r="AF53" s="28">
        <v>180.97800000000001</v>
      </c>
      <c r="AG53" s="29">
        <v>18.29</v>
      </c>
      <c r="AH53" s="29">
        <v>19.003</v>
      </c>
      <c r="AI53" s="28">
        <v>26.163999999999998</v>
      </c>
      <c r="AJ53" s="28">
        <v>21.7</v>
      </c>
      <c r="AK53" s="30">
        <v>394.15600000000001</v>
      </c>
      <c r="AL53" s="30">
        <v>408.71600000000001</v>
      </c>
      <c r="AM53" s="31">
        <v>1.4000000000000123</v>
      </c>
      <c r="AN53" s="31">
        <v>3.9000000000000146</v>
      </c>
      <c r="AO53" s="32">
        <v>0.73599999999999999</v>
      </c>
      <c r="AP53" s="32">
        <v>0.62</v>
      </c>
      <c r="AQ53" s="76">
        <v>5</v>
      </c>
      <c r="AR53" s="114"/>
      <c r="AS53" s="114"/>
    </row>
    <row r="54" spans="1:45" ht="12" customHeight="1">
      <c r="A54" s="157"/>
      <c r="B54" s="157"/>
      <c r="C54" s="157"/>
      <c r="D54" s="157"/>
      <c r="E54" s="126">
        <v>7</v>
      </c>
      <c r="F54" s="25">
        <v>44229</v>
      </c>
      <c r="G54" s="2">
        <v>0.64930555555555558</v>
      </c>
      <c r="H54" s="3" t="s">
        <v>468</v>
      </c>
      <c r="I54" s="126" t="s">
        <v>180</v>
      </c>
      <c r="J54" s="126" t="s">
        <v>181</v>
      </c>
      <c r="K54" s="76">
        <v>19</v>
      </c>
      <c r="L54" s="82" t="s">
        <v>477</v>
      </c>
      <c r="M54" s="12">
        <v>11.517099999999999</v>
      </c>
      <c r="N54" s="12">
        <v>11.119</v>
      </c>
      <c r="O54" s="12">
        <v>34.415599999999998</v>
      </c>
      <c r="P54" s="12">
        <v>34.360900000000001</v>
      </c>
      <c r="Q54" s="5">
        <v>8.26</v>
      </c>
      <c r="R54" s="5">
        <v>8.25</v>
      </c>
      <c r="S54" s="5">
        <v>9.0178385460002595</v>
      </c>
      <c r="T54" s="5">
        <v>9.1488055236622383</v>
      </c>
      <c r="U54" s="26">
        <v>0.6532693333333327</v>
      </c>
      <c r="V54" s="27">
        <v>0.74965333333333362</v>
      </c>
      <c r="W54" s="28">
        <v>7.5740000000000007</v>
      </c>
      <c r="X54" s="28">
        <v>30.673999999999999</v>
      </c>
      <c r="Y54" s="29">
        <v>5.0679999999999996</v>
      </c>
      <c r="Z54" s="29">
        <v>5.25</v>
      </c>
      <c r="AA54" s="29">
        <v>117.51600000000001</v>
      </c>
      <c r="AB54" s="29">
        <v>121.98199999999999</v>
      </c>
      <c r="AC54" s="29">
        <f t="shared" si="0"/>
        <v>130.15800000000002</v>
      </c>
      <c r="AD54" s="29">
        <f t="shared" si="1"/>
        <v>157.90599999999998</v>
      </c>
      <c r="AE54" s="28">
        <v>206.20599999999999</v>
      </c>
      <c r="AF54" s="28">
        <v>173.26399999999998</v>
      </c>
      <c r="AG54" s="29">
        <v>17.948999999999998</v>
      </c>
      <c r="AH54" s="29">
        <v>18.073</v>
      </c>
      <c r="AI54" s="28">
        <v>24.8</v>
      </c>
      <c r="AJ54" s="28">
        <v>21.606999999999999</v>
      </c>
      <c r="AK54" s="30">
        <v>383.15199999999999</v>
      </c>
      <c r="AL54" s="30">
        <v>393.56799999999998</v>
      </c>
      <c r="AM54" s="31">
        <v>3.5000000000000031</v>
      </c>
      <c r="AN54" s="31">
        <v>3.4000000000000141</v>
      </c>
      <c r="AO54" s="32">
        <v>0.66800000000000004</v>
      </c>
      <c r="AP54" s="32">
        <v>0.69599999999999995</v>
      </c>
      <c r="AQ54" s="76">
        <v>5</v>
      </c>
      <c r="AR54" s="114"/>
      <c r="AS54" s="114"/>
    </row>
    <row r="55" spans="1:45" ht="12" customHeight="1">
      <c r="A55" s="157"/>
      <c r="B55" s="157"/>
      <c r="C55" s="157"/>
      <c r="D55" s="157"/>
      <c r="E55" s="126">
        <v>8</v>
      </c>
      <c r="F55" s="25">
        <v>44229</v>
      </c>
      <c r="G55" s="2">
        <v>0.64236111111111105</v>
      </c>
      <c r="H55" s="3" t="s">
        <v>468</v>
      </c>
      <c r="I55" s="126" t="s">
        <v>182</v>
      </c>
      <c r="J55" s="126" t="s">
        <v>183</v>
      </c>
      <c r="K55" s="76">
        <v>17.5</v>
      </c>
      <c r="L55" s="82" t="s">
        <v>476</v>
      </c>
      <c r="M55" s="12">
        <v>11.162699999999999</v>
      </c>
      <c r="N55" s="12">
        <v>11.2433</v>
      </c>
      <c r="O55" s="12">
        <v>34.353900000000003</v>
      </c>
      <c r="P55" s="12">
        <v>34.390999999999998</v>
      </c>
      <c r="Q55" s="5">
        <v>8.25</v>
      </c>
      <c r="R55" s="5">
        <v>8.24</v>
      </c>
      <c r="S55" s="5">
        <v>9.1166751660432084</v>
      </c>
      <c r="T55" s="5">
        <v>9.0947408339938764</v>
      </c>
      <c r="U55" s="26">
        <v>0.63720533333333318</v>
      </c>
      <c r="V55" s="27">
        <v>0.63720533333333318</v>
      </c>
      <c r="W55" s="28">
        <v>24.36</v>
      </c>
      <c r="X55" s="28">
        <v>29.889999999999997</v>
      </c>
      <c r="Y55" s="29">
        <v>5.516</v>
      </c>
      <c r="Z55" s="29">
        <v>5.2919999999999998</v>
      </c>
      <c r="AA55" s="29">
        <v>126.154</v>
      </c>
      <c r="AB55" s="29">
        <v>122.136</v>
      </c>
      <c r="AC55" s="29">
        <f t="shared" si="0"/>
        <v>156.03</v>
      </c>
      <c r="AD55" s="29">
        <f t="shared" si="1"/>
        <v>157.31799999999998</v>
      </c>
      <c r="AE55" s="28">
        <v>228.49400000000003</v>
      </c>
      <c r="AF55" s="28">
        <v>207.26999999999998</v>
      </c>
      <c r="AG55" s="29">
        <v>18.692999999999998</v>
      </c>
      <c r="AH55" s="29">
        <v>18.196999999999999</v>
      </c>
      <c r="AI55" s="28">
        <v>25.884999999999998</v>
      </c>
      <c r="AJ55" s="28">
        <v>25.512999999999998</v>
      </c>
      <c r="AK55" s="30">
        <v>401.43599999999998</v>
      </c>
      <c r="AL55" s="30">
        <v>396.31200000000001</v>
      </c>
      <c r="AM55" s="31">
        <v>4.6999999999999815</v>
      </c>
      <c r="AN55" s="31">
        <v>2.6000000000000467</v>
      </c>
      <c r="AO55" s="32">
        <v>0.85199999999999998</v>
      </c>
      <c r="AP55" s="32">
        <v>0.68400000000000005</v>
      </c>
      <c r="AQ55" s="76">
        <v>3.5</v>
      </c>
      <c r="AR55" s="114"/>
      <c r="AS55" s="114"/>
    </row>
    <row r="56" spans="1:45" ht="12" customHeight="1">
      <c r="A56" s="157"/>
      <c r="B56" s="157"/>
      <c r="C56" s="157"/>
      <c r="D56" s="157"/>
      <c r="E56" s="126">
        <v>9</v>
      </c>
      <c r="F56" s="25">
        <v>44229</v>
      </c>
      <c r="G56" s="2">
        <v>0.4291666666666667</v>
      </c>
      <c r="H56" s="3" t="s">
        <v>468</v>
      </c>
      <c r="I56" s="126" t="s">
        <v>184</v>
      </c>
      <c r="J56" s="126" t="s">
        <v>185</v>
      </c>
      <c r="K56" s="76">
        <v>22</v>
      </c>
      <c r="L56" s="82" t="s">
        <v>477</v>
      </c>
      <c r="M56" s="12">
        <v>11.5687</v>
      </c>
      <c r="N56" s="12">
        <v>11.524100000000001</v>
      </c>
      <c r="O56" s="12">
        <v>34.434899999999999</v>
      </c>
      <c r="P56" s="12">
        <v>34.442100000000003</v>
      </c>
      <c r="Q56" s="5">
        <v>8.25</v>
      </c>
      <c r="R56" s="5">
        <v>8.23</v>
      </c>
      <c r="S56" s="5">
        <v>8.9508733938752894</v>
      </c>
      <c r="T56" s="5">
        <v>8.965601773954516</v>
      </c>
      <c r="U56" s="26">
        <v>0.62114133333333355</v>
      </c>
      <c r="V56" s="27">
        <v>0.57294933333333442</v>
      </c>
      <c r="W56" s="28">
        <v>11.214</v>
      </c>
      <c r="X56" s="28">
        <v>17.443999999999999</v>
      </c>
      <c r="Y56" s="29">
        <v>4.5920000000000005</v>
      </c>
      <c r="Z56" s="29">
        <v>5.0819999999999999</v>
      </c>
      <c r="AA56" s="29">
        <v>108.346</v>
      </c>
      <c r="AB56" s="29">
        <v>118.062</v>
      </c>
      <c r="AC56" s="29">
        <f t="shared" si="0"/>
        <v>124.152</v>
      </c>
      <c r="AD56" s="29">
        <f t="shared" si="1"/>
        <v>140.58799999999999</v>
      </c>
      <c r="AE56" s="28">
        <v>205.53399999999999</v>
      </c>
      <c r="AF56" s="28">
        <v>207.98400000000001</v>
      </c>
      <c r="AG56" s="29">
        <v>17.019000000000002</v>
      </c>
      <c r="AH56" s="29">
        <v>16.926000000000002</v>
      </c>
      <c r="AI56" s="28">
        <v>24.242000000000001</v>
      </c>
      <c r="AJ56" s="28">
        <v>24.831000000000003</v>
      </c>
      <c r="AK56" s="30">
        <v>358.56799999999998</v>
      </c>
      <c r="AL56" s="30">
        <v>388.72399999999999</v>
      </c>
      <c r="AM56" s="31">
        <v>2.9000000000000137</v>
      </c>
      <c r="AN56" s="31">
        <v>3.7000000000000366</v>
      </c>
      <c r="AO56" s="32">
        <v>0.63200000000000001</v>
      </c>
      <c r="AP56" s="32">
        <v>0.6</v>
      </c>
      <c r="AQ56" s="76">
        <v>7.5</v>
      </c>
      <c r="AR56" s="114"/>
      <c r="AS56" s="114"/>
    </row>
    <row r="57" spans="1:45" ht="12" customHeight="1">
      <c r="A57" s="157"/>
      <c r="B57" s="157"/>
      <c r="C57" s="157"/>
      <c r="D57" s="157"/>
      <c r="E57" s="126">
        <v>10</v>
      </c>
      <c r="F57" s="25">
        <v>44229</v>
      </c>
      <c r="G57" s="2">
        <v>0.43958333333333338</v>
      </c>
      <c r="H57" s="3" t="s">
        <v>468</v>
      </c>
      <c r="I57" s="126" t="s">
        <v>186</v>
      </c>
      <c r="J57" s="126" t="s">
        <v>187</v>
      </c>
      <c r="K57" s="76">
        <v>24</v>
      </c>
      <c r="L57" s="82" t="s">
        <v>477</v>
      </c>
      <c r="M57" s="12">
        <v>12.015499999999999</v>
      </c>
      <c r="N57" s="12">
        <v>9.9852000000000007</v>
      </c>
      <c r="O57" s="12">
        <v>34.450299999999999</v>
      </c>
      <c r="P57" s="12">
        <v>34.275500000000001</v>
      </c>
      <c r="Q57" s="5">
        <v>8.24</v>
      </c>
      <c r="R57" s="5">
        <v>8.25</v>
      </c>
      <c r="S57" s="5">
        <v>8.8205365498107273</v>
      </c>
      <c r="T57" s="5">
        <v>9.0312360347800098</v>
      </c>
      <c r="U57" s="26">
        <v>0.73358933333333387</v>
      </c>
      <c r="V57" s="27">
        <v>0.58901333333333417</v>
      </c>
      <c r="W57" s="28">
        <v>6.9160000000000004</v>
      </c>
      <c r="X57" s="28">
        <v>16.085999999999999</v>
      </c>
      <c r="Y57" s="29">
        <v>4.7880000000000003</v>
      </c>
      <c r="Z57" s="29">
        <v>5.7539999999999996</v>
      </c>
      <c r="AA57" s="29">
        <v>115.16399999999999</v>
      </c>
      <c r="AB57" s="29">
        <v>135.38</v>
      </c>
      <c r="AC57" s="29">
        <f t="shared" si="0"/>
        <v>126.86799999999999</v>
      </c>
      <c r="AD57" s="29">
        <f t="shared" si="1"/>
        <v>157.22</v>
      </c>
      <c r="AE57" s="28">
        <v>202.06200000000001</v>
      </c>
      <c r="AF57" s="28">
        <v>232.554</v>
      </c>
      <c r="AG57" s="29">
        <v>17.452999999999999</v>
      </c>
      <c r="AH57" s="29">
        <v>21.142000000000003</v>
      </c>
      <c r="AI57" s="28">
        <v>23.715</v>
      </c>
      <c r="AJ57" s="28">
        <v>27.527999999999999</v>
      </c>
      <c r="AK57" s="30">
        <v>372.37199999999996</v>
      </c>
      <c r="AL57" s="30">
        <v>448.084</v>
      </c>
      <c r="AM57" s="31">
        <v>2.0000000000000018</v>
      </c>
      <c r="AN57" s="31">
        <v>5.7999999999999723</v>
      </c>
      <c r="AO57" s="32">
        <v>0.66400000000000003</v>
      </c>
      <c r="AP57" s="32">
        <v>0.54</v>
      </c>
      <c r="AQ57" s="76">
        <v>5</v>
      </c>
      <c r="AR57" s="114"/>
      <c r="AS57" s="114"/>
    </row>
    <row r="58" spans="1:45" ht="12" customHeight="1">
      <c r="A58" s="157"/>
      <c r="B58" s="157"/>
      <c r="C58" s="157"/>
      <c r="D58" s="157"/>
      <c r="E58" s="126">
        <v>11</v>
      </c>
      <c r="F58" s="25">
        <v>44229</v>
      </c>
      <c r="G58" s="2">
        <v>0.4513888888888889</v>
      </c>
      <c r="H58" s="3" t="s">
        <v>468</v>
      </c>
      <c r="I58" s="126" t="s">
        <v>188</v>
      </c>
      <c r="J58" s="126" t="s">
        <v>189</v>
      </c>
      <c r="K58" s="76">
        <v>26</v>
      </c>
      <c r="L58" s="82" t="s">
        <v>477</v>
      </c>
      <c r="M58" s="12">
        <v>11.485900000000001</v>
      </c>
      <c r="N58" s="12">
        <v>11.1965</v>
      </c>
      <c r="O58" s="12">
        <v>34.423099999999998</v>
      </c>
      <c r="P58" s="12">
        <v>34.414499999999997</v>
      </c>
      <c r="Q58" s="5">
        <v>8.25</v>
      </c>
      <c r="R58" s="5">
        <v>8.25</v>
      </c>
      <c r="S58" s="5">
        <v>9.0674161358711096</v>
      </c>
      <c r="T58" s="5">
        <v>9.1234628569359675</v>
      </c>
      <c r="U58" s="26">
        <v>0.79784533333333263</v>
      </c>
      <c r="V58" s="27">
        <v>0.68539733333333486</v>
      </c>
      <c r="W58" s="28">
        <v>10.388</v>
      </c>
      <c r="X58" s="28">
        <v>14.405999999999999</v>
      </c>
      <c r="Y58" s="29">
        <v>4.8159999999999998</v>
      </c>
      <c r="Z58" s="29">
        <v>3.22</v>
      </c>
      <c r="AA58" s="29">
        <v>114.04400000000001</v>
      </c>
      <c r="AB58" s="29">
        <v>77.111999999999995</v>
      </c>
      <c r="AC58" s="29">
        <f t="shared" si="0"/>
        <v>129.24800000000002</v>
      </c>
      <c r="AD58" s="29">
        <f t="shared" si="1"/>
        <v>94.738</v>
      </c>
      <c r="AE58" s="28">
        <v>219.49200000000002</v>
      </c>
      <c r="AF58" s="28">
        <v>198.68799999999999</v>
      </c>
      <c r="AG58" s="29">
        <v>17.452999999999999</v>
      </c>
      <c r="AH58" s="29">
        <v>13.950000000000001</v>
      </c>
      <c r="AI58" s="28">
        <v>26.66</v>
      </c>
      <c r="AJ58" s="28">
        <v>23.064</v>
      </c>
      <c r="AK58" s="30">
        <v>380.072</v>
      </c>
      <c r="AL58" s="30">
        <v>257.99200000000002</v>
      </c>
      <c r="AM58" s="31">
        <v>2.0000000000000018</v>
      </c>
      <c r="AN58" s="31">
        <v>3.0999999999999917</v>
      </c>
      <c r="AO58" s="32">
        <v>0.82799999999999996</v>
      </c>
      <c r="AP58" s="32">
        <v>0.52800000000000002</v>
      </c>
      <c r="AQ58" s="76">
        <v>5</v>
      </c>
      <c r="AR58" s="114"/>
      <c r="AS58" s="114"/>
    </row>
    <row r="59" spans="1:45" ht="12" customHeight="1">
      <c r="A59" s="157"/>
      <c r="B59" s="157"/>
      <c r="C59" s="157"/>
      <c r="D59" s="157"/>
      <c r="E59" s="126">
        <v>12</v>
      </c>
      <c r="F59" s="25">
        <v>44229</v>
      </c>
      <c r="G59" s="2">
        <v>0.4055555555555555</v>
      </c>
      <c r="H59" s="126" t="s">
        <v>468</v>
      </c>
      <c r="I59" s="126" t="s">
        <v>190</v>
      </c>
      <c r="J59" s="126" t="s">
        <v>191</v>
      </c>
      <c r="K59" s="76">
        <v>32</v>
      </c>
      <c r="L59" s="82" t="s">
        <v>479</v>
      </c>
      <c r="M59" s="12">
        <v>12.3818</v>
      </c>
      <c r="N59" s="12">
        <v>11.0061</v>
      </c>
      <c r="O59" s="12">
        <v>34.460099999999997</v>
      </c>
      <c r="P59" s="12">
        <v>34.337000000000003</v>
      </c>
      <c r="Q59" s="5">
        <v>8.26</v>
      </c>
      <c r="R59" s="5">
        <v>8.2200000000000006</v>
      </c>
      <c r="S59" s="5">
        <v>8.9155926162373778</v>
      </c>
      <c r="T59" s="5">
        <v>8.7825404784778698</v>
      </c>
      <c r="U59" s="26">
        <v>0.92635733333333259</v>
      </c>
      <c r="V59" s="27">
        <v>0.58901333333333417</v>
      </c>
      <c r="W59" s="28">
        <v>5.1660000000000004</v>
      </c>
      <c r="X59" s="28">
        <v>12.292</v>
      </c>
      <c r="Y59" s="29">
        <v>5.5860000000000003</v>
      </c>
      <c r="Z59" s="29">
        <v>5.4459999999999997</v>
      </c>
      <c r="AA59" s="29">
        <v>112.75599999999997</v>
      </c>
      <c r="AB59" s="29">
        <v>137.48000000000002</v>
      </c>
      <c r="AC59" s="29">
        <f t="shared" si="0"/>
        <v>123.50799999999997</v>
      </c>
      <c r="AD59" s="29">
        <f t="shared" si="1"/>
        <v>155.21800000000002</v>
      </c>
      <c r="AE59" s="28">
        <v>197.512</v>
      </c>
      <c r="AF59" s="28">
        <v>205.73000000000002</v>
      </c>
      <c r="AG59" s="29">
        <v>16.926000000000002</v>
      </c>
      <c r="AH59" s="29">
        <v>21.637999999999998</v>
      </c>
      <c r="AI59" s="28">
        <v>23.498000000000001</v>
      </c>
      <c r="AJ59" s="28">
        <v>26.163999999999998</v>
      </c>
      <c r="AK59" s="30">
        <v>354.928</v>
      </c>
      <c r="AL59" s="30">
        <v>450.548</v>
      </c>
      <c r="AM59" s="31">
        <v>3.6999999999999811</v>
      </c>
      <c r="AN59" s="31">
        <v>4.5000000000000036</v>
      </c>
      <c r="AO59" s="32">
        <v>0.56399999999999995</v>
      </c>
      <c r="AP59" s="32">
        <v>0.45600000000000002</v>
      </c>
      <c r="AQ59" s="76">
        <v>10</v>
      </c>
      <c r="AR59" s="114"/>
      <c r="AS59" s="114"/>
    </row>
    <row r="60" spans="1:45" ht="12" customHeight="1">
      <c r="A60" s="156">
        <f>A$3</f>
        <v>2021</v>
      </c>
      <c r="B60" s="156">
        <f>B$3</f>
        <v>2</v>
      </c>
      <c r="C60" s="157" t="s">
        <v>18</v>
      </c>
      <c r="D60" s="157" t="s">
        <v>350</v>
      </c>
      <c r="E60" s="126">
        <v>1</v>
      </c>
      <c r="F60" s="33">
        <v>44252</v>
      </c>
      <c r="G60" s="84">
        <v>0.64097222222222217</v>
      </c>
      <c r="H60" s="126" t="s">
        <v>483</v>
      </c>
      <c r="I60" s="126" t="s">
        <v>192</v>
      </c>
      <c r="J60" s="126" t="s">
        <v>193</v>
      </c>
      <c r="K60" s="76">
        <v>17</v>
      </c>
      <c r="L60" s="82" t="s">
        <v>477</v>
      </c>
      <c r="M60" s="8">
        <v>12.299899999999999</v>
      </c>
      <c r="N60" s="8">
        <v>11.581200000000001</v>
      </c>
      <c r="O60" s="8">
        <v>34.496299999999998</v>
      </c>
      <c r="P60" s="8">
        <v>34.4512</v>
      </c>
      <c r="Q60" s="5">
        <v>8.2100000000000009</v>
      </c>
      <c r="R60" s="5">
        <v>8.19</v>
      </c>
      <c r="S60" s="5">
        <v>9.4440906939461033</v>
      </c>
      <c r="T60" s="5">
        <v>8.2025147262243365</v>
      </c>
      <c r="U60" s="26">
        <v>0.95597866666666731</v>
      </c>
      <c r="V60" s="27">
        <v>0.81097066666666751</v>
      </c>
      <c r="W60" s="28">
        <v>8.3719999999999999</v>
      </c>
      <c r="X60" s="28">
        <v>5.8519999999999994</v>
      </c>
      <c r="Y60" s="29">
        <v>4.298</v>
      </c>
      <c r="Z60" s="29">
        <v>4.4379999999999997</v>
      </c>
      <c r="AA60" s="29">
        <v>64.133999999999986</v>
      </c>
      <c r="AB60" s="29">
        <v>88.27</v>
      </c>
      <c r="AC60" s="29">
        <f t="shared" si="0"/>
        <v>76.803999999999988</v>
      </c>
      <c r="AD60" s="29">
        <f t="shared" si="1"/>
        <v>98.56</v>
      </c>
      <c r="AE60" s="28">
        <v>129.51399999999998</v>
      </c>
      <c r="AF60" s="28">
        <v>188.42599999999999</v>
      </c>
      <c r="AG60" s="29">
        <v>11.283999999999999</v>
      </c>
      <c r="AH60" s="29">
        <v>15.561999999999999</v>
      </c>
      <c r="AI60" s="28">
        <v>17.731999999999999</v>
      </c>
      <c r="AJ60" s="28">
        <v>23.373999999999999</v>
      </c>
      <c r="AK60" s="30">
        <v>222.572</v>
      </c>
      <c r="AL60" s="30">
        <v>279.916</v>
      </c>
      <c r="AM60" s="31">
        <v>3.5999999999999921</v>
      </c>
      <c r="AN60" s="31">
        <v>3.799999999999998</v>
      </c>
      <c r="AO60" s="32">
        <v>1.5820000000000001</v>
      </c>
      <c r="AP60" s="32">
        <v>1.974</v>
      </c>
      <c r="AQ60" s="76">
        <v>7.5</v>
      </c>
      <c r="AR60" s="114"/>
      <c r="AS60" s="114"/>
    </row>
    <row r="61" spans="1:45" ht="12" customHeight="1">
      <c r="A61" s="157"/>
      <c r="B61" s="157"/>
      <c r="C61" s="157"/>
      <c r="D61" s="157"/>
      <c r="E61" s="126">
        <v>2</v>
      </c>
      <c r="F61" s="33">
        <v>44252</v>
      </c>
      <c r="G61" s="84">
        <v>0.65972222222222221</v>
      </c>
      <c r="H61" s="126" t="s">
        <v>483</v>
      </c>
      <c r="I61" s="126" t="s">
        <v>194</v>
      </c>
      <c r="J61" s="126" t="s">
        <v>195</v>
      </c>
      <c r="K61" s="76">
        <v>35</v>
      </c>
      <c r="L61" s="82" t="s">
        <v>477</v>
      </c>
      <c r="M61" s="9">
        <v>12.5047</v>
      </c>
      <c r="N61" s="9">
        <v>10.991899999999999</v>
      </c>
      <c r="O61" s="9">
        <v>34.465200000000003</v>
      </c>
      <c r="P61" s="9">
        <v>34.4148</v>
      </c>
      <c r="Q61" s="5">
        <v>8.25</v>
      </c>
      <c r="R61" s="5">
        <v>8.18</v>
      </c>
      <c r="S61" s="5">
        <v>9.2906417498097689</v>
      </c>
      <c r="T61" s="5">
        <v>8.4067731322778787</v>
      </c>
      <c r="U61" s="26">
        <v>0.81097066666666751</v>
      </c>
      <c r="V61" s="27">
        <v>0.79485866666666793</v>
      </c>
      <c r="W61" s="28">
        <v>2.6459999999999999</v>
      </c>
      <c r="X61" s="28">
        <v>9.7439999999999998</v>
      </c>
      <c r="Y61" s="29">
        <v>4.62</v>
      </c>
      <c r="Z61" s="29">
        <v>5.1099999999999994</v>
      </c>
      <c r="AA61" s="29">
        <v>71.554000000000002</v>
      </c>
      <c r="AB61" s="29">
        <v>114.43599999999999</v>
      </c>
      <c r="AC61" s="29">
        <f t="shared" si="0"/>
        <v>78.820000000000007</v>
      </c>
      <c r="AD61" s="29">
        <f t="shared" si="1"/>
        <v>129.29</v>
      </c>
      <c r="AE61" s="28">
        <v>154.58799999999999</v>
      </c>
      <c r="AF61" s="28">
        <v>212.92599999999999</v>
      </c>
      <c r="AG61" s="29">
        <v>12.121</v>
      </c>
      <c r="AH61" s="29">
        <v>18.785999999999998</v>
      </c>
      <c r="AI61" s="28">
        <v>21.855</v>
      </c>
      <c r="AJ61" s="28">
        <v>26.939</v>
      </c>
      <c r="AK61" s="30">
        <v>242.73200000000003</v>
      </c>
      <c r="AL61" s="30">
        <v>340.95600000000002</v>
      </c>
      <c r="AM61" s="28">
        <v>2.6500000000000137</v>
      </c>
      <c r="AN61" s="28">
        <v>4.5999999999999925</v>
      </c>
      <c r="AO61" s="9">
        <v>1.972</v>
      </c>
      <c r="AP61" s="9">
        <v>1.256</v>
      </c>
      <c r="AQ61" s="76">
        <v>7</v>
      </c>
      <c r="AR61" s="114"/>
      <c r="AS61" s="114"/>
    </row>
    <row r="62" spans="1:45" ht="12" customHeight="1">
      <c r="A62" s="156">
        <f>A$3</f>
        <v>2021</v>
      </c>
      <c r="B62" s="156">
        <f>B$3</f>
        <v>2</v>
      </c>
      <c r="C62" s="157" t="s">
        <v>455</v>
      </c>
      <c r="D62" s="157" t="s">
        <v>32</v>
      </c>
      <c r="E62" s="126">
        <v>1</v>
      </c>
      <c r="F62" s="33">
        <v>44252</v>
      </c>
      <c r="G62" s="84">
        <v>0.56944444444444442</v>
      </c>
      <c r="H62" s="126" t="s">
        <v>483</v>
      </c>
      <c r="I62" s="126" t="s">
        <v>196</v>
      </c>
      <c r="J62" s="126" t="s">
        <v>197</v>
      </c>
      <c r="K62" s="76">
        <v>26</v>
      </c>
      <c r="L62" s="82" t="s">
        <v>479</v>
      </c>
      <c r="M62" s="9">
        <v>12.5357</v>
      </c>
      <c r="N62" s="9">
        <v>11.7523</v>
      </c>
      <c r="O62" s="9">
        <v>34.444499999999998</v>
      </c>
      <c r="P62" s="9">
        <v>34.426499999999997</v>
      </c>
      <c r="Q62" s="5">
        <v>8.19</v>
      </c>
      <c r="R62" s="5">
        <v>8.19</v>
      </c>
      <c r="S62" s="5">
        <v>8.7876792319391139</v>
      </c>
      <c r="T62" s="5">
        <v>8.8075415352729483</v>
      </c>
      <c r="U62" s="26">
        <v>0.63373866666666556</v>
      </c>
      <c r="V62" s="27">
        <v>0.85930666666666666</v>
      </c>
      <c r="W62" s="28">
        <v>6.4119999999999999</v>
      </c>
      <c r="X62" s="28">
        <v>1.4279999999999999</v>
      </c>
      <c r="Y62" s="29">
        <v>5.4320000000000004</v>
      </c>
      <c r="Z62" s="29">
        <v>5.1379999999999999</v>
      </c>
      <c r="AA62" s="29">
        <v>89.81</v>
      </c>
      <c r="AB62" s="29">
        <v>102.536</v>
      </c>
      <c r="AC62" s="29">
        <f t="shared" si="0"/>
        <v>101.654</v>
      </c>
      <c r="AD62" s="29">
        <f t="shared" si="1"/>
        <v>109.102</v>
      </c>
      <c r="AE62" s="28">
        <v>176.47</v>
      </c>
      <c r="AF62" s="28">
        <v>227.94800000000001</v>
      </c>
      <c r="AG62" s="29">
        <v>15.81</v>
      </c>
      <c r="AH62" s="29">
        <v>17.917999999999999</v>
      </c>
      <c r="AI62" s="28">
        <v>23.187999999999999</v>
      </c>
      <c r="AJ62" s="28">
        <v>25.450999999999997</v>
      </c>
      <c r="AK62" s="30">
        <v>282.8</v>
      </c>
      <c r="AL62" s="30">
        <v>312.50799999999998</v>
      </c>
      <c r="AM62" s="28">
        <v>3.0499999999999972</v>
      </c>
      <c r="AN62" s="28">
        <v>4.6499999999999879</v>
      </c>
      <c r="AO62" s="9">
        <v>0.99399999999999999</v>
      </c>
      <c r="AP62" s="9">
        <v>0.88200000000000001</v>
      </c>
      <c r="AQ62" s="76">
        <v>4.5</v>
      </c>
      <c r="AR62" s="114"/>
      <c r="AS62" s="114"/>
    </row>
    <row r="63" spans="1:45" ht="12" customHeight="1">
      <c r="A63" s="157"/>
      <c r="B63" s="157"/>
      <c r="C63" s="157"/>
      <c r="D63" s="157"/>
      <c r="E63" s="126">
        <v>2</v>
      </c>
      <c r="F63" s="33">
        <v>44252</v>
      </c>
      <c r="G63" s="84">
        <v>0.59375</v>
      </c>
      <c r="H63" s="126" t="s">
        <v>483</v>
      </c>
      <c r="I63" s="126" t="s">
        <v>198</v>
      </c>
      <c r="J63" s="126" t="s">
        <v>199</v>
      </c>
      <c r="K63" s="76">
        <v>42</v>
      </c>
      <c r="L63" s="82" t="s">
        <v>479</v>
      </c>
      <c r="M63" s="9">
        <v>13.1082</v>
      </c>
      <c r="N63" s="9">
        <v>10.1533</v>
      </c>
      <c r="O63" s="9">
        <v>34.489400000000003</v>
      </c>
      <c r="P63" s="9">
        <v>34.349499999999999</v>
      </c>
      <c r="Q63" s="5">
        <v>8.2200000000000006</v>
      </c>
      <c r="R63" s="5">
        <v>8.2200000000000006</v>
      </c>
      <c r="S63" s="5">
        <v>8.9692130730277384</v>
      </c>
      <c r="T63" s="5">
        <v>8.7375969534442444</v>
      </c>
      <c r="U63" s="26">
        <v>0.746522666666666</v>
      </c>
      <c r="V63" s="27">
        <v>0.71429866666666686</v>
      </c>
      <c r="W63" s="28">
        <v>8.5820000000000007</v>
      </c>
      <c r="X63" s="28">
        <v>2.1560000000000001</v>
      </c>
      <c r="Y63" s="29">
        <v>5.2640000000000002</v>
      </c>
      <c r="Z63" s="29">
        <v>5.5720000000000001</v>
      </c>
      <c r="AA63" s="29">
        <v>69.328000000000003</v>
      </c>
      <c r="AB63" s="29">
        <v>137.28400000000002</v>
      </c>
      <c r="AC63" s="29">
        <f t="shared" si="0"/>
        <v>83.174000000000007</v>
      </c>
      <c r="AD63" s="29">
        <f t="shared" si="1"/>
        <v>145.01200000000003</v>
      </c>
      <c r="AE63" s="28">
        <v>153.53800000000001</v>
      </c>
      <c r="AF63" s="28">
        <v>249.06</v>
      </c>
      <c r="AG63" s="29">
        <v>12.09</v>
      </c>
      <c r="AH63" s="29">
        <v>23.498000000000001</v>
      </c>
      <c r="AI63" s="28">
        <v>19.096</v>
      </c>
      <c r="AJ63" s="28">
        <v>34.813000000000002</v>
      </c>
      <c r="AK63" s="30">
        <v>223.94400000000002</v>
      </c>
      <c r="AL63" s="30">
        <v>413.05600000000004</v>
      </c>
      <c r="AM63" s="31">
        <v>3.4500000000000086</v>
      </c>
      <c r="AN63" s="31">
        <v>5.6499999999999879</v>
      </c>
      <c r="AO63" s="32">
        <v>1.05</v>
      </c>
      <c r="AP63" s="32">
        <v>0.79</v>
      </c>
      <c r="AQ63" s="76">
        <v>7</v>
      </c>
      <c r="AR63" s="114"/>
      <c r="AS63" s="114"/>
    </row>
    <row r="64" spans="1:45" ht="12" customHeight="1">
      <c r="A64" s="157"/>
      <c r="B64" s="157"/>
      <c r="C64" s="157"/>
      <c r="D64" s="157"/>
      <c r="E64" s="126">
        <v>3</v>
      </c>
      <c r="F64" s="33">
        <v>44252</v>
      </c>
      <c r="G64" s="84">
        <v>0.4777777777777778</v>
      </c>
      <c r="H64" s="126" t="s">
        <v>483</v>
      </c>
      <c r="I64" s="126" t="s">
        <v>200</v>
      </c>
      <c r="J64" s="126" t="s">
        <v>201</v>
      </c>
      <c r="K64" s="76">
        <v>23</v>
      </c>
      <c r="L64" s="82" t="s">
        <v>479</v>
      </c>
      <c r="M64" s="9">
        <v>12.5832</v>
      </c>
      <c r="N64" s="9">
        <v>12.5526</v>
      </c>
      <c r="O64" s="9">
        <v>34.457000000000001</v>
      </c>
      <c r="P64" s="9">
        <v>34.4527</v>
      </c>
      <c r="Q64" s="5">
        <v>8.2200000000000006</v>
      </c>
      <c r="R64" s="5">
        <v>8.1999999999999993</v>
      </c>
      <c r="S64" s="5">
        <v>8.802313575407597</v>
      </c>
      <c r="T64" s="5">
        <v>8.8137202443098754</v>
      </c>
      <c r="U64" s="26">
        <v>0.81097066666666751</v>
      </c>
      <c r="V64" s="27">
        <v>0.71429866666666686</v>
      </c>
      <c r="W64" s="28">
        <v>21.49</v>
      </c>
      <c r="X64" s="28">
        <v>4.298</v>
      </c>
      <c r="Y64" s="29">
        <v>5.3479999999999999</v>
      </c>
      <c r="Z64" s="29">
        <v>5.3760000000000003</v>
      </c>
      <c r="AA64" s="29">
        <v>82.64200000000001</v>
      </c>
      <c r="AB64" s="29">
        <v>86.337999999999994</v>
      </c>
      <c r="AC64" s="29">
        <f t="shared" si="0"/>
        <v>109.48</v>
      </c>
      <c r="AD64" s="29">
        <f t="shared" si="1"/>
        <v>96.012</v>
      </c>
      <c r="AE64" s="28">
        <v>173.83799999999999</v>
      </c>
      <c r="AF64" s="28">
        <v>217.54599999999999</v>
      </c>
      <c r="AG64" s="29">
        <v>15.065999999999999</v>
      </c>
      <c r="AH64" s="29">
        <v>15.686</v>
      </c>
      <c r="AI64" s="28">
        <v>23.466999999999999</v>
      </c>
      <c r="AJ64" s="28">
        <v>25.295999999999999</v>
      </c>
      <c r="AK64" s="30">
        <v>267.17599999999999</v>
      </c>
      <c r="AL64" s="30">
        <v>263.84399999999999</v>
      </c>
      <c r="AM64" s="31">
        <v>8.4000000000000181</v>
      </c>
      <c r="AN64" s="31">
        <v>11.199999999999989</v>
      </c>
      <c r="AO64" s="32">
        <v>1.012</v>
      </c>
      <c r="AP64" s="32">
        <v>2.04</v>
      </c>
      <c r="AQ64" s="76">
        <v>3</v>
      </c>
      <c r="AR64" s="114"/>
      <c r="AS64" s="114"/>
    </row>
    <row r="65" spans="1:45" ht="12" customHeight="1">
      <c r="A65" s="157"/>
      <c r="B65" s="157"/>
      <c r="C65" s="157"/>
      <c r="D65" s="157"/>
      <c r="E65" s="126">
        <v>4</v>
      </c>
      <c r="F65" s="33">
        <v>44341</v>
      </c>
      <c r="G65" s="84">
        <v>0.53055555555555556</v>
      </c>
      <c r="H65" s="126" t="s">
        <v>483</v>
      </c>
      <c r="I65" s="126" t="s">
        <v>202</v>
      </c>
      <c r="J65" s="126" t="s">
        <v>203</v>
      </c>
      <c r="K65" s="76">
        <v>12</v>
      </c>
      <c r="L65" s="82" t="s">
        <v>479</v>
      </c>
      <c r="M65" s="9">
        <v>13.054500000000001</v>
      </c>
      <c r="N65" s="9">
        <v>12.4694</v>
      </c>
      <c r="O65" s="9">
        <v>34.455100000000002</v>
      </c>
      <c r="P65" s="9">
        <v>34.441499999999998</v>
      </c>
      <c r="Q65" s="5">
        <v>8.19</v>
      </c>
      <c r="R65" s="5">
        <v>8.2100000000000009</v>
      </c>
      <c r="S65" s="5">
        <v>8.8360680041995838</v>
      </c>
      <c r="T65" s="5">
        <v>8.7082447219813943</v>
      </c>
      <c r="U65" s="26">
        <v>0.77874666666666825</v>
      </c>
      <c r="V65" s="27">
        <v>0.6820746666666675</v>
      </c>
      <c r="W65" s="28">
        <v>4.774</v>
      </c>
      <c r="X65" s="28">
        <v>4.3680000000000003</v>
      </c>
      <c r="Y65" s="29">
        <v>5.32</v>
      </c>
      <c r="Z65" s="29">
        <v>5.306</v>
      </c>
      <c r="AA65" s="29">
        <v>83.748000000000005</v>
      </c>
      <c r="AB65" s="29">
        <v>92.190000000000012</v>
      </c>
      <c r="AC65" s="29">
        <f t="shared" si="0"/>
        <v>93.842000000000013</v>
      </c>
      <c r="AD65" s="29">
        <f t="shared" si="1"/>
        <v>101.864</v>
      </c>
      <c r="AE65" s="28">
        <v>161.65800000000002</v>
      </c>
      <c r="AF65" s="28">
        <v>201.23600000000002</v>
      </c>
      <c r="AG65" s="29">
        <v>15.097</v>
      </c>
      <c r="AH65" s="29">
        <v>16.678000000000001</v>
      </c>
      <c r="AI65" s="28">
        <v>19.747</v>
      </c>
      <c r="AJ65" s="28">
        <v>24.738</v>
      </c>
      <c r="AK65" s="30">
        <v>270.36799999999999</v>
      </c>
      <c r="AL65" s="30">
        <v>282.40800000000002</v>
      </c>
      <c r="AM65" s="31">
        <v>4.0000000000000311</v>
      </c>
      <c r="AN65" s="31">
        <v>6.3499999999999943</v>
      </c>
      <c r="AO65" s="32">
        <v>0.93799999999999994</v>
      </c>
      <c r="AP65" s="32">
        <v>0.51600000000000001</v>
      </c>
      <c r="AQ65" s="76">
        <v>5</v>
      </c>
      <c r="AR65" s="114"/>
      <c r="AS65" s="114"/>
    </row>
    <row r="66" spans="1:45" ht="12" customHeight="1">
      <c r="A66" s="156">
        <f>A$3</f>
        <v>2021</v>
      </c>
      <c r="B66" s="156">
        <f>B$3</f>
        <v>2</v>
      </c>
      <c r="C66" s="157" t="s">
        <v>455</v>
      </c>
      <c r="D66" s="157" t="s">
        <v>33</v>
      </c>
      <c r="E66" s="126">
        <v>1</v>
      </c>
      <c r="F66" s="33">
        <v>44252</v>
      </c>
      <c r="G66" s="84">
        <v>0.43055555555555558</v>
      </c>
      <c r="H66" s="126" t="s">
        <v>483</v>
      </c>
      <c r="I66" s="126" t="s">
        <v>491</v>
      </c>
      <c r="J66" s="126" t="s">
        <v>492</v>
      </c>
      <c r="K66" s="78">
        <v>48</v>
      </c>
      <c r="L66" s="85" t="s">
        <v>479</v>
      </c>
      <c r="M66" s="9">
        <v>13.465400000000001</v>
      </c>
      <c r="N66" s="9">
        <v>11.9598</v>
      </c>
      <c r="O66" s="9">
        <v>34.517400000000002</v>
      </c>
      <c r="P66" s="9">
        <v>34.404299999999999</v>
      </c>
      <c r="Q66" s="13">
        <v>8.23</v>
      </c>
      <c r="R66" s="13">
        <v>8.24</v>
      </c>
      <c r="S66" s="13">
        <v>8.8963265205035018</v>
      </c>
      <c r="T66" s="13">
        <v>8.8853384172989962</v>
      </c>
      <c r="U66" s="26">
        <v>0.81390933333333504</v>
      </c>
      <c r="V66" s="27">
        <v>0.70146133333333449</v>
      </c>
      <c r="W66" s="28">
        <v>3.3739999999999997</v>
      </c>
      <c r="X66" s="28">
        <v>12.263999999999999</v>
      </c>
      <c r="Y66" s="28">
        <v>11.395999999999999</v>
      </c>
      <c r="Z66" s="28">
        <v>8.7780000000000005</v>
      </c>
      <c r="AA66" s="28">
        <v>57.147999999999996</v>
      </c>
      <c r="AB66" s="28">
        <v>76.37</v>
      </c>
      <c r="AC66" s="29">
        <f t="shared" si="0"/>
        <v>71.917999999999992</v>
      </c>
      <c r="AD66" s="29">
        <f t="shared" si="1"/>
        <v>97.412000000000006</v>
      </c>
      <c r="AE66" s="28">
        <v>133.33599999999998</v>
      </c>
      <c r="AF66" s="28">
        <v>236.88000000000002</v>
      </c>
      <c r="AG66" s="28">
        <v>11.315</v>
      </c>
      <c r="AH66" s="28">
        <v>16.058</v>
      </c>
      <c r="AI66" s="28">
        <v>15.996</v>
      </c>
      <c r="AJ66" s="28">
        <v>34.905999999999999</v>
      </c>
      <c r="AK66" s="34">
        <v>207.28399999999999</v>
      </c>
      <c r="AL66" s="34">
        <v>270.73200000000003</v>
      </c>
      <c r="AM66" s="28">
        <v>5.0000000000000044</v>
      </c>
      <c r="AN66" s="28">
        <v>15.89999999999997</v>
      </c>
      <c r="AO66" s="9">
        <v>0.95599999999999996</v>
      </c>
      <c r="AP66" s="9">
        <v>1.0720000000000001</v>
      </c>
      <c r="AQ66" s="35">
        <v>9.5</v>
      </c>
      <c r="AR66" s="114"/>
      <c r="AS66" s="114"/>
    </row>
    <row r="67" spans="1:45" ht="12" customHeight="1">
      <c r="A67" s="157"/>
      <c r="B67" s="157"/>
      <c r="C67" s="157"/>
      <c r="D67" s="157"/>
      <c r="E67" s="126">
        <v>2</v>
      </c>
      <c r="F67" s="33">
        <v>44252</v>
      </c>
      <c r="G67" s="84">
        <v>0.40625</v>
      </c>
      <c r="H67" s="126" t="s">
        <v>469</v>
      </c>
      <c r="I67" s="126" t="s">
        <v>493</v>
      </c>
      <c r="J67" s="126" t="s">
        <v>494</v>
      </c>
      <c r="K67" s="78">
        <v>31</v>
      </c>
      <c r="L67" s="85" t="s">
        <v>479</v>
      </c>
      <c r="M67" s="9">
        <v>12.851000000000001</v>
      </c>
      <c r="N67" s="9">
        <v>12.5732</v>
      </c>
      <c r="O67" s="9">
        <v>34.468699999999998</v>
      </c>
      <c r="P67" s="9">
        <v>34.451999999999998</v>
      </c>
      <c r="Q67" s="9">
        <v>8.2100000000000009</v>
      </c>
      <c r="R67" s="9">
        <v>8.2200000000000006</v>
      </c>
      <c r="S67" s="9">
        <v>8.8077970483123558</v>
      </c>
      <c r="T67" s="9">
        <v>8.8181304866545496</v>
      </c>
      <c r="U67" s="26">
        <v>1.0227413333333335</v>
      </c>
      <c r="V67" s="27">
        <v>0.89422933333333332</v>
      </c>
      <c r="W67" s="28">
        <v>3.766</v>
      </c>
      <c r="X67" s="28">
        <v>3.1779999999999999</v>
      </c>
      <c r="Y67" s="28">
        <v>13.468</v>
      </c>
      <c r="Z67" s="28">
        <v>12.6</v>
      </c>
      <c r="AA67" s="28">
        <v>67.018000000000001</v>
      </c>
      <c r="AB67" s="28">
        <v>72.225999999999999</v>
      </c>
      <c r="AC67" s="29">
        <f t="shared" si="0"/>
        <v>84.25200000000001</v>
      </c>
      <c r="AD67" s="29">
        <f t="shared" si="1"/>
        <v>88.003999999999991</v>
      </c>
      <c r="AE67" s="28">
        <v>145.25</v>
      </c>
      <c r="AF67" s="28">
        <v>178.68199999999999</v>
      </c>
      <c r="AG67" s="28">
        <v>13.298999999999999</v>
      </c>
      <c r="AH67" s="28">
        <v>14.725</v>
      </c>
      <c r="AI67" s="28">
        <v>17.731999999999999</v>
      </c>
      <c r="AJ67" s="28">
        <v>24.149000000000001</v>
      </c>
      <c r="AK67" s="34">
        <v>220.52800000000002</v>
      </c>
      <c r="AL67" s="34">
        <v>242.61999999999998</v>
      </c>
      <c r="AM67" s="28">
        <v>6.9000000000000172</v>
      </c>
      <c r="AN67" s="28">
        <v>5.6999999999999833</v>
      </c>
      <c r="AO67" s="9">
        <v>1.216</v>
      </c>
      <c r="AP67" s="9">
        <v>1.08</v>
      </c>
      <c r="AQ67" s="28">
        <v>5</v>
      </c>
      <c r="AR67" s="114"/>
      <c r="AS67" s="114"/>
    </row>
    <row r="68" spans="1:45" ht="12" customHeight="1">
      <c r="A68" s="157"/>
      <c r="B68" s="157"/>
      <c r="C68" s="157"/>
      <c r="D68" s="157"/>
      <c r="E68" s="126">
        <v>3</v>
      </c>
      <c r="F68" s="33">
        <v>44251</v>
      </c>
      <c r="G68" s="84">
        <v>0.69027777777777777</v>
      </c>
      <c r="H68" s="126" t="s">
        <v>483</v>
      </c>
      <c r="I68" s="126" t="s">
        <v>495</v>
      </c>
      <c r="J68" s="126" t="s">
        <v>496</v>
      </c>
      <c r="K68" s="78">
        <v>13</v>
      </c>
      <c r="L68" s="85" t="s">
        <v>479</v>
      </c>
      <c r="M68" s="9">
        <v>12.1805</v>
      </c>
      <c r="N68" s="9">
        <v>12.6707</v>
      </c>
      <c r="O68" s="9">
        <v>33.730800000000002</v>
      </c>
      <c r="P68" s="9">
        <v>34.283499999999997</v>
      </c>
      <c r="Q68" s="9">
        <v>8.2799999999999994</v>
      </c>
      <c r="R68" s="9">
        <v>8.2899999999999991</v>
      </c>
      <c r="S68" s="9">
        <v>9.1577629536870084</v>
      </c>
      <c r="T68" s="9">
        <v>9.0204737367869292</v>
      </c>
      <c r="U68" s="26">
        <v>0.86210133333333405</v>
      </c>
      <c r="V68" s="27">
        <v>0.79784533333333263</v>
      </c>
      <c r="W68" s="28">
        <v>23.744</v>
      </c>
      <c r="X68" s="28">
        <v>4.2839999999999998</v>
      </c>
      <c r="Y68" s="28">
        <v>6.5380000000000003</v>
      </c>
      <c r="Z68" s="28">
        <v>9.645999999999999</v>
      </c>
      <c r="AA68" s="28">
        <v>129.96199999999999</v>
      </c>
      <c r="AB68" s="28">
        <v>103.488</v>
      </c>
      <c r="AC68" s="29">
        <f t="shared" si="0"/>
        <v>160.244</v>
      </c>
      <c r="AD68" s="29">
        <f t="shared" si="1"/>
        <v>117.41800000000001</v>
      </c>
      <c r="AE68" s="28">
        <v>315.322</v>
      </c>
      <c r="AF68" s="28">
        <v>230.28600000000003</v>
      </c>
      <c r="AG68" s="28">
        <v>18.413999999999998</v>
      </c>
      <c r="AH68" s="28">
        <v>16.058</v>
      </c>
      <c r="AI68" s="28">
        <v>31.278999999999996</v>
      </c>
      <c r="AJ68" s="28">
        <v>27.248999999999999</v>
      </c>
      <c r="AK68" s="34">
        <v>236.85199999999998</v>
      </c>
      <c r="AL68" s="34">
        <v>234.5</v>
      </c>
      <c r="AM68" s="28">
        <v>3.8000000000000256</v>
      </c>
      <c r="AN68" s="28">
        <v>5.0000000000000044</v>
      </c>
      <c r="AO68" s="9">
        <v>3.1720000000000002</v>
      </c>
      <c r="AP68" s="9">
        <v>2.1640000000000001</v>
      </c>
      <c r="AQ68" s="28">
        <v>3.5</v>
      </c>
      <c r="AR68" s="114"/>
      <c r="AS68" s="114"/>
    </row>
    <row r="69" spans="1:45" ht="12" customHeight="1">
      <c r="A69" s="157"/>
      <c r="B69" s="157"/>
      <c r="C69" s="157"/>
      <c r="D69" s="157"/>
      <c r="E69" s="126">
        <v>4</v>
      </c>
      <c r="F69" s="33">
        <v>44252</v>
      </c>
      <c r="G69" s="84">
        <v>0.34236111111111112</v>
      </c>
      <c r="H69" s="126" t="s">
        <v>468</v>
      </c>
      <c r="I69" s="126" t="s">
        <v>497</v>
      </c>
      <c r="J69" s="126" t="s">
        <v>498</v>
      </c>
      <c r="K69" s="78">
        <v>11</v>
      </c>
      <c r="L69" s="85" t="s">
        <v>477</v>
      </c>
      <c r="M69" s="9">
        <v>11.8383</v>
      </c>
      <c r="N69" s="9">
        <v>12.5726</v>
      </c>
      <c r="O69" s="9">
        <v>33.037599999999998</v>
      </c>
      <c r="P69" s="9">
        <v>33.941699999999997</v>
      </c>
      <c r="Q69" s="13">
        <v>8.16</v>
      </c>
      <c r="R69" s="13">
        <v>8.15</v>
      </c>
      <c r="S69" s="13">
        <v>8.664895409622785</v>
      </c>
      <c r="T69" s="13">
        <v>8.5690278650874152</v>
      </c>
      <c r="U69" s="26">
        <v>0.79784533333333263</v>
      </c>
      <c r="V69" s="27">
        <v>1.1512533333333335</v>
      </c>
      <c r="W69" s="28">
        <v>80.177999999999997</v>
      </c>
      <c r="X69" s="28">
        <v>63.783999999999999</v>
      </c>
      <c r="Y69" s="28">
        <v>6.8460000000000001</v>
      </c>
      <c r="Z69" s="28">
        <v>8.9459999999999997</v>
      </c>
      <c r="AA69" s="28">
        <v>202.07599999999999</v>
      </c>
      <c r="AB69" s="28">
        <v>156.15600000000001</v>
      </c>
      <c r="AC69" s="29">
        <f t="shared" ref="AC69:AC132" si="2">W69+Y69+AA69</f>
        <v>289.10000000000002</v>
      </c>
      <c r="AD69" s="29">
        <f t="shared" ref="AD69:AD132" si="3">X69+Z69+AB69</f>
        <v>228.88600000000002</v>
      </c>
      <c r="AE69" s="28">
        <v>377.17399999999998</v>
      </c>
      <c r="AF69" s="28">
        <v>368.17199999999997</v>
      </c>
      <c r="AG69" s="28">
        <v>29.077999999999999</v>
      </c>
      <c r="AH69" s="28">
        <v>26.597999999999999</v>
      </c>
      <c r="AI69" s="28">
        <v>39.06</v>
      </c>
      <c r="AJ69" s="28">
        <v>42.532000000000004</v>
      </c>
      <c r="AK69" s="34">
        <v>264.06799999999998</v>
      </c>
      <c r="AL69" s="34">
        <v>251.04799999999997</v>
      </c>
      <c r="AM69" s="28">
        <v>5.8999999999999613</v>
      </c>
      <c r="AN69" s="28">
        <v>8.7999999999999741</v>
      </c>
      <c r="AO69" s="9">
        <v>3.3559999999999999</v>
      </c>
      <c r="AP69" s="9">
        <v>3.012</v>
      </c>
      <c r="AQ69" s="35">
        <v>2.5</v>
      </c>
      <c r="AR69" s="114"/>
      <c r="AS69" s="114"/>
    </row>
    <row r="70" spans="1:45" ht="12" customHeight="1">
      <c r="A70" s="157"/>
      <c r="B70" s="157"/>
      <c r="C70" s="157"/>
      <c r="D70" s="157"/>
      <c r="E70" s="126">
        <v>5</v>
      </c>
      <c r="F70" s="33">
        <v>44251</v>
      </c>
      <c r="G70" s="84">
        <v>0.70347222222222217</v>
      </c>
      <c r="H70" s="126" t="s">
        <v>483</v>
      </c>
      <c r="I70" s="126" t="s">
        <v>499</v>
      </c>
      <c r="J70" s="126" t="s">
        <v>500</v>
      </c>
      <c r="K70" s="78">
        <v>10</v>
      </c>
      <c r="L70" s="85" t="s">
        <v>479</v>
      </c>
      <c r="M70" s="9">
        <v>12.313000000000001</v>
      </c>
      <c r="N70" s="9">
        <v>12.7837</v>
      </c>
      <c r="O70" s="9">
        <v>33.744199999999999</v>
      </c>
      <c r="P70" s="9">
        <v>34.3352</v>
      </c>
      <c r="Q70" s="13">
        <v>8.27</v>
      </c>
      <c r="R70" s="13">
        <v>8.26</v>
      </c>
      <c r="S70" s="13">
        <v>9.1166751660432084</v>
      </c>
      <c r="T70" s="13">
        <v>8.9650568067017939</v>
      </c>
      <c r="U70" s="26">
        <v>0.73358933333333387</v>
      </c>
      <c r="V70" s="27">
        <v>0.84603733333333442</v>
      </c>
      <c r="W70" s="28">
        <v>21.560000000000002</v>
      </c>
      <c r="X70" s="28">
        <v>10.219999999999999</v>
      </c>
      <c r="Y70" s="28">
        <v>8.0919999999999987</v>
      </c>
      <c r="Z70" s="28">
        <v>7.8680000000000003</v>
      </c>
      <c r="AA70" s="28">
        <v>134.41399999999999</v>
      </c>
      <c r="AB70" s="28">
        <v>103.27799999999999</v>
      </c>
      <c r="AC70" s="29">
        <f t="shared" si="2"/>
        <v>164.06599999999997</v>
      </c>
      <c r="AD70" s="29">
        <f t="shared" si="3"/>
        <v>121.36599999999999</v>
      </c>
      <c r="AE70" s="28">
        <v>273.44799999999998</v>
      </c>
      <c r="AF70" s="28">
        <v>241.24799999999999</v>
      </c>
      <c r="AG70" s="28">
        <v>19.251000000000001</v>
      </c>
      <c r="AH70" s="28">
        <v>16.957000000000001</v>
      </c>
      <c r="AI70" s="28">
        <v>30.410999999999998</v>
      </c>
      <c r="AJ70" s="28">
        <v>28.303000000000001</v>
      </c>
      <c r="AK70" s="34">
        <v>240.68799999999999</v>
      </c>
      <c r="AL70" s="34">
        <v>240.68799999999999</v>
      </c>
      <c r="AM70" s="28">
        <v>3.3000000000000251</v>
      </c>
      <c r="AN70" s="28">
        <v>5.4000000000000163</v>
      </c>
      <c r="AO70" s="9">
        <v>3.2759999999999998</v>
      </c>
      <c r="AP70" s="9">
        <v>2.56</v>
      </c>
      <c r="AQ70" s="35">
        <v>3.5</v>
      </c>
      <c r="AR70" s="114"/>
      <c r="AS70" s="114"/>
    </row>
    <row r="71" spans="1:45" ht="12" customHeight="1">
      <c r="A71" s="157"/>
      <c r="B71" s="157"/>
      <c r="C71" s="157"/>
      <c r="D71" s="157"/>
      <c r="E71" s="126">
        <v>6</v>
      </c>
      <c r="F71" s="33">
        <v>44252</v>
      </c>
      <c r="G71" s="84">
        <v>0.34236111111111112</v>
      </c>
      <c r="H71" s="126" t="s">
        <v>468</v>
      </c>
      <c r="I71" s="126" t="s">
        <v>211</v>
      </c>
      <c r="J71" s="126" t="s">
        <v>212</v>
      </c>
      <c r="K71" s="78">
        <v>12</v>
      </c>
      <c r="L71" s="85" t="s">
        <v>477</v>
      </c>
      <c r="M71" s="9">
        <v>11.476800000000001</v>
      </c>
      <c r="N71" s="9">
        <v>12.595599999999999</v>
      </c>
      <c r="O71" s="9">
        <v>32.6571</v>
      </c>
      <c r="P71" s="9">
        <v>34.147500000000001</v>
      </c>
      <c r="Q71" s="13">
        <v>8.16</v>
      </c>
      <c r="R71" s="13">
        <v>8.15</v>
      </c>
      <c r="S71" s="13">
        <v>8.8284942316245552</v>
      </c>
      <c r="T71" s="13">
        <v>8.7330099741468867</v>
      </c>
      <c r="U71" s="26">
        <v>1.1030613333333346</v>
      </c>
      <c r="V71" s="27">
        <v>0.63720533333333318</v>
      </c>
      <c r="W71" s="28">
        <v>76.23</v>
      </c>
      <c r="X71" s="28">
        <v>41.664000000000001</v>
      </c>
      <c r="Y71" s="28">
        <v>6.3840000000000003</v>
      </c>
      <c r="Z71" s="28">
        <v>5.9079999999999995</v>
      </c>
      <c r="AA71" s="28">
        <v>236.93599999999998</v>
      </c>
      <c r="AB71" s="28">
        <v>149.57599999999999</v>
      </c>
      <c r="AC71" s="29">
        <f t="shared" si="2"/>
        <v>319.54999999999995</v>
      </c>
      <c r="AD71" s="29">
        <f t="shared" si="3"/>
        <v>197.148</v>
      </c>
      <c r="AE71" s="28">
        <v>418.59999999999997</v>
      </c>
      <c r="AF71" s="28">
        <v>321.32800000000003</v>
      </c>
      <c r="AG71" s="28">
        <v>28.055</v>
      </c>
      <c r="AH71" s="28">
        <v>22.195999999999998</v>
      </c>
      <c r="AI71" s="28">
        <v>39.276999999999994</v>
      </c>
      <c r="AJ71" s="28">
        <v>35.153999999999996</v>
      </c>
      <c r="AK71" s="34">
        <v>280.14000000000004</v>
      </c>
      <c r="AL71" s="34">
        <v>248.416</v>
      </c>
      <c r="AM71" s="28">
        <v>6.0999999999999943</v>
      </c>
      <c r="AN71" s="28">
        <v>6.1999999999999833</v>
      </c>
      <c r="AO71" s="9">
        <v>2.7280000000000002</v>
      </c>
      <c r="AP71" s="9">
        <v>2.8839999999999999</v>
      </c>
      <c r="AQ71" s="35">
        <v>2</v>
      </c>
      <c r="AR71" s="114"/>
      <c r="AS71" s="114"/>
    </row>
    <row r="72" spans="1:45" ht="12" customHeight="1">
      <c r="A72" s="157"/>
      <c r="B72" s="157"/>
      <c r="C72" s="157"/>
      <c r="D72" s="157"/>
      <c r="E72" s="126">
        <v>7</v>
      </c>
      <c r="F72" s="33">
        <v>44251</v>
      </c>
      <c r="G72" s="84">
        <v>0.71527777777777779</v>
      </c>
      <c r="H72" s="126" t="s">
        <v>483</v>
      </c>
      <c r="I72" s="126" t="s">
        <v>213</v>
      </c>
      <c r="J72" s="126" t="s">
        <v>214</v>
      </c>
      <c r="K72" s="78">
        <v>12</v>
      </c>
      <c r="L72" s="85" t="s">
        <v>477</v>
      </c>
      <c r="M72" s="9">
        <v>12.176299999999999</v>
      </c>
      <c r="N72" s="9">
        <v>12.8238</v>
      </c>
      <c r="O72" s="9">
        <v>33.356200000000001</v>
      </c>
      <c r="P72" s="9">
        <v>34.237200000000001</v>
      </c>
      <c r="Q72" s="13">
        <v>8.25</v>
      </c>
      <c r="R72" s="13">
        <v>8.26</v>
      </c>
      <c r="S72" s="13">
        <v>9.1669527172724141</v>
      </c>
      <c r="T72" s="13">
        <v>8.7647660567780026</v>
      </c>
      <c r="U72" s="26">
        <v>1.1191253333333342</v>
      </c>
      <c r="V72" s="27">
        <v>0.94242133333333511</v>
      </c>
      <c r="W72" s="28">
        <v>66.191999999999993</v>
      </c>
      <c r="X72" s="28">
        <v>44.436</v>
      </c>
      <c r="Y72" s="28">
        <v>12.012</v>
      </c>
      <c r="Z72" s="28">
        <v>11.046000000000001</v>
      </c>
      <c r="AA72" s="28">
        <v>183.10599999999999</v>
      </c>
      <c r="AB72" s="28">
        <v>135.40800000000002</v>
      </c>
      <c r="AC72" s="29">
        <f t="shared" si="2"/>
        <v>261.31</v>
      </c>
      <c r="AD72" s="29">
        <f t="shared" si="3"/>
        <v>190.89000000000001</v>
      </c>
      <c r="AE72" s="28">
        <v>372.89000000000004</v>
      </c>
      <c r="AF72" s="28">
        <v>324.82800000000003</v>
      </c>
      <c r="AG72" s="28">
        <v>22.071999999999999</v>
      </c>
      <c r="AH72" s="28">
        <v>19.591999999999999</v>
      </c>
      <c r="AI72" s="28">
        <v>34.596000000000004</v>
      </c>
      <c r="AJ72" s="28">
        <v>32.673999999999999</v>
      </c>
      <c r="AK72" s="34">
        <v>251.29999999999998</v>
      </c>
      <c r="AL72" s="34">
        <v>251.77600000000001</v>
      </c>
      <c r="AM72" s="28">
        <v>4.5000000000000036</v>
      </c>
      <c r="AN72" s="28">
        <v>5.9000000000000163</v>
      </c>
      <c r="AO72" s="9">
        <v>3.5680000000000001</v>
      </c>
      <c r="AP72" s="9">
        <v>2.532</v>
      </c>
      <c r="AQ72" s="35">
        <v>2.5</v>
      </c>
      <c r="AR72" s="114"/>
      <c r="AS72" s="114"/>
    </row>
    <row r="73" spans="1:45" ht="12" customHeight="1">
      <c r="A73" s="157"/>
      <c r="B73" s="157"/>
      <c r="C73" s="157"/>
      <c r="D73" s="157"/>
      <c r="E73" s="126">
        <v>8</v>
      </c>
      <c r="F73" s="33">
        <v>44251</v>
      </c>
      <c r="G73" s="84">
        <v>0.72569444444444453</v>
      </c>
      <c r="H73" s="126" t="s">
        <v>483</v>
      </c>
      <c r="I73" s="126" t="s">
        <v>215</v>
      </c>
      <c r="J73" s="126" t="s">
        <v>216</v>
      </c>
      <c r="K73" s="78">
        <v>8</v>
      </c>
      <c r="L73" s="85" t="s">
        <v>477</v>
      </c>
      <c r="M73" s="9">
        <v>12.128299999999999</v>
      </c>
      <c r="N73" s="9">
        <v>12.4122</v>
      </c>
      <c r="O73" s="9">
        <v>32.8949</v>
      </c>
      <c r="P73" s="9">
        <v>33.4801</v>
      </c>
      <c r="Q73" s="13">
        <v>8.24</v>
      </c>
      <c r="R73" s="13">
        <v>8.2200000000000006</v>
      </c>
      <c r="S73" s="13">
        <v>8.6341757252017359</v>
      </c>
      <c r="T73" s="13">
        <v>8.441052911809269</v>
      </c>
      <c r="U73" s="26">
        <v>1.1405439999999987</v>
      </c>
      <c r="V73" s="27">
        <v>1.3333120000000003</v>
      </c>
      <c r="W73" s="28">
        <v>149.05799999999999</v>
      </c>
      <c r="X73" s="28">
        <v>130.41</v>
      </c>
      <c r="Y73" s="28">
        <v>9.016</v>
      </c>
      <c r="Z73" s="28">
        <v>2.0720000000000001</v>
      </c>
      <c r="AA73" s="28">
        <v>213.31800000000004</v>
      </c>
      <c r="AB73" s="28">
        <v>198.19800000000001</v>
      </c>
      <c r="AC73" s="29">
        <f t="shared" si="2"/>
        <v>371.39200000000005</v>
      </c>
      <c r="AD73" s="29">
        <f t="shared" si="3"/>
        <v>330.68</v>
      </c>
      <c r="AE73" s="28">
        <v>552.73400000000004</v>
      </c>
      <c r="AF73" s="28">
        <v>512.63799999999992</v>
      </c>
      <c r="AG73" s="28">
        <v>22.815999999999999</v>
      </c>
      <c r="AH73" s="28">
        <v>22.567999999999998</v>
      </c>
      <c r="AI73" s="28">
        <v>40.486000000000004</v>
      </c>
      <c r="AJ73" s="28">
        <v>39.308</v>
      </c>
      <c r="AK73" s="34">
        <v>261.96800000000002</v>
      </c>
      <c r="AL73" s="34">
        <v>258.55200000000002</v>
      </c>
      <c r="AM73" s="28">
        <v>3.5000000000000031</v>
      </c>
      <c r="AN73" s="28">
        <v>3.5000000000000031</v>
      </c>
      <c r="AO73" s="9">
        <v>3.16</v>
      </c>
      <c r="AP73" s="9">
        <v>2.6120000000000001</v>
      </c>
      <c r="AQ73" s="28">
        <v>3</v>
      </c>
      <c r="AR73" s="114"/>
      <c r="AS73" s="114"/>
    </row>
    <row r="74" spans="1:45" ht="12" customHeight="1">
      <c r="A74" s="157"/>
      <c r="B74" s="157"/>
      <c r="C74" s="157"/>
      <c r="D74" s="157"/>
      <c r="E74" s="126">
        <v>9</v>
      </c>
      <c r="F74" s="33">
        <v>44252</v>
      </c>
      <c r="G74" s="84">
        <v>0.38055555555555554</v>
      </c>
      <c r="H74" s="126" t="s">
        <v>469</v>
      </c>
      <c r="I74" s="126" t="s">
        <v>217</v>
      </c>
      <c r="J74" s="126" t="s">
        <v>218</v>
      </c>
      <c r="K74" s="78">
        <v>23</v>
      </c>
      <c r="L74" s="85" t="s">
        <v>479</v>
      </c>
      <c r="M74" s="9">
        <v>12.8538</v>
      </c>
      <c r="N74" s="9">
        <v>12.7286</v>
      </c>
      <c r="O74" s="9">
        <v>34.417099999999998</v>
      </c>
      <c r="P74" s="9">
        <v>34.467100000000002</v>
      </c>
      <c r="Q74" s="13">
        <v>8.1999999999999993</v>
      </c>
      <c r="R74" s="13">
        <v>8.2100000000000009</v>
      </c>
      <c r="S74" s="13">
        <v>8.5841471868081545</v>
      </c>
      <c r="T74" s="13">
        <v>8.4541017391709818</v>
      </c>
      <c r="U74" s="26">
        <v>0.57830399999999915</v>
      </c>
      <c r="V74" s="27">
        <v>0.70681599999999922</v>
      </c>
      <c r="W74" s="28">
        <v>4.5780000000000003</v>
      </c>
      <c r="X74" s="28">
        <v>6.7759999999999998</v>
      </c>
      <c r="Y74" s="28">
        <v>7.5740000000000007</v>
      </c>
      <c r="Z74" s="28">
        <v>1.82</v>
      </c>
      <c r="AA74" s="28">
        <v>77.126000000000005</v>
      </c>
      <c r="AB74" s="28">
        <v>70.238</v>
      </c>
      <c r="AC74" s="29">
        <f t="shared" si="2"/>
        <v>89.278000000000006</v>
      </c>
      <c r="AD74" s="29">
        <f t="shared" si="3"/>
        <v>78.834000000000003</v>
      </c>
      <c r="AE74" s="28">
        <v>162.75</v>
      </c>
      <c r="AF74" s="28">
        <v>190.386</v>
      </c>
      <c r="AG74" s="28">
        <v>13.857000000000001</v>
      </c>
      <c r="AH74" s="28">
        <v>14.353000000000002</v>
      </c>
      <c r="AI74" s="28">
        <v>21.637999999999998</v>
      </c>
      <c r="AJ74" s="28">
        <v>22.381999999999998</v>
      </c>
      <c r="AK74" s="34">
        <v>219.01599999999999</v>
      </c>
      <c r="AL74" s="34">
        <v>235.42399999999998</v>
      </c>
      <c r="AM74" s="28">
        <v>2.1999999999999797</v>
      </c>
      <c r="AN74" s="28">
        <v>3.4000000000000141</v>
      </c>
      <c r="AO74" s="9">
        <v>1.472</v>
      </c>
      <c r="AP74" s="9">
        <v>1.02</v>
      </c>
      <c r="AQ74" s="35">
        <v>5</v>
      </c>
      <c r="AR74" s="114"/>
      <c r="AS74" s="114"/>
    </row>
    <row r="75" spans="1:45" ht="12" customHeight="1">
      <c r="A75" s="157"/>
      <c r="B75" s="157"/>
      <c r="C75" s="157"/>
      <c r="D75" s="157"/>
      <c r="E75" s="126">
        <v>10</v>
      </c>
      <c r="F75" s="33">
        <v>44252</v>
      </c>
      <c r="G75" s="84">
        <v>0.39374999999999999</v>
      </c>
      <c r="H75" s="126" t="s">
        <v>469</v>
      </c>
      <c r="I75" s="126" t="s">
        <v>219</v>
      </c>
      <c r="J75" s="126" t="s">
        <v>220</v>
      </c>
      <c r="K75" s="78">
        <v>21</v>
      </c>
      <c r="L75" s="85" t="s">
        <v>479</v>
      </c>
      <c r="M75" s="9">
        <v>12.5589</v>
      </c>
      <c r="N75" s="9">
        <v>12.6538</v>
      </c>
      <c r="O75" s="9">
        <v>34.232199999999999</v>
      </c>
      <c r="P75" s="9">
        <v>34.348100000000002</v>
      </c>
      <c r="Q75" s="13">
        <v>8.19</v>
      </c>
      <c r="R75" s="13">
        <v>8.2100000000000009</v>
      </c>
      <c r="S75" s="13">
        <v>8.947915872371011</v>
      </c>
      <c r="T75" s="13">
        <v>8.5692462683559878</v>
      </c>
      <c r="U75" s="26">
        <v>0.69075199999999948</v>
      </c>
      <c r="V75" s="27">
        <v>0.57830399999999915</v>
      </c>
      <c r="W75" s="28">
        <v>8.5679999999999996</v>
      </c>
      <c r="X75" s="28">
        <v>9.0860000000000003</v>
      </c>
      <c r="Y75" s="28">
        <v>6.9719999999999995</v>
      </c>
      <c r="Z75" s="28">
        <v>2.0859999999999999</v>
      </c>
      <c r="AA75" s="28">
        <v>107.14200000000001</v>
      </c>
      <c r="AB75" s="28">
        <v>90.188000000000002</v>
      </c>
      <c r="AC75" s="29">
        <f t="shared" si="2"/>
        <v>122.68200000000002</v>
      </c>
      <c r="AD75" s="29">
        <f t="shared" si="3"/>
        <v>101.36</v>
      </c>
      <c r="AE75" s="28">
        <v>173.75399999999999</v>
      </c>
      <c r="AF75" s="28">
        <v>226.18399999999997</v>
      </c>
      <c r="AG75" s="28">
        <v>15.81</v>
      </c>
      <c r="AH75" s="28">
        <v>14.725</v>
      </c>
      <c r="AI75" s="28">
        <v>20.646000000000001</v>
      </c>
      <c r="AJ75" s="28">
        <v>24.769000000000002</v>
      </c>
      <c r="AK75" s="34">
        <v>232.68</v>
      </c>
      <c r="AL75" s="34">
        <v>229.76799999999997</v>
      </c>
      <c r="AM75" s="28">
        <v>2.0999999999999908</v>
      </c>
      <c r="AN75" s="28">
        <v>4.2000000000000366</v>
      </c>
      <c r="AO75" s="9">
        <v>1.64</v>
      </c>
      <c r="AP75" s="9">
        <v>1.52</v>
      </c>
      <c r="AQ75" s="28">
        <v>4</v>
      </c>
      <c r="AR75" s="114"/>
      <c r="AS75" s="114"/>
    </row>
    <row r="76" spans="1:45" ht="12" customHeight="1">
      <c r="A76" s="157"/>
      <c r="B76" s="157"/>
      <c r="C76" s="157"/>
      <c r="D76" s="157"/>
      <c r="E76" s="126">
        <v>11</v>
      </c>
      <c r="F76" s="33">
        <v>44251</v>
      </c>
      <c r="G76" s="84">
        <v>0.66180555555555554</v>
      </c>
      <c r="H76" s="126" t="s">
        <v>483</v>
      </c>
      <c r="I76" s="126" t="s">
        <v>221</v>
      </c>
      <c r="J76" s="126" t="s">
        <v>222</v>
      </c>
      <c r="K76" s="78">
        <v>11</v>
      </c>
      <c r="L76" s="85" t="s">
        <v>476</v>
      </c>
      <c r="M76" s="9">
        <v>12.4406</v>
      </c>
      <c r="N76" s="9">
        <v>12.6181</v>
      </c>
      <c r="O76" s="9">
        <v>33.447200000000002</v>
      </c>
      <c r="P76" s="9">
        <v>33.951599999999999</v>
      </c>
      <c r="Q76" s="9">
        <v>8.23</v>
      </c>
      <c r="R76" s="9">
        <v>8.26</v>
      </c>
      <c r="S76" s="9">
        <v>8.4860964206810632</v>
      </c>
      <c r="T76" s="9">
        <v>8.8739534002652025</v>
      </c>
      <c r="U76" s="26">
        <v>0.86745599999999856</v>
      </c>
      <c r="V76" s="27">
        <v>0.93171200000000032</v>
      </c>
      <c r="W76" s="28">
        <v>20.622</v>
      </c>
      <c r="X76" s="28">
        <v>26.991999999999997</v>
      </c>
      <c r="Y76" s="28">
        <v>11.144</v>
      </c>
      <c r="Z76" s="28">
        <v>2.0859999999999999</v>
      </c>
      <c r="AA76" s="28">
        <v>194.15200000000002</v>
      </c>
      <c r="AB76" s="28">
        <v>166.99200000000002</v>
      </c>
      <c r="AC76" s="29">
        <f t="shared" si="2"/>
        <v>225.91800000000001</v>
      </c>
      <c r="AD76" s="29">
        <f t="shared" si="3"/>
        <v>196.07000000000002</v>
      </c>
      <c r="AE76" s="28">
        <v>309.13400000000001</v>
      </c>
      <c r="AF76" s="28">
        <v>364.22399999999999</v>
      </c>
      <c r="AG76" s="28">
        <v>21.855</v>
      </c>
      <c r="AH76" s="28">
        <v>20.522000000000002</v>
      </c>
      <c r="AI76" s="28">
        <v>32.054000000000002</v>
      </c>
      <c r="AJ76" s="28">
        <v>32.643000000000001</v>
      </c>
      <c r="AK76" s="34">
        <v>293.83199999999999</v>
      </c>
      <c r="AL76" s="34">
        <v>285.15199999999999</v>
      </c>
      <c r="AM76" s="28">
        <v>8.2000000000000401</v>
      </c>
      <c r="AN76" s="28">
        <v>9.5000000000000089</v>
      </c>
      <c r="AO76" s="9">
        <v>1.3959999999999999</v>
      </c>
      <c r="AP76" s="9">
        <v>1.3080000000000001</v>
      </c>
      <c r="AQ76" s="28">
        <v>1</v>
      </c>
      <c r="AR76" s="114"/>
      <c r="AS76" s="114"/>
    </row>
    <row r="77" spans="1:45" ht="12" customHeight="1">
      <c r="A77" s="157"/>
      <c r="B77" s="157"/>
      <c r="C77" s="157"/>
      <c r="D77" s="157"/>
      <c r="E77" s="126">
        <v>12</v>
      </c>
      <c r="F77" s="33">
        <v>44251</v>
      </c>
      <c r="G77" s="84">
        <v>0.59097222222222223</v>
      </c>
      <c r="H77" s="126" t="s">
        <v>483</v>
      </c>
      <c r="I77" s="126" t="s">
        <v>223</v>
      </c>
      <c r="J77" s="126" t="s">
        <v>224</v>
      </c>
      <c r="K77" s="78">
        <v>21</v>
      </c>
      <c r="L77" s="85" t="s">
        <v>479</v>
      </c>
      <c r="M77" s="9">
        <v>12.6838</v>
      </c>
      <c r="N77" s="9">
        <v>12.723100000000001</v>
      </c>
      <c r="O77" s="9">
        <v>34.288600000000002</v>
      </c>
      <c r="P77" s="9">
        <v>34.397500000000001</v>
      </c>
      <c r="Q77" s="9">
        <v>8.2799999999999994</v>
      </c>
      <c r="R77" s="9">
        <v>8.2899999999999991</v>
      </c>
      <c r="S77" s="9">
        <v>8.9443349637740859</v>
      </c>
      <c r="T77" s="9">
        <v>9.0369519960107763</v>
      </c>
      <c r="U77" s="26">
        <v>0.62649599999999805</v>
      </c>
      <c r="V77" s="27">
        <v>0.78713600000000039</v>
      </c>
      <c r="W77" s="28">
        <v>8.9879999999999995</v>
      </c>
      <c r="X77" s="28">
        <v>8.9879999999999995</v>
      </c>
      <c r="Y77" s="28">
        <v>7.1120000000000001</v>
      </c>
      <c r="Z77" s="28">
        <v>1.8760000000000001</v>
      </c>
      <c r="AA77" s="28">
        <v>101.97600000000001</v>
      </c>
      <c r="AB77" s="28">
        <v>86.001999999999995</v>
      </c>
      <c r="AC77" s="29">
        <f t="shared" si="2"/>
        <v>118.07600000000002</v>
      </c>
      <c r="AD77" s="29">
        <f t="shared" si="3"/>
        <v>96.866</v>
      </c>
      <c r="AE77" s="28">
        <v>189.35</v>
      </c>
      <c r="AF77" s="28">
        <v>216.98600000000002</v>
      </c>
      <c r="AG77" s="28">
        <v>15.004</v>
      </c>
      <c r="AH77" s="28">
        <v>14.167</v>
      </c>
      <c r="AI77" s="28">
        <v>22.567999999999998</v>
      </c>
      <c r="AJ77" s="28">
        <v>22.753999999999998</v>
      </c>
      <c r="AK77" s="34">
        <v>240.09999999999997</v>
      </c>
      <c r="AL77" s="34">
        <v>237.804</v>
      </c>
      <c r="AM77" s="28">
        <v>3.8499999999999925</v>
      </c>
      <c r="AN77" s="28">
        <v>5.0999999999999934</v>
      </c>
      <c r="AO77" s="9">
        <v>1.996</v>
      </c>
      <c r="AP77" s="9">
        <v>1.58</v>
      </c>
      <c r="AQ77" s="28">
        <v>3.5</v>
      </c>
      <c r="AR77" s="114"/>
      <c r="AS77" s="114"/>
    </row>
    <row r="78" spans="1:45" ht="12" customHeight="1">
      <c r="A78" s="147">
        <f>A$3</f>
        <v>2021</v>
      </c>
      <c r="B78" s="147">
        <f>B$3</f>
        <v>2</v>
      </c>
      <c r="C78" s="153" t="s">
        <v>455</v>
      </c>
      <c r="D78" s="153" t="s">
        <v>34</v>
      </c>
      <c r="E78" s="126">
        <v>1</v>
      </c>
      <c r="F78" s="33">
        <v>44251</v>
      </c>
      <c r="G78" s="84">
        <v>0.65069444444444446</v>
      </c>
      <c r="H78" s="126" t="s">
        <v>483</v>
      </c>
      <c r="I78" s="126" t="s">
        <v>501</v>
      </c>
      <c r="J78" s="126" t="s">
        <v>502</v>
      </c>
      <c r="K78" s="78">
        <v>11</v>
      </c>
      <c r="L78" s="85" t="s">
        <v>479</v>
      </c>
      <c r="M78" s="9">
        <v>12.583299999999999</v>
      </c>
      <c r="N78" s="9">
        <v>12.6454</v>
      </c>
      <c r="O78" s="9">
        <v>33.913899999999998</v>
      </c>
      <c r="P78" s="9">
        <v>34.0852</v>
      </c>
      <c r="Q78" s="13">
        <v>8.23</v>
      </c>
      <c r="R78" s="13">
        <v>8.25</v>
      </c>
      <c r="S78" s="13">
        <v>8.8284942316245552</v>
      </c>
      <c r="T78" s="13">
        <v>8.089113417844116</v>
      </c>
      <c r="U78" s="26">
        <v>0.91564800000000035</v>
      </c>
      <c r="V78" s="27">
        <v>1.1405439999999987</v>
      </c>
      <c r="W78" s="28">
        <v>22.553999999999998</v>
      </c>
      <c r="X78" s="28">
        <v>25.592000000000002</v>
      </c>
      <c r="Y78" s="28">
        <v>8.9600000000000009</v>
      </c>
      <c r="Z78" s="28">
        <v>8.5679999999999996</v>
      </c>
      <c r="AA78" s="28">
        <v>157.52799999999999</v>
      </c>
      <c r="AB78" s="28">
        <v>154.72800000000001</v>
      </c>
      <c r="AC78" s="29">
        <f t="shared" si="2"/>
        <v>189.042</v>
      </c>
      <c r="AD78" s="29">
        <f t="shared" si="3"/>
        <v>188.88800000000001</v>
      </c>
      <c r="AE78" s="28">
        <v>291.73200000000003</v>
      </c>
      <c r="AF78" s="28">
        <v>289.09999999999997</v>
      </c>
      <c r="AG78" s="28">
        <v>19.158000000000001</v>
      </c>
      <c r="AH78" s="28">
        <v>19.158000000000001</v>
      </c>
      <c r="AI78" s="28">
        <v>33.448999999999998</v>
      </c>
      <c r="AJ78" s="28">
        <v>31.402999999999999</v>
      </c>
      <c r="AK78" s="34">
        <v>273.16800000000001</v>
      </c>
      <c r="AL78" s="34">
        <v>274.23200000000003</v>
      </c>
      <c r="AM78" s="28">
        <v>5.0999999999999934</v>
      </c>
      <c r="AN78" s="28">
        <v>3.5000000000000031</v>
      </c>
      <c r="AO78" s="9">
        <v>1.6279999999999999</v>
      </c>
      <c r="AP78" s="9">
        <v>1.264</v>
      </c>
      <c r="AQ78" s="28">
        <v>2.5</v>
      </c>
      <c r="AR78" s="114"/>
      <c r="AS78" s="114"/>
    </row>
    <row r="79" spans="1:45" ht="12" customHeight="1">
      <c r="A79" s="148"/>
      <c r="B79" s="148"/>
      <c r="C79" s="154"/>
      <c r="D79" s="154"/>
      <c r="E79" s="126">
        <v>2</v>
      </c>
      <c r="F79" s="33">
        <v>44251</v>
      </c>
      <c r="G79" s="84">
        <v>0.56944444444444442</v>
      </c>
      <c r="H79" s="126" t="s">
        <v>483</v>
      </c>
      <c r="I79" s="126" t="s">
        <v>503</v>
      </c>
      <c r="J79" s="126" t="s">
        <v>504</v>
      </c>
      <c r="K79" s="78">
        <v>22</v>
      </c>
      <c r="L79" s="85" t="s">
        <v>479</v>
      </c>
      <c r="M79" s="9">
        <v>12.8063</v>
      </c>
      <c r="N79" s="9">
        <v>12.733000000000001</v>
      </c>
      <c r="O79" s="9">
        <v>34.406599999999997</v>
      </c>
      <c r="P79" s="9">
        <v>34.414900000000003</v>
      </c>
      <c r="Q79" s="9">
        <v>8.2799999999999994</v>
      </c>
      <c r="R79" s="9">
        <v>8.26</v>
      </c>
      <c r="S79" s="9">
        <v>8.9997200473380214</v>
      </c>
      <c r="T79" s="9">
        <v>8.9260706927993922</v>
      </c>
      <c r="U79" s="26">
        <v>0.88351999999999831</v>
      </c>
      <c r="V79" s="27">
        <v>0.7389439999999986</v>
      </c>
      <c r="W79" s="28">
        <v>8.427999999999999</v>
      </c>
      <c r="X79" s="28">
        <v>7.49</v>
      </c>
      <c r="Y79" s="28">
        <v>6.9020000000000001</v>
      </c>
      <c r="Z79" s="28">
        <v>6.8879999999999999</v>
      </c>
      <c r="AA79" s="28">
        <v>74.647999999999996</v>
      </c>
      <c r="AB79" s="28">
        <v>73.108000000000004</v>
      </c>
      <c r="AC79" s="29">
        <f t="shared" si="2"/>
        <v>89.977999999999994</v>
      </c>
      <c r="AD79" s="29">
        <f t="shared" si="3"/>
        <v>87.486000000000004</v>
      </c>
      <c r="AE79" s="28">
        <v>203.93799999999999</v>
      </c>
      <c r="AF79" s="28">
        <v>194.43199999999999</v>
      </c>
      <c r="AG79" s="28">
        <v>13.454000000000001</v>
      </c>
      <c r="AH79" s="28">
        <v>13.733000000000001</v>
      </c>
      <c r="AI79" s="28">
        <v>26.070999999999998</v>
      </c>
      <c r="AJ79" s="28">
        <v>23.684000000000001</v>
      </c>
      <c r="AK79" s="34">
        <v>219.828</v>
      </c>
      <c r="AL79" s="34">
        <v>221.816</v>
      </c>
      <c r="AM79" s="28">
        <v>7.1000000000000512</v>
      </c>
      <c r="AN79" s="28">
        <v>9.099999999999941</v>
      </c>
      <c r="AO79" s="9">
        <v>1.9</v>
      </c>
      <c r="AP79" s="9">
        <v>1.58</v>
      </c>
      <c r="AQ79" s="28">
        <v>4</v>
      </c>
      <c r="AR79" s="114"/>
      <c r="AS79" s="114"/>
    </row>
    <row r="80" spans="1:45" ht="12" customHeight="1">
      <c r="A80" s="148"/>
      <c r="B80" s="148"/>
      <c r="C80" s="154"/>
      <c r="D80" s="154"/>
      <c r="E80" s="126">
        <v>3</v>
      </c>
      <c r="F80" s="33">
        <v>44251</v>
      </c>
      <c r="G80" s="84">
        <v>0.54583333333333328</v>
      </c>
      <c r="H80" s="126" t="s">
        <v>483</v>
      </c>
      <c r="I80" s="126" t="s">
        <v>505</v>
      </c>
      <c r="J80" s="126" t="s">
        <v>494</v>
      </c>
      <c r="K80" s="78">
        <v>70</v>
      </c>
      <c r="L80" s="85" t="s">
        <v>479</v>
      </c>
      <c r="M80" s="9">
        <v>14.1457</v>
      </c>
      <c r="N80" s="9">
        <v>12.641</v>
      </c>
      <c r="O80" s="9">
        <v>34.585099999999997</v>
      </c>
      <c r="P80" s="9">
        <v>34.433</v>
      </c>
      <c r="Q80" s="9">
        <v>8.3000000000000007</v>
      </c>
      <c r="R80" s="9">
        <v>8.26</v>
      </c>
      <c r="S80" s="9">
        <v>8.6858548481281908</v>
      </c>
      <c r="T80" s="9">
        <v>8.8802980528153324</v>
      </c>
      <c r="U80" s="26">
        <v>0.86745599999999856</v>
      </c>
      <c r="V80" s="27">
        <v>0.83532799999999918</v>
      </c>
      <c r="W80" s="28">
        <v>3.3460000000000001</v>
      </c>
      <c r="X80" s="28">
        <v>10.388</v>
      </c>
      <c r="Y80" s="28">
        <v>6.6779999999999999</v>
      </c>
      <c r="Z80" s="28">
        <v>6.7759999999999998</v>
      </c>
      <c r="AA80" s="28">
        <v>60.928000000000004</v>
      </c>
      <c r="AB80" s="28">
        <v>71.217999999999989</v>
      </c>
      <c r="AC80" s="29">
        <f t="shared" si="2"/>
        <v>70.951999999999998</v>
      </c>
      <c r="AD80" s="29">
        <f t="shared" si="3"/>
        <v>88.381999999999991</v>
      </c>
      <c r="AE80" s="28">
        <v>156.114</v>
      </c>
      <c r="AF80" s="28">
        <v>180.89400000000001</v>
      </c>
      <c r="AG80" s="28">
        <v>10.664</v>
      </c>
      <c r="AH80" s="28">
        <v>13.795</v>
      </c>
      <c r="AI80" s="28">
        <v>18.259</v>
      </c>
      <c r="AJ80" s="28">
        <v>23.932000000000002</v>
      </c>
      <c r="AK80" s="34">
        <v>214.64800000000002</v>
      </c>
      <c r="AL80" s="34">
        <v>234.24799999999999</v>
      </c>
      <c r="AM80" s="28">
        <v>1.6499999999999848</v>
      </c>
      <c r="AN80" s="28">
        <v>7.8499999999999961</v>
      </c>
      <c r="AO80" s="9">
        <v>0.624</v>
      </c>
      <c r="AP80" s="9">
        <v>1.1739999999999999</v>
      </c>
      <c r="AQ80" s="28">
        <v>13</v>
      </c>
      <c r="AR80" s="114"/>
      <c r="AS80" s="114"/>
    </row>
    <row r="81" spans="1:45" ht="12" customHeight="1">
      <c r="A81" s="148"/>
      <c r="B81" s="148"/>
      <c r="C81" s="154"/>
      <c r="D81" s="154"/>
      <c r="E81" s="126">
        <v>4</v>
      </c>
      <c r="F81" s="33">
        <v>44251</v>
      </c>
      <c r="G81" s="84">
        <v>0.63888888888888895</v>
      </c>
      <c r="H81" s="126" t="s">
        <v>483</v>
      </c>
      <c r="I81" s="126" t="s">
        <v>506</v>
      </c>
      <c r="J81" s="126" t="s">
        <v>507</v>
      </c>
      <c r="K81" s="78">
        <v>12</v>
      </c>
      <c r="L81" s="85" t="s">
        <v>477</v>
      </c>
      <c r="M81" s="9">
        <v>12.195</v>
      </c>
      <c r="N81" s="9">
        <v>12.2013</v>
      </c>
      <c r="O81" s="9">
        <v>33.759</v>
      </c>
      <c r="P81" s="9">
        <v>33.761299999999999</v>
      </c>
      <c r="Q81" s="13">
        <v>8.24</v>
      </c>
      <c r="R81" s="13">
        <v>8.25</v>
      </c>
      <c r="S81" s="13">
        <v>8.7455660593170563</v>
      </c>
      <c r="T81" s="13">
        <v>8.8899470139903922</v>
      </c>
      <c r="U81" s="26">
        <v>0.78713600000000039</v>
      </c>
      <c r="V81" s="27">
        <v>1.0120319999999985</v>
      </c>
      <c r="W81" s="28">
        <v>54.879999999999995</v>
      </c>
      <c r="X81" s="28">
        <v>64.652000000000001</v>
      </c>
      <c r="Y81" s="28">
        <v>7.7140000000000004</v>
      </c>
      <c r="Z81" s="28">
        <v>6.09</v>
      </c>
      <c r="AA81" s="28">
        <v>156.744</v>
      </c>
      <c r="AB81" s="28">
        <v>148.47</v>
      </c>
      <c r="AC81" s="29">
        <f t="shared" si="2"/>
        <v>219.33799999999999</v>
      </c>
      <c r="AD81" s="29">
        <f t="shared" si="3"/>
        <v>219.21199999999999</v>
      </c>
      <c r="AE81" s="28">
        <v>357.74200000000002</v>
      </c>
      <c r="AF81" s="28">
        <v>351.14800000000002</v>
      </c>
      <c r="AG81" s="28">
        <v>15.221</v>
      </c>
      <c r="AH81" s="28">
        <v>15.5</v>
      </c>
      <c r="AI81" s="28">
        <v>38.285000000000004</v>
      </c>
      <c r="AJ81" s="28">
        <v>34.844000000000001</v>
      </c>
      <c r="AK81" s="34">
        <v>226.77199999999999</v>
      </c>
      <c r="AL81" s="34">
        <v>236.65600000000001</v>
      </c>
      <c r="AM81" s="28">
        <v>9.7000000000000419</v>
      </c>
      <c r="AN81" s="28">
        <v>8.5999999999999961</v>
      </c>
      <c r="AO81" s="9">
        <v>0.84399999999999997</v>
      </c>
      <c r="AP81" s="9">
        <v>0.76400000000000001</v>
      </c>
      <c r="AQ81" s="28">
        <v>1.5</v>
      </c>
      <c r="AR81" s="114"/>
      <c r="AS81" s="114"/>
    </row>
    <row r="82" spans="1:45" ht="12" customHeight="1">
      <c r="A82" s="148"/>
      <c r="B82" s="148"/>
      <c r="C82" s="154"/>
      <c r="D82" s="154"/>
      <c r="E82" s="126">
        <v>5</v>
      </c>
      <c r="F82" s="33">
        <v>44251</v>
      </c>
      <c r="G82" s="84">
        <v>0.62986111111111109</v>
      </c>
      <c r="H82" s="126" t="s">
        <v>483</v>
      </c>
      <c r="I82" s="126" t="s">
        <v>508</v>
      </c>
      <c r="J82" s="126" t="s">
        <v>509</v>
      </c>
      <c r="K82" s="78">
        <v>11</v>
      </c>
      <c r="L82" s="85" t="s">
        <v>479</v>
      </c>
      <c r="M82" s="9">
        <v>12.251099999999999</v>
      </c>
      <c r="N82" s="9">
        <v>12.378</v>
      </c>
      <c r="O82" s="9">
        <v>33.788699999999999</v>
      </c>
      <c r="P82" s="9">
        <v>33.883400000000002</v>
      </c>
      <c r="Q82" s="13">
        <v>8.26</v>
      </c>
      <c r="R82" s="13">
        <v>8.24</v>
      </c>
      <c r="S82" s="13">
        <v>8.8963265205035018</v>
      </c>
      <c r="T82" s="13">
        <v>9.2037572364170721</v>
      </c>
      <c r="U82" s="26">
        <v>0.97990399999999911</v>
      </c>
      <c r="V82" s="27">
        <v>1.1566079999999983</v>
      </c>
      <c r="W82" s="28">
        <v>49</v>
      </c>
      <c r="X82" s="28">
        <v>46.647999999999996</v>
      </c>
      <c r="Y82" s="28">
        <v>5.9359999999999999</v>
      </c>
      <c r="Z82" s="28">
        <v>6.16</v>
      </c>
      <c r="AA82" s="28">
        <v>122.30399999999999</v>
      </c>
      <c r="AB82" s="28">
        <v>115.43</v>
      </c>
      <c r="AC82" s="29">
        <f t="shared" si="2"/>
        <v>177.23999999999998</v>
      </c>
      <c r="AD82" s="29">
        <f t="shared" si="3"/>
        <v>168.238</v>
      </c>
      <c r="AE82" s="28">
        <v>340.69</v>
      </c>
      <c r="AF82" s="28">
        <v>376.69799999999998</v>
      </c>
      <c r="AG82" s="28">
        <v>13.763999999999999</v>
      </c>
      <c r="AH82" s="28">
        <v>12.183</v>
      </c>
      <c r="AI82" s="28">
        <v>31.62</v>
      </c>
      <c r="AJ82" s="28">
        <v>32.612000000000002</v>
      </c>
      <c r="AK82" s="34">
        <v>251.524</v>
      </c>
      <c r="AL82" s="34">
        <v>254.35199999999998</v>
      </c>
      <c r="AM82" s="28">
        <v>6.3999999999999613</v>
      </c>
      <c r="AN82" s="28">
        <v>6.9000000000000172</v>
      </c>
      <c r="AO82" s="9">
        <v>1.028</v>
      </c>
      <c r="AP82" s="9">
        <v>0.91200000000000003</v>
      </c>
      <c r="AQ82" s="28">
        <v>2.5</v>
      </c>
      <c r="AR82" s="114"/>
      <c r="AS82" s="114"/>
    </row>
    <row r="83" spans="1:45" ht="12" customHeight="1">
      <c r="A83" s="148"/>
      <c r="B83" s="148"/>
      <c r="C83" s="154"/>
      <c r="D83" s="154"/>
      <c r="E83" s="126">
        <v>6</v>
      </c>
      <c r="F83" s="33">
        <v>44251</v>
      </c>
      <c r="G83" s="84">
        <v>0.62291666666666667</v>
      </c>
      <c r="H83" s="126" t="s">
        <v>483</v>
      </c>
      <c r="I83" s="126" t="s">
        <v>510</v>
      </c>
      <c r="J83" s="126" t="s">
        <v>511</v>
      </c>
      <c r="K83" s="78">
        <v>13</v>
      </c>
      <c r="L83" s="85" t="s">
        <v>479</v>
      </c>
      <c r="M83" s="9">
        <v>12.5373</v>
      </c>
      <c r="N83" s="9">
        <v>12.623699999999999</v>
      </c>
      <c r="O83" s="9">
        <v>33.857100000000003</v>
      </c>
      <c r="P83" s="9">
        <v>34.109000000000002</v>
      </c>
      <c r="Q83" s="9">
        <v>8.23</v>
      </c>
      <c r="R83" s="9">
        <v>8.25</v>
      </c>
      <c r="S83" s="9">
        <v>9.5048169586104567</v>
      </c>
      <c r="T83" s="9">
        <v>8.0557481898764536</v>
      </c>
      <c r="U83" s="26">
        <v>1.1084159999999992</v>
      </c>
      <c r="V83" s="27">
        <v>0.99596799999999874</v>
      </c>
      <c r="W83" s="28">
        <v>58.085999999999999</v>
      </c>
      <c r="X83" s="28">
        <v>48.300000000000004</v>
      </c>
      <c r="Y83" s="28">
        <v>7.1539999999999999</v>
      </c>
      <c r="Z83" s="28">
        <v>8.5960000000000001</v>
      </c>
      <c r="AA83" s="28">
        <v>121.89799999999998</v>
      </c>
      <c r="AB83" s="28">
        <v>120.67999999999999</v>
      </c>
      <c r="AC83" s="29">
        <f t="shared" si="2"/>
        <v>187.13799999999998</v>
      </c>
      <c r="AD83" s="29">
        <f t="shared" si="3"/>
        <v>177.57599999999999</v>
      </c>
      <c r="AE83" s="28">
        <v>344.80600000000004</v>
      </c>
      <c r="AF83" s="28">
        <v>307.85999999999996</v>
      </c>
      <c r="AG83" s="28">
        <v>13.206</v>
      </c>
      <c r="AH83" s="28">
        <v>13.454000000000001</v>
      </c>
      <c r="AI83" s="28">
        <v>32.550000000000004</v>
      </c>
      <c r="AJ83" s="28">
        <v>30.286999999999999</v>
      </c>
      <c r="AK83" s="34">
        <v>250.65600000000001</v>
      </c>
      <c r="AL83" s="34">
        <v>251.24400000000003</v>
      </c>
      <c r="AM83" s="28">
        <v>3.5999999999999921</v>
      </c>
      <c r="AN83" s="28">
        <v>3.9000000000000146</v>
      </c>
      <c r="AO83" s="9">
        <v>1.272</v>
      </c>
      <c r="AP83" s="9">
        <v>1.1599999999999999</v>
      </c>
      <c r="AQ83" s="28">
        <v>3</v>
      </c>
      <c r="AR83" s="114"/>
      <c r="AS83" s="114"/>
    </row>
    <row r="84" spans="1:45" ht="12" customHeight="1">
      <c r="A84" s="148"/>
      <c r="B84" s="148"/>
      <c r="C84" s="154"/>
      <c r="D84" s="154"/>
      <c r="E84" s="126">
        <v>7</v>
      </c>
      <c r="F84" s="33">
        <v>44251</v>
      </c>
      <c r="G84" s="84">
        <v>0.67708333333333337</v>
      </c>
      <c r="H84" s="126" t="s">
        <v>483</v>
      </c>
      <c r="I84" s="126" t="s">
        <v>512</v>
      </c>
      <c r="J84" s="126" t="s">
        <v>513</v>
      </c>
      <c r="K84" s="78">
        <v>17.5</v>
      </c>
      <c r="L84" s="85" t="s">
        <v>477</v>
      </c>
      <c r="M84" s="9">
        <v>12.514200000000001</v>
      </c>
      <c r="N84" s="9">
        <v>12.557700000000001</v>
      </c>
      <c r="O84" s="9">
        <v>33.875599999999999</v>
      </c>
      <c r="P84" s="9">
        <v>34.000399999999999</v>
      </c>
      <c r="Q84" s="13">
        <v>8.2799999999999994</v>
      </c>
      <c r="R84" s="13">
        <v>8.2799999999999994</v>
      </c>
      <c r="S84" s="13">
        <v>9.6536744178755889</v>
      </c>
      <c r="T84" s="13">
        <v>9.1610697903116378</v>
      </c>
      <c r="U84" s="26">
        <v>1.0923519999999995</v>
      </c>
      <c r="V84" s="27">
        <v>1.0923519999999995</v>
      </c>
      <c r="W84" s="28">
        <v>75.11</v>
      </c>
      <c r="X84" s="28">
        <v>39.158000000000001</v>
      </c>
      <c r="Y84" s="28">
        <v>8.3019999999999996</v>
      </c>
      <c r="Z84" s="28">
        <v>13.104000000000001</v>
      </c>
      <c r="AA84" s="28">
        <v>164.66800000000001</v>
      </c>
      <c r="AB84" s="28">
        <v>61.18</v>
      </c>
      <c r="AC84" s="29">
        <f t="shared" si="2"/>
        <v>248.08</v>
      </c>
      <c r="AD84" s="29">
        <f t="shared" si="3"/>
        <v>113.44200000000001</v>
      </c>
      <c r="AE84" s="28">
        <v>252.61600000000001</v>
      </c>
      <c r="AF84" s="28">
        <v>344.40000000000003</v>
      </c>
      <c r="AG84" s="28">
        <v>15.841000000000001</v>
      </c>
      <c r="AH84" s="28">
        <v>9.7029999999999994</v>
      </c>
      <c r="AI84" s="28">
        <v>27.062999999999999</v>
      </c>
      <c r="AJ84" s="28">
        <v>31.774999999999999</v>
      </c>
      <c r="AK84" s="34">
        <v>284.36799999999999</v>
      </c>
      <c r="AL84" s="34">
        <v>214.536</v>
      </c>
      <c r="AM84" s="28">
        <v>1.8000000000000238</v>
      </c>
      <c r="AN84" s="28">
        <v>3.7999999999999701</v>
      </c>
      <c r="AO84" s="9">
        <v>3.6</v>
      </c>
      <c r="AP84" s="9">
        <v>2.94</v>
      </c>
      <c r="AQ84" s="28">
        <v>3.5</v>
      </c>
      <c r="AR84" s="114"/>
      <c r="AS84" s="114"/>
    </row>
    <row r="85" spans="1:45" ht="12" customHeight="1">
      <c r="A85" s="148"/>
      <c r="B85" s="148"/>
      <c r="C85" s="154"/>
      <c r="D85" s="154"/>
      <c r="E85" s="126">
        <v>8</v>
      </c>
      <c r="F85" s="33">
        <v>44251</v>
      </c>
      <c r="G85" s="84">
        <v>0.60763888888888895</v>
      </c>
      <c r="H85" s="126" t="s">
        <v>483</v>
      </c>
      <c r="I85" s="126" t="s">
        <v>514</v>
      </c>
      <c r="J85" s="126" t="s">
        <v>515</v>
      </c>
      <c r="K85" s="78">
        <v>18</v>
      </c>
      <c r="L85" s="85" t="s">
        <v>479</v>
      </c>
      <c r="M85" s="9">
        <v>12.6473</v>
      </c>
      <c r="N85" s="9">
        <v>12.674099999999999</v>
      </c>
      <c r="O85" s="9">
        <v>34.1999</v>
      </c>
      <c r="P85" s="9">
        <v>34.240900000000003</v>
      </c>
      <c r="Q85" s="9">
        <v>8.2899999999999991</v>
      </c>
      <c r="R85" s="9">
        <v>8.2799999999999994</v>
      </c>
      <c r="S85" s="9">
        <v>8.9635613612925393</v>
      </c>
      <c r="T85" s="9">
        <v>8.9117172353372247</v>
      </c>
      <c r="U85" s="26">
        <v>1.4939519999999995</v>
      </c>
      <c r="V85" s="27">
        <v>1.0441600000000006</v>
      </c>
      <c r="W85" s="28">
        <v>42.629999999999995</v>
      </c>
      <c r="X85" s="28">
        <v>40.698</v>
      </c>
      <c r="Y85" s="28">
        <v>7.854000000000001</v>
      </c>
      <c r="Z85" s="28">
        <v>8.6240000000000006</v>
      </c>
      <c r="AA85" s="28">
        <v>74.073999999999998</v>
      </c>
      <c r="AB85" s="28">
        <v>70.518000000000001</v>
      </c>
      <c r="AC85" s="29">
        <f t="shared" si="2"/>
        <v>124.55799999999999</v>
      </c>
      <c r="AD85" s="29">
        <f t="shared" si="3"/>
        <v>119.84</v>
      </c>
      <c r="AE85" s="28">
        <v>234.458</v>
      </c>
      <c r="AF85" s="28">
        <v>255.822</v>
      </c>
      <c r="AG85" s="28">
        <v>10.881</v>
      </c>
      <c r="AH85" s="28">
        <v>10.694999999999999</v>
      </c>
      <c r="AI85" s="28">
        <v>25.388999999999999</v>
      </c>
      <c r="AJ85" s="28">
        <v>26.908000000000001</v>
      </c>
      <c r="AK85" s="34">
        <v>230.13199999999998</v>
      </c>
      <c r="AL85" s="34">
        <v>227.136</v>
      </c>
      <c r="AM85" s="28">
        <v>5.0000000000000044</v>
      </c>
      <c r="AN85" s="28">
        <v>4.0000000000000036</v>
      </c>
      <c r="AO85" s="9">
        <v>1.996</v>
      </c>
      <c r="AP85" s="9">
        <v>1.756</v>
      </c>
      <c r="AQ85" s="28">
        <v>4</v>
      </c>
      <c r="AR85" s="114"/>
      <c r="AS85" s="114"/>
    </row>
    <row r="86" spans="1:45" ht="12" customHeight="1">
      <c r="A86" s="149"/>
      <c r="B86" s="149"/>
      <c r="C86" s="155"/>
      <c r="D86" s="155"/>
      <c r="E86" s="126">
        <v>9</v>
      </c>
      <c r="F86" s="33">
        <v>44251</v>
      </c>
      <c r="G86" s="84">
        <v>0.60138888888888886</v>
      </c>
      <c r="H86" s="126" t="s">
        <v>483</v>
      </c>
      <c r="I86" s="126" t="s">
        <v>516</v>
      </c>
      <c r="J86" s="126" t="s">
        <v>517</v>
      </c>
      <c r="K86" s="78">
        <v>20</v>
      </c>
      <c r="L86" s="85" t="s">
        <v>479</v>
      </c>
      <c r="M86" s="9">
        <v>12.654999999999999</v>
      </c>
      <c r="N86" s="9">
        <v>12.6577</v>
      </c>
      <c r="O86" s="9">
        <v>34.2224</v>
      </c>
      <c r="P86" s="9">
        <v>34.229500000000002</v>
      </c>
      <c r="Q86" s="9">
        <v>8.2899999999999991</v>
      </c>
      <c r="R86" s="9">
        <v>8.27</v>
      </c>
      <c r="S86" s="9">
        <v>8.989276127948699</v>
      </c>
      <c r="T86" s="9">
        <v>8.9079958346932742</v>
      </c>
      <c r="U86" s="26">
        <v>1.0441600000000006</v>
      </c>
      <c r="V86" s="27">
        <v>0.99596799999999874</v>
      </c>
      <c r="W86" s="28">
        <v>46.018000000000001</v>
      </c>
      <c r="X86" s="28">
        <v>44.716000000000001</v>
      </c>
      <c r="Y86" s="28">
        <v>7.3500000000000005</v>
      </c>
      <c r="Z86" s="28">
        <v>13.608000000000001</v>
      </c>
      <c r="AA86" s="28">
        <v>70.545999999999992</v>
      </c>
      <c r="AB86" s="28">
        <v>137.78799999999998</v>
      </c>
      <c r="AC86" s="29">
        <f t="shared" si="2"/>
        <v>123.91399999999999</v>
      </c>
      <c r="AD86" s="29">
        <f t="shared" si="3"/>
        <v>196.11199999999997</v>
      </c>
      <c r="AE86" s="28">
        <v>256.49400000000003</v>
      </c>
      <c r="AF86" s="28">
        <v>271.88</v>
      </c>
      <c r="AG86" s="28">
        <v>10.044</v>
      </c>
      <c r="AH86" s="28">
        <v>15.158999999999999</v>
      </c>
      <c r="AI86" s="28">
        <v>27.900000000000002</v>
      </c>
      <c r="AJ86" s="28">
        <v>26.318999999999999</v>
      </c>
      <c r="AK86" s="34">
        <v>243.96399999999997</v>
      </c>
      <c r="AL86" s="34">
        <v>241.61199999999999</v>
      </c>
      <c r="AM86" s="28">
        <v>5.5000000000000053</v>
      </c>
      <c r="AN86" s="28">
        <v>4.0000000000000036</v>
      </c>
      <c r="AO86" s="9">
        <v>1.9</v>
      </c>
      <c r="AP86" s="9">
        <v>2.1880000000000002</v>
      </c>
      <c r="AQ86" s="28">
        <v>4.5</v>
      </c>
      <c r="AR86" s="114"/>
      <c r="AS86" s="114"/>
    </row>
    <row r="87" spans="1:45" ht="12" customHeight="1">
      <c r="A87" s="156">
        <f>A$3</f>
        <v>2021</v>
      </c>
      <c r="B87" s="156">
        <v>2</v>
      </c>
      <c r="C87" s="157" t="s">
        <v>455</v>
      </c>
      <c r="D87" s="157" t="s">
        <v>351</v>
      </c>
      <c r="E87" s="126">
        <v>1</v>
      </c>
      <c r="F87" s="25">
        <v>44263</v>
      </c>
      <c r="G87" s="84">
        <v>0.59583333333333333</v>
      </c>
      <c r="H87" s="126" t="s">
        <v>463</v>
      </c>
      <c r="I87" s="126" t="s">
        <v>518</v>
      </c>
      <c r="J87" s="126" t="s">
        <v>519</v>
      </c>
      <c r="K87" s="78">
        <v>28</v>
      </c>
      <c r="L87" s="85" t="s">
        <v>479</v>
      </c>
      <c r="M87" s="9">
        <v>13.701599999999999</v>
      </c>
      <c r="N87" s="9">
        <v>13.5435</v>
      </c>
      <c r="O87" s="9">
        <v>34.524099999999997</v>
      </c>
      <c r="P87" s="9">
        <v>34.512799999999999</v>
      </c>
      <c r="Q87" s="13">
        <v>8.02</v>
      </c>
      <c r="R87" s="13">
        <v>8.02</v>
      </c>
      <c r="S87" s="13">
        <v>8.5397508251279373</v>
      </c>
      <c r="T87" s="13">
        <v>8.4740861994972736</v>
      </c>
      <c r="U87" s="26">
        <v>0.95597866666666731</v>
      </c>
      <c r="V87" s="27">
        <v>0.746522666666666</v>
      </c>
      <c r="W87" s="28">
        <v>8.9320000000000004</v>
      </c>
      <c r="X87" s="28">
        <v>8.6939999999999991</v>
      </c>
      <c r="Y87" s="29">
        <v>5.3479999999999999</v>
      </c>
      <c r="Z87" s="29">
        <v>4.8859999999999992</v>
      </c>
      <c r="AA87" s="29">
        <v>61.768000000000001</v>
      </c>
      <c r="AB87" s="29">
        <v>61.487999999999992</v>
      </c>
      <c r="AC87" s="29">
        <f t="shared" si="2"/>
        <v>76.048000000000002</v>
      </c>
      <c r="AD87" s="29">
        <f t="shared" si="3"/>
        <v>75.067999999999984</v>
      </c>
      <c r="AE87" s="28">
        <v>121.92599999999999</v>
      </c>
      <c r="AF87" s="28">
        <v>157.024</v>
      </c>
      <c r="AG87" s="29">
        <v>10.199</v>
      </c>
      <c r="AH87" s="29">
        <v>9.734</v>
      </c>
      <c r="AI87" s="28">
        <v>16.275000000000002</v>
      </c>
      <c r="AJ87" s="28">
        <v>19.716000000000001</v>
      </c>
      <c r="AK87" s="30">
        <v>251.77600000000001</v>
      </c>
      <c r="AL87" s="30">
        <v>258.02</v>
      </c>
      <c r="AM87" s="31">
        <v>13.649999999999995</v>
      </c>
      <c r="AN87" s="31">
        <v>17.500000000000153</v>
      </c>
      <c r="AO87" s="32">
        <v>0.64</v>
      </c>
      <c r="AP87" s="32">
        <v>0.53600000000000003</v>
      </c>
      <c r="AQ87" s="28">
        <v>2.5</v>
      </c>
      <c r="AR87" s="114"/>
      <c r="AS87" s="114"/>
    </row>
    <row r="88" spans="1:45" ht="12" customHeight="1">
      <c r="A88" s="157"/>
      <c r="B88" s="157"/>
      <c r="C88" s="157"/>
      <c r="D88" s="157"/>
      <c r="E88" s="126">
        <v>2</v>
      </c>
      <c r="F88" s="25">
        <v>44263</v>
      </c>
      <c r="G88" s="84">
        <v>0.53333333333333333</v>
      </c>
      <c r="H88" s="126" t="s">
        <v>463</v>
      </c>
      <c r="I88" s="126" t="s">
        <v>520</v>
      </c>
      <c r="J88" s="126" t="s">
        <v>521</v>
      </c>
      <c r="K88" s="78">
        <v>22</v>
      </c>
      <c r="L88" s="85" t="s">
        <v>479</v>
      </c>
      <c r="M88" s="9">
        <v>13.418799999999999</v>
      </c>
      <c r="N88" s="9">
        <v>13.3302</v>
      </c>
      <c r="O88" s="9">
        <v>34.500700000000002</v>
      </c>
      <c r="P88" s="9">
        <v>34.512999999999998</v>
      </c>
      <c r="Q88" s="13">
        <v>7.99</v>
      </c>
      <c r="R88" s="13">
        <v>8</v>
      </c>
      <c r="S88" s="13">
        <v>8.5648754448398581</v>
      </c>
      <c r="T88" s="13">
        <v>8.5021642996279621</v>
      </c>
      <c r="U88" s="26">
        <v>0.48873066666666587</v>
      </c>
      <c r="V88" s="27">
        <v>0.95597866666666731</v>
      </c>
      <c r="W88" s="28">
        <v>13.776</v>
      </c>
      <c r="X88" s="28">
        <v>12.992000000000001</v>
      </c>
      <c r="Y88" s="29">
        <v>6.1040000000000001</v>
      </c>
      <c r="Z88" s="29">
        <v>6.8460000000000001</v>
      </c>
      <c r="AA88" s="29">
        <v>62.845999999999997</v>
      </c>
      <c r="AB88" s="29">
        <v>69.103999999999999</v>
      </c>
      <c r="AC88" s="29">
        <f t="shared" si="2"/>
        <v>82.725999999999999</v>
      </c>
      <c r="AD88" s="29">
        <f t="shared" si="3"/>
        <v>88.942000000000007</v>
      </c>
      <c r="AE88" s="28">
        <v>124.53</v>
      </c>
      <c r="AF88" s="28">
        <v>180.78200000000001</v>
      </c>
      <c r="AG88" s="29">
        <v>10.075000000000001</v>
      </c>
      <c r="AH88" s="29">
        <v>10.85</v>
      </c>
      <c r="AI88" s="28">
        <v>15.748000000000001</v>
      </c>
      <c r="AJ88" s="28">
        <v>21.730999999999998</v>
      </c>
      <c r="AK88" s="30">
        <v>224.16800000000001</v>
      </c>
      <c r="AL88" s="30">
        <v>248.78</v>
      </c>
      <c r="AM88" s="31">
        <v>8.2000000000000135</v>
      </c>
      <c r="AN88" s="31">
        <v>8.3500000000000245</v>
      </c>
      <c r="AO88" s="32">
        <v>0.5</v>
      </c>
      <c r="AP88" s="32">
        <v>0.51800000000000002</v>
      </c>
      <c r="AQ88" s="28">
        <v>3</v>
      </c>
      <c r="AR88" s="114"/>
      <c r="AS88" s="114"/>
    </row>
    <row r="89" spans="1:45" ht="12" customHeight="1">
      <c r="A89" s="157"/>
      <c r="B89" s="157"/>
      <c r="C89" s="157"/>
      <c r="D89" s="157"/>
      <c r="E89" s="126">
        <v>3</v>
      </c>
      <c r="F89" s="25">
        <v>44263</v>
      </c>
      <c r="G89" s="84">
        <v>0.60763888888888895</v>
      </c>
      <c r="H89" s="126" t="s">
        <v>463</v>
      </c>
      <c r="I89" s="126" t="s">
        <v>522</v>
      </c>
      <c r="J89" s="126" t="s">
        <v>523</v>
      </c>
      <c r="K89" s="78">
        <v>27</v>
      </c>
      <c r="L89" s="85" t="s">
        <v>479</v>
      </c>
      <c r="M89" s="9">
        <v>14.293200000000001</v>
      </c>
      <c r="N89" s="9">
        <v>13.549300000000001</v>
      </c>
      <c r="O89" s="9">
        <v>34.514800000000001</v>
      </c>
      <c r="P89" s="9">
        <v>34.507300000000001</v>
      </c>
      <c r="Q89" s="13">
        <v>8</v>
      </c>
      <c r="R89" s="13">
        <v>8</v>
      </c>
      <c r="S89" s="13">
        <v>8.4754706385056782</v>
      </c>
      <c r="T89" s="13">
        <v>8.4669728229409422</v>
      </c>
      <c r="U89" s="26">
        <v>0.77874666666666825</v>
      </c>
      <c r="V89" s="27">
        <v>0.81097066666666751</v>
      </c>
      <c r="W89" s="28">
        <v>7.9379999999999988</v>
      </c>
      <c r="X89" s="28">
        <v>9.2119999999999997</v>
      </c>
      <c r="Y89" s="29">
        <v>4.8999999999999995</v>
      </c>
      <c r="Z89" s="29">
        <v>6.72</v>
      </c>
      <c r="AA89" s="29">
        <v>61.320000000000007</v>
      </c>
      <c r="AB89" s="29">
        <v>67.298000000000002</v>
      </c>
      <c r="AC89" s="29">
        <f t="shared" si="2"/>
        <v>74.158000000000001</v>
      </c>
      <c r="AD89" s="29">
        <f t="shared" si="3"/>
        <v>83.23</v>
      </c>
      <c r="AE89" s="28">
        <v>148.82000000000002</v>
      </c>
      <c r="AF89" s="28">
        <v>180.95000000000002</v>
      </c>
      <c r="AG89" s="29">
        <v>9.4860000000000007</v>
      </c>
      <c r="AH89" s="29">
        <v>10.911999999999999</v>
      </c>
      <c r="AI89" s="28">
        <v>16.337</v>
      </c>
      <c r="AJ89" s="28">
        <v>21.327999999999999</v>
      </c>
      <c r="AK89" s="30">
        <v>260.26</v>
      </c>
      <c r="AL89" s="30">
        <v>258.27199999999999</v>
      </c>
      <c r="AM89" s="31">
        <v>11.550000000000004</v>
      </c>
      <c r="AN89" s="31">
        <v>16.800000000000008</v>
      </c>
      <c r="AO89" s="32">
        <v>0.60799999999999998</v>
      </c>
      <c r="AP89" s="32">
        <v>0.502</v>
      </c>
      <c r="AQ89" s="28">
        <v>2.5</v>
      </c>
      <c r="AR89" s="114"/>
      <c r="AS89" s="114"/>
    </row>
    <row r="90" spans="1:45" ht="12" customHeight="1">
      <c r="A90" s="157"/>
      <c r="B90" s="157"/>
      <c r="C90" s="157"/>
      <c r="D90" s="157"/>
      <c r="E90" s="126">
        <v>4</v>
      </c>
      <c r="F90" s="25">
        <v>44263</v>
      </c>
      <c r="G90" s="84">
        <v>0.58194444444444449</v>
      </c>
      <c r="H90" s="126" t="s">
        <v>463</v>
      </c>
      <c r="I90" s="126" t="s">
        <v>524</v>
      </c>
      <c r="J90" s="126" t="s">
        <v>525</v>
      </c>
      <c r="K90" s="78">
        <v>13</v>
      </c>
      <c r="L90" s="85" t="s">
        <v>479</v>
      </c>
      <c r="M90" s="9">
        <v>13.7166</v>
      </c>
      <c r="N90" s="9">
        <v>13.5679</v>
      </c>
      <c r="O90" s="9">
        <v>34.446199999999997</v>
      </c>
      <c r="P90" s="9">
        <v>34.439500000000002</v>
      </c>
      <c r="Q90" s="13">
        <v>8</v>
      </c>
      <c r="R90" s="13">
        <v>7.99</v>
      </c>
      <c r="S90" s="13">
        <v>8.6400553548089505</v>
      </c>
      <c r="T90" s="13">
        <v>8.6216925787889682</v>
      </c>
      <c r="U90" s="26">
        <v>1.0848746666666675</v>
      </c>
      <c r="V90" s="27">
        <v>0.90764266666666837</v>
      </c>
      <c r="W90" s="28">
        <v>10.598000000000001</v>
      </c>
      <c r="X90" s="28">
        <v>11.13</v>
      </c>
      <c r="Y90" s="29">
        <v>6.3</v>
      </c>
      <c r="Z90" s="29">
        <v>6.5659999999999998</v>
      </c>
      <c r="AA90" s="29">
        <v>76.60799999999999</v>
      </c>
      <c r="AB90" s="29">
        <v>75.628</v>
      </c>
      <c r="AC90" s="29">
        <f t="shared" si="2"/>
        <v>93.505999999999986</v>
      </c>
      <c r="AD90" s="29">
        <f t="shared" si="3"/>
        <v>93.323999999999998</v>
      </c>
      <c r="AE90" s="28">
        <v>159.75399999999999</v>
      </c>
      <c r="AF90" s="28">
        <v>184.072</v>
      </c>
      <c r="AG90" s="29">
        <v>12.524000000000001</v>
      </c>
      <c r="AH90" s="29">
        <v>11.811</v>
      </c>
      <c r="AI90" s="28">
        <v>19.437000000000001</v>
      </c>
      <c r="AJ90" s="28">
        <v>21.080000000000002</v>
      </c>
      <c r="AK90" s="30">
        <v>277.536</v>
      </c>
      <c r="AL90" s="30">
        <v>275.96800000000002</v>
      </c>
      <c r="AM90" s="31">
        <v>18.550000000000011</v>
      </c>
      <c r="AN90" s="31">
        <v>22.499999999999602</v>
      </c>
      <c r="AO90" s="32">
        <v>0.58399999999999996</v>
      </c>
      <c r="AP90" s="32">
        <v>0.496</v>
      </c>
      <c r="AQ90" s="28">
        <v>2.5</v>
      </c>
      <c r="AR90" s="114"/>
      <c r="AS90" s="114"/>
    </row>
    <row r="91" spans="1:45" ht="12" customHeight="1">
      <c r="A91" s="156">
        <f>A$3</f>
        <v>2021</v>
      </c>
      <c r="B91" s="156">
        <v>2</v>
      </c>
      <c r="C91" s="157" t="s">
        <v>455</v>
      </c>
      <c r="D91" s="157" t="s">
        <v>35</v>
      </c>
      <c r="E91" s="126">
        <v>1</v>
      </c>
      <c r="F91" s="25">
        <v>44263</v>
      </c>
      <c r="G91" s="84">
        <v>0.49652777777777773</v>
      </c>
      <c r="H91" s="36" t="s">
        <v>463</v>
      </c>
      <c r="I91" s="126" t="s">
        <v>526</v>
      </c>
      <c r="J91" s="126" t="s">
        <v>527</v>
      </c>
      <c r="K91" s="78">
        <v>16</v>
      </c>
      <c r="L91" s="85" t="s">
        <v>479</v>
      </c>
      <c r="M91" s="9">
        <v>13.428208333333336</v>
      </c>
      <c r="N91" s="9">
        <v>13.3649</v>
      </c>
      <c r="O91" s="9">
        <v>34.418145833333334</v>
      </c>
      <c r="P91" s="9">
        <v>34.443100000000001</v>
      </c>
      <c r="Q91" s="13">
        <v>7.99</v>
      </c>
      <c r="R91" s="13">
        <v>8</v>
      </c>
      <c r="S91" s="13">
        <v>8.5031747070759991</v>
      </c>
      <c r="T91" s="13">
        <v>8.5486195391187749</v>
      </c>
      <c r="U91" s="26">
        <v>0.508693333333333</v>
      </c>
      <c r="V91" s="27">
        <v>0.508693333333333</v>
      </c>
      <c r="W91" s="28">
        <v>21.657999999999998</v>
      </c>
      <c r="X91" s="28">
        <v>20.09</v>
      </c>
      <c r="Y91" s="28">
        <v>8.4</v>
      </c>
      <c r="Z91" s="28">
        <v>7.0279999999999996</v>
      </c>
      <c r="AA91" s="28">
        <v>89.992000000000004</v>
      </c>
      <c r="AB91" s="28">
        <v>86.226000000000013</v>
      </c>
      <c r="AC91" s="29">
        <f t="shared" si="2"/>
        <v>120.05000000000001</v>
      </c>
      <c r="AD91" s="29">
        <f t="shared" si="3"/>
        <v>113.34400000000001</v>
      </c>
      <c r="AE91" s="28">
        <v>166.74</v>
      </c>
      <c r="AF91" s="28">
        <v>160.70599999999999</v>
      </c>
      <c r="AG91" s="28">
        <v>14.291</v>
      </c>
      <c r="AH91" s="28">
        <v>13.391999999999999</v>
      </c>
      <c r="AI91" s="28">
        <v>19.312999999999999</v>
      </c>
      <c r="AJ91" s="28">
        <v>18.785999999999998</v>
      </c>
      <c r="AK91" s="34">
        <v>251.804</v>
      </c>
      <c r="AL91" s="34">
        <v>247.32400000000001</v>
      </c>
      <c r="AM91" s="28">
        <v>6.8000000000000282</v>
      </c>
      <c r="AN91" s="28">
        <v>10.500000000000009</v>
      </c>
      <c r="AO91" s="9">
        <v>0.64800000000000002</v>
      </c>
      <c r="AP91" s="9">
        <v>0.62</v>
      </c>
      <c r="AQ91" s="28">
        <v>2.5</v>
      </c>
      <c r="AR91" s="114"/>
      <c r="AS91" s="114"/>
    </row>
    <row r="92" spans="1:45" ht="12" customHeight="1">
      <c r="A92" s="156"/>
      <c r="B92" s="156"/>
      <c r="C92" s="157"/>
      <c r="D92" s="157"/>
      <c r="E92" s="126">
        <v>2</v>
      </c>
      <c r="F92" s="25">
        <v>44263</v>
      </c>
      <c r="G92" s="84">
        <v>0.4861111111111111</v>
      </c>
      <c r="H92" s="36" t="s">
        <v>463</v>
      </c>
      <c r="I92" s="126" t="s">
        <v>528</v>
      </c>
      <c r="J92" s="126" t="s">
        <v>529</v>
      </c>
      <c r="K92" s="78">
        <v>10</v>
      </c>
      <c r="L92" s="85" t="s">
        <v>477</v>
      </c>
      <c r="M92" s="9">
        <v>13.28853947368421</v>
      </c>
      <c r="N92" s="9">
        <v>13.454000000000001</v>
      </c>
      <c r="O92" s="9">
        <v>33.943873684210523</v>
      </c>
      <c r="P92" s="9">
        <v>34.502000000000002</v>
      </c>
      <c r="Q92" s="13">
        <v>7.98</v>
      </c>
      <c r="R92" s="13">
        <v>8.01</v>
      </c>
      <c r="S92" s="13">
        <v>8.4512179856451155</v>
      </c>
      <c r="T92" s="13">
        <v>8.4781744372001491</v>
      </c>
      <c r="U92" s="26">
        <v>0.76571733333333325</v>
      </c>
      <c r="V92" s="27">
        <v>0.70146133333333449</v>
      </c>
      <c r="W92" s="28">
        <v>91.798000000000002</v>
      </c>
      <c r="X92" s="28">
        <v>16.043999999999997</v>
      </c>
      <c r="Y92" s="28">
        <v>15.834</v>
      </c>
      <c r="Z92" s="28">
        <v>11.926</v>
      </c>
      <c r="AA92" s="28">
        <v>151.13</v>
      </c>
      <c r="AB92" s="28">
        <v>78.820000000000007</v>
      </c>
      <c r="AC92" s="29">
        <f t="shared" si="2"/>
        <v>258.762</v>
      </c>
      <c r="AD92" s="29">
        <f t="shared" si="3"/>
        <v>106.79</v>
      </c>
      <c r="AE92" s="28">
        <v>329.30799999999999</v>
      </c>
      <c r="AF92" s="28">
        <v>139.048</v>
      </c>
      <c r="AG92" s="28">
        <v>19.003</v>
      </c>
      <c r="AH92" s="28">
        <v>13.206</v>
      </c>
      <c r="AI92" s="28">
        <v>29.356999999999999</v>
      </c>
      <c r="AJ92" s="28">
        <v>16.337</v>
      </c>
      <c r="AK92" s="34">
        <v>309.79200000000003</v>
      </c>
      <c r="AL92" s="34">
        <v>242.06</v>
      </c>
      <c r="AM92" s="28">
        <v>6.6999999999999833</v>
      </c>
      <c r="AN92" s="28">
        <v>9.0999999999999979</v>
      </c>
      <c r="AO92" s="9">
        <v>0.57199999999999995</v>
      </c>
      <c r="AP92" s="9">
        <v>0.54800000000000004</v>
      </c>
      <c r="AQ92" s="28">
        <v>2.5</v>
      </c>
      <c r="AR92" s="114"/>
      <c r="AS92" s="114"/>
    </row>
    <row r="93" spans="1:45" ht="12" customHeight="1">
      <c r="A93" s="156"/>
      <c r="B93" s="156"/>
      <c r="C93" s="157"/>
      <c r="D93" s="157"/>
      <c r="E93" s="126">
        <v>3</v>
      </c>
      <c r="F93" s="25">
        <v>44263</v>
      </c>
      <c r="G93" s="84">
        <v>0.46875</v>
      </c>
      <c r="H93" s="36" t="s">
        <v>463</v>
      </c>
      <c r="I93" s="126" t="s">
        <v>530</v>
      </c>
      <c r="J93" s="126" t="s">
        <v>531</v>
      </c>
      <c r="K93" s="78">
        <v>8</v>
      </c>
      <c r="L93" s="85" t="s">
        <v>479</v>
      </c>
      <c r="M93" s="9">
        <v>13.0075</v>
      </c>
      <c r="N93" s="9">
        <v>13.3917</v>
      </c>
      <c r="O93" s="9">
        <v>34.076000000000001</v>
      </c>
      <c r="P93" s="9">
        <v>34.455599999999997</v>
      </c>
      <c r="Q93" s="13">
        <v>7.96</v>
      </c>
      <c r="R93" s="13">
        <v>8</v>
      </c>
      <c r="S93" s="13">
        <v>8.5723498445340667</v>
      </c>
      <c r="T93" s="13">
        <v>8.5785780798538873</v>
      </c>
      <c r="U93" s="26">
        <v>0.79784533333333263</v>
      </c>
      <c r="V93" s="27">
        <v>0.70146133333333449</v>
      </c>
      <c r="W93" s="28">
        <v>67.381999999999991</v>
      </c>
      <c r="X93" s="28">
        <v>18.885999999999999</v>
      </c>
      <c r="Y93" s="28">
        <v>16.478000000000002</v>
      </c>
      <c r="Z93" s="28">
        <v>12.077999999999999</v>
      </c>
      <c r="AA93" s="28">
        <v>152.614</v>
      </c>
      <c r="AB93" s="28">
        <v>84.671999999999997</v>
      </c>
      <c r="AC93" s="29">
        <f t="shared" si="2"/>
        <v>236.47399999999999</v>
      </c>
      <c r="AD93" s="29">
        <f t="shared" si="3"/>
        <v>115.636</v>
      </c>
      <c r="AE93" s="28">
        <v>282.00200000000001</v>
      </c>
      <c r="AF93" s="28">
        <v>176.52600000000001</v>
      </c>
      <c r="AG93" s="28">
        <v>19.344000000000001</v>
      </c>
      <c r="AH93" s="28">
        <v>13.826000000000001</v>
      </c>
      <c r="AI93" s="28">
        <v>26.722000000000001</v>
      </c>
      <c r="AJ93" s="28">
        <v>19.251000000000001</v>
      </c>
      <c r="AK93" s="34">
        <v>299.12400000000002</v>
      </c>
      <c r="AL93" s="34">
        <v>248.22</v>
      </c>
      <c r="AM93" s="28">
        <v>8.5000000000000071</v>
      </c>
      <c r="AN93" s="28">
        <v>7.9000000000000181</v>
      </c>
      <c r="AO93" s="9">
        <v>0.60399999999999998</v>
      </c>
      <c r="AP93" s="9">
        <v>0.55600000000000005</v>
      </c>
      <c r="AQ93" s="28">
        <v>3</v>
      </c>
      <c r="AR93" s="114"/>
      <c r="AS93" s="114"/>
    </row>
    <row r="94" spans="1:45" ht="12" customHeight="1">
      <c r="A94" s="156"/>
      <c r="B94" s="156"/>
      <c r="C94" s="157"/>
      <c r="D94" s="157"/>
      <c r="E94" s="126">
        <v>4</v>
      </c>
      <c r="F94" s="25">
        <v>44263</v>
      </c>
      <c r="G94" s="84">
        <v>0.40972222222222227</v>
      </c>
      <c r="H94" s="36" t="s">
        <v>463</v>
      </c>
      <c r="I94" s="126" t="s">
        <v>532</v>
      </c>
      <c r="J94" s="126" t="s">
        <v>533</v>
      </c>
      <c r="K94" s="78">
        <v>14</v>
      </c>
      <c r="L94" s="85" t="s">
        <v>479</v>
      </c>
      <c r="M94" s="9">
        <v>12.51</v>
      </c>
      <c r="N94" s="9">
        <v>13.360099999999999</v>
      </c>
      <c r="O94" s="9">
        <v>34.232599999999998</v>
      </c>
      <c r="P94" s="9">
        <v>34.464599999999997</v>
      </c>
      <c r="Q94" s="13">
        <v>8</v>
      </c>
      <c r="R94" s="13">
        <v>8</v>
      </c>
      <c r="S94" s="13">
        <v>8.6118333537857428</v>
      </c>
      <c r="T94" s="13">
        <v>8.4792115969151265</v>
      </c>
      <c r="U94" s="26">
        <v>0.73358933333333387</v>
      </c>
      <c r="V94" s="27">
        <v>0.71752533333333413</v>
      </c>
      <c r="W94" s="28">
        <v>36.204000000000001</v>
      </c>
      <c r="X94" s="28">
        <v>18.452000000000002</v>
      </c>
      <c r="Y94" s="28">
        <v>7.3360000000000003</v>
      </c>
      <c r="Z94" s="28">
        <v>7.6280000000000001</v>
      </c>
      <c r="AA94" s="28">
        <v>99.456000000000003</v>
      </c>
      <c r="AB94" s="28">
        <v>83.98599999999999</v>
      </c>
      <c r="AC94" s="29">
        <f t="shared" si="2"/>
        <v>142.99600000000001</v>
      </c>
      <c r="AD94" s="29">
        <f t="shared" si="3"/>
        <v>110.06599999999999</v>
      </c>
      <c r="AE94" s="28">
        <v>234.738</v>
      </c>
      <c r="AF94" s="28">
        <v>151.36799999999999</v>
      </c>
      <c r="AG94" s="28">
        <v>17.638999999999999</v>
      </c>
      <c r="AH94" s="28">
        <v>14.291</v>
      </c>
      <c r="AI94" s="28">
        <v>28.272000000000002</v>
      </c>
      <c r="AJ94" s="28">
        <v>16.988</v>
      </c>
      <c r="AK94" s="34">
        <v>250.93599999999998</v>
      </c>
      <c r="AL94" s="34">
        <v>241.05199999999999</v>
      </c>
      <c r="AM94" s="28">
        <v>3.5999999999999921</v>
      </c>
      <c r="AN94" s="28">
        <v>4.1999999999999815</v>
      </c>
      <c r="AO94" s="9">
        <v>1.3879999999999999</v>
      </c>
      <c r="AP94" s="9">
        <v>0.72799999999999998</v>
      </c>
      <c r="AQ94" s="28">
        <v>4</v>
      </c>
      <c r="AR94" s="114"/>
      <c r="AS94" s="114"/>
    </row>
    <row r="95" spans="1:45" ht="12" customHeight="1">
      <c r="A95" s="156"/>
      <c r="B95" s="156"/>
      <c r="C95" s="157"/>
      <c r="D95" s="157"/>
      <c r="E95" s="126">
        <v>5</v>
      </c>
      <c r="F95" s="25">
        <v>44262</v>
      </c>
      <c r="G95" s="84">
        <v>0.59166666666666667</v>
      </c>
      <c r="H95" s="36" t="s">
        <v>463</v>
      </c>
      <c r="I95" s="126" t="s">
        <v>534</v>
      </c>
      <c r="J95" s="126" t="s">
        <v>535</v>
      </c>
      <c r="K95" s="78">
        <v>22</v>
      </c>
      <c r="L95" s="85" t="s">
        <v>479</v>
      </c>
      <c r="M95" s="9">
        <v>13.6168</v>
      </c>
      <c r="N95" s="9">
        <v>13.17</v>
      </c>
      <c r="O95" s="9">
        <v>34.531799999999997</v>
      </c>
      <c r="P95" s="9">
        <v>34.450699999999998</v>
      </c>
      <c r="Q95" s="13">
        <v>8.02</v>
      </c>
      <c r="R95" s="13">
        <v>8.01</v>
      </c>
      <c r="S95" s="13">
        <v>8.475531533701691</v>
      </c>
      <c r="T95" s="13">
        <v>8.5324982267863216</v>
      </c>
      <c r="U95" s="26">
        <v>0.71752533333333413</v>
      </c>
      <c r="V95" s="27">
        <v>0.66933333333333234</v>
      </c>
      <c r="W95" s="28">
        <v>7.7700000000000005</v>
      </c>
      <c r="X95" s="28">
        <v>11.368</v>
      </c>
      <c r="Y95" s="28">
        <v>5.5020000000000007</v>
      </c>
      <c r="Z95" s="28">
        <v>5.0229999999999997</v>
      </c>
      <c r="AA95" s="28">
        <v>64.819999999999993</v>
      </c>
      <c r="AB95" s="28">
        <v>71.064000000000007</v>
      </c>
      <c r="AC95" s="29">
        <f t="shared" si="2"/>
        <v>78.091999999999999</v>
      </c>
      <c r="AD95" s="29">
        <f t="shared" si="3"/>
        <v>87.455000000000013</v>
      </c>
      <c r="AE95" s="28">
        <v>170.702</v>
      </c>
      <c r="AF95" s="28">
        <v>156.786</v>
      </c>
      <c r="AG95" s="28">
        <v>12.121</v>
      </c>
      <c r="AH95" s="28">
        <v>13.454000000000001</v>
      </c>
      <c r="AI95" s="28">
        <v>22.227</v>
      </c>
      <c r="AJ95" s="28">
        <v>19.033999999999999</v>
      </c>
      <c r="AK95" s="34">
        <v>224.33600000000001</v>
      </c>
      <c r="AL95" s="34">
        <v>236.65600000000001</v>
      </c>
      <c r="AM95" s="28">
        <v>4.8000000000000265</v>
      </c>
      <c r="AN95" s="28">
        <v>11.000000000000011</v>
      </c>
      <c r="AO95" s="9">
        <v>0.57199999999999995</v>
      </c>
      <c r="AP95" s="9">
        <v>0.55600000000000005</v>
      </c>
      <c r="AQ95" s="28">
        <v>4</v>
      </c>
      <c r="AR95" s="114"/>
      <c r="AS95" s="114"/>
    </row>
    <row r="96" spans="1:45" ht="12" customHeight="1">
      <c r="A96" s="156"/>
      <c r="B96" s="156"/>
      <c r="C96" s="157"/>
      <c r="D96" s="157"/>
      <c r="E96" s="126">
        <v>6</v>
      </c>
      <c r="F96" s="25">
        <v>44262</v>
      </c>
      <c r="G96" s="84">
        <v>0.54097222222222219</v>
      </c>
      <c r="H96" s="36" t="s">
        <v>463</v>
      </c>
      <c r="I96" s="126" t="s">
        <v>536</v>
      </c>
      <c r="J96" s="126" t="s">
        <v>537</v>
      </c>
      <c r="K96" s="78">
        <v>25</v>
      </c>
      <c r="L96" s="85" t="s">
        <v>479</v>
      </c>
      <c r="M96" s="9">
        <v>13.260999999999999</v>
      </c>
      <c r="N96" s="9">
        <v>13.3203</v>
      </c>
      <c r="O96" s="9">
        <v>34.473099999999988</v>
      </c>
      <c r="P96" s="9">
        <v>34.499400000000001</v>
      </c>
      <c r="Q96" s="13">
        <v>8</v>
      </c>
      <c r="R96" s="13">
        <v>8.01</v>
      </c>
      <c r="S96" s="13">
        <v>8.4648860771688685</v>
      </c>
      <c r="T96" s="13">
        <v>8.4173799013243311</v>
      </c>
      <c r="U96" s="26">
        <v>0.47656533333333362</v>
      </c>
      <c r="V96" s="27">
        <v>0.52475733333333263</v>
      </c>
      <c r="W96" s="28">
        <v>10.43</v>
      </c>
      <c r="X96" s="28">
        <v>10.513999999999999</v>
      </c>
      <c r="Y96" s="28">
        <v>4.13</v>
      </c>
      <c r="Z96" s="28">
        <v>3.6629999999999998</v>
      </c>
      <c r="AA96" s="28">
        <v>47.152000000000001</v>
      </c>
      <c r="AB96" s="28">
        <v>67.927999999999997</v>
      </c>
      <c r="AC96" s="29">
        <f t="shared" si="2"/>
        <v>61.712000000000003</v>
      </c>
      <c r="AD96" s="29">
        <f t="shared" si="3"/>
        <v>82.10499999999999</v>
      </c>
      <c r="AE96" s="28">
        <v>147.476</v>
      </c>
      <c r="AF96" s="28">
        <v>177.184</v>
      </c>
      <c r="AG96" s="28">
        <v>9.0830000000000002</v>
      </c>
      <c r="AH96" s="28">
        <v>13.237</v>
      </c>
      <c r="AI96" s="28">
        <v>18.631</v>
      </c>
      <c r="AJ96" s="28">
        <v>19.344000000000001</v>
      </c>
      <c r="AK96" s="34">
        <v>159.74</v>
      </c>
      <c r="AL96" s="34">
        <v>235.78799999999998</v>
      </c>
      <c r="AM96" s="28">
        <v>7.0999999999999952</v>
      </c>
      <c r="AN96" s="28">
        <v>12.900000000000023</v>
      </c>
      <c r="AO96" s="9">
        <v>0.51200000000000001</v>
      </c>
      <c r="AP96" s="9">
        <v>0.47199999999999998</v>
      </c>
      <c r="AQ96" s="28">
        <v>2.5</v>
      </c>
      <c r="AR96" s="114"/>
      <c r="AS96" s="114"/>
    </row>
    <row r="97" spans="1:45" ht="12" customHeight="1">
      <c r="A97" s="156"/>
      <c r="B97" s="156"/>
      <c r="C97" s="157"/>
      <c r="D97" s="157"/>
      <c r="E97" s="126">
        <v>7</v>
      </c>
      <c r="F97" s="25">
        <v>44262</v>
      </c>
      <c r="G97" s="84">
        <v>0.66111111111111109</v>
      </c>
      <c r="H97" s="36" t="s">
        <v>463</v>
      </c>
      <c r="I97" s="126" t="s">
        <v>225</v>
      </c>
      <c r="J97" s="126" t="s">
        <v>226</v>
      </c>
      <c r="K97" s="78">
        <v>38</v>
      </c>
      <c r="L97" s="85" t="s">
        <v>479</v>
      </c>
      <c r="M97" s="9">
        <v>13.818300000000001</v>
      </c>
      <c r="N97" s="9">
        <v>13.7829</v>
      </c>
      <c r="O97" s="9">
        <v>34.533200000000001</v>
      </c>
      <c r="P97" s="9">
        <v>34.5749</v>
      </c>
      <c r="Q97" s="13">
        <v>8.02</v>
      </c>
      <c r="R97" s="13">
        <v>7.99</v>
      </c>
      <c r="S97" s="13">
        <v>8.5532709301564456</v>
      </c>
      <c r="T97" s="13">
        <v>8.4946097477314524</v>
      </c>
      <c r="U97" s="26">
        <v>0.57294933333333442</v>
      </c>
      <c r="V97" s="27">
        <v>0.5568853333333319</v>
      </c>
      <c r="W97" s="28">
        <v>8.1340000000000003</v>
      </c>
      <c r="X97" s="28">
        <v>7.7280000000000006</v>
      </c>
      <c r="Y97" s="28">
        <v>5.6140000000000008</v>
      </c>
      <c r="Z97" s="28">
        <v>4.6420000000000003</v>
      </c>
      <c r="AA97" s="28">
        <v>59.374000000000009</v>
      </c>
      <c r="AB97" s="28">
        <v>60.298000000000002</v>
      </c>
      <c r="AC97" s="29">
        <f t="shared" si="2"/>
        <v>73.122000000000014</v>
      </c>
      <c r="AD97" s="29">
        <f t="shared" si="3"/>
        <v>72.668000000000006</v>
      </c>
      <c r="AE97" s="28">
        <v>155.44200000000001</v>
      </c>
      <c r="AF97" s="28">
        <v>176.624</v>
      </c>
      <c r="AG97" s="28">
        <v>11.315</v>
      </c>
      <c r="AH97" s="28">
        <v>11.500999999999999</v>
      </c>
      <c r="AI97" s="28">
        <v>17.762999999999998</v>
      </c>
      <c r="AJ97" s="28">
        <v>18.754999999999999</v>
      </c>
      <c r="AK97" s="34">
        <v>219.15600000000001</v>
      </c>
      <c r="AL97" s="34">
        <v>221.28399999999999</v>
      </c>
      <c r="AM97" s="28">
        <v>10.799999999999976</v>
      </c>
      <c r="AN97" s="28">
        <v>9.8999999999999648</v>
      </c>
      <c r="AO97" s="9">
        <v>0.50800000000000001</v>
      </c>
      <c r="AP97" s="9">
        <v>0.50800000000000001</v>
      </c>
      <c r="AQ97" s="28">
        <v>4</v>
      </c>
      <c r="AR97" s="114"/>
      <c r="AS97" s="114"/>
    </row>
    <row r="98" spans="1:45" ht="12" customHeight="1">
      <c r="A98" s="156"/>
      <c r="B98" s="156"/>
      <c r="C98" s="157"/>
      <c r="D98" s="157"/>
      <c r="E98" s="126">
        <v>8</v>
      </c>
      <c r="F98" s="25">
        <v>44263</v>
      </c>
      <c r="G98" s="84">
        <v>0.40277777777777773</v>
      </c>
      <c r="H98" s="36" t="s">
        <v>463</v>
      </c>
      <c r="I98" s="126" t="s">
        <v>227</v>
      </c>
      <c r="J98" s="126" t="s">
        <v>228</v>
      </c>
      <c r="K98" s="78">
        <v>14</v>
      </c>
      <c r="L98" s="85" t="s">
        <v>479</v>
      </c>
      <c r="M98" s="9">
        <v>12.430099999999999</v>
      </c>
      <c r="N98" s="9">
        <v>12.463800000000001</v>
      </c>
      <c r="O98" s="9">
        <v>34.183</v>
      </c>
      <c r="P98" s="9">
        <v>34.215899999999998</v>
      </c>
      <c r="Q98" s="13">
        <v>7.98</v>
      </c>
      <c r="R98" s="13">
        <v>7.99</v>
      </c>
      <c r="S98" s="13">
        <v>8.5110846370360704</v>
      </c>
      <c r="T98" s="13">
        <v>8.1014687080981638</v>
      </c>
      <c r="U98" s="26">
        <v>0.63720533333333318</v>
      </c>
      <c r="V98" s="27">
        <v>0.6050773333333338</v>
      </c>
      <c r="W98" s="28">
        <v>45.177999999999997</v>
      </c>
      <c r="X98" s="28">
        <v>37.03</v>
      </c>
      <c r="Y98" s="28">
        <v>7.5740000000000007</v>
      </c>
      <c r="Z98" s="28">
        <v>7.4029999999999996</v>
      </c>
      <c r="AA98" s="28">
        <v>96.067999999999984</v>
      </c>
      <c r="AB98" s="28">
        <v>93.072000000000003</v>
      </c>
      <c r="AC98" s="29">
        <f t="shared" si="2"/>
        <v>148.82</v>
      </c>
      <c r="AD98" s="29">
        <f t="shared" si="3"/>
        <v>137.505</v>
      </c>
      <c r="AE98" s="28">
        <v>228.858</v>
      </c>
      <c r="AF98" s="28">
        <v>252.34999999999997</v>
      </c>
      <c r="AG98" s="28">
        <v>18.631</v>
      </c>
      <c r="AH98" s="28">
        <v>17.669999999999998</v>
      </c>
      <c r="AI98" s="28">
        <v>26.009</v>
      </c>
      <c r="AJ98" s="28">
        <v>27.993000000000002</v>
      </c>
      <c r="AK98" s="34">
        <v>255.108</v>
      </c>
      <c r="AL98" s="34">
        <v>250.15199999999999</v>
      </c>
      <c r="AM98" s="28">
        <v>4.3000000000000256</v>
      </c>
      <c r="AN98" s="28">
        <v>3.8000000000000256</v>
      </c>
      <c r="AO98" s="9">
        <v>1.3280000000000001</v>
      </c>
      <c r="AP98" s="9">
        <v>1.4319999999999999</v>
      </c>
      <c r="AQ98" s="28">
        <v>4</v>
      </c>
      <c r="AR98" s="114"/>
      <c r="AS98" s="114"/>
    </row>
    <row r="99" spans="1:45" ht="12" customHeight="1">
      <c r="A99" s="156"/>
      <c r="B99" s="156"/>
      <c r="C99" s="157"/>
      <c r="D99" s="157"/>
      <c r="E99" s="126">
        <v>9</v>
      </c>
      <c r="F99" s="25">
        <v>44262</v>
      </c>
      <c r="G99" s="84">
        <v>0.60555555555555551</v>
      </c>
      <c r="H99" s="36" t="s">
        <v>463</v>
      </c>
      <c r="I99" s="126" t="s">
        <v>225</v>
      </c>
      <c r="J99" s="126" t="s">
        <v>229</v>
      </c>
      <c r="K99" s="78">
        <v>14</v>
      </c>
      <c r="L99" s="85" t="s">
        <v>479</v>
      </c>
      <c r="M99" s="9">
        <v>13.6206</v>
      </c>
      <c r="N99" s="9">
        <v>13.2362</v>
      </c>
      <c r="O99" s="9">
        <v>34.557899999999997</v>
      </c>
      <c r="P99" s="9">
        <v>34.479500000000002</v>
      </c>
      <c r="Q99" s="13">
        <v>8</v>
      </c>
      <c r="R99" s="13">
        <v>8.02</v>
      </c>
      <c r="S99" s="13">
        <v>8.5711098112859041</v>
      </c>
      <c r="T99" s="13">
        <v>8.5858143329790266</v>
      </c>
      <c r="U99" s="26">
        <v>0.54082133333333227</v>
      </c>
      <c r="V99" s="27">
        <v>0.62114133333333355</v>
      </c>
      <c r="W99" s="28">
        <v>8.1340000000000003</v>
      </c>
      <c r="X99" s="28">
        <v>14.994</v>
      </c>
      <c r="Y99" s="28">
        <v>5.2640000000000002</v>
      </c>
      <c r="Z99" s="28">
        <v>4.7329999999999997</v>
      </c>
      <c r="AA99" s="28">
        <v>60.99799999999999</v>
      </c>
      <c r="AB99" s="28">
        <v>66.584000000000003</v>
      </c>
      <c r="AC99" s="29">
        <f t="shared" si="2"/>
        <v>74.395999999999987</v>
      </c>
      <c r="AD99" s="29">
        <f t="shared" si="3"/>
        <v>86.311000000000007</v>
      </c>
      <c r="AE99" s="28">
        <v>125.11799999999999</v>
      </c>
      <c r="AF99" s="28">
        <v>202.048</v>
      </c>
      <c r="AG99" s="28">
        <v>11.811</v>
      </c>
      <c r="AH99" s="28">
        <v>13.547000000000001</v>
      </c>
      <c r="AI99" s="28">
        <v>16.678000000000001</v>
      </c>
      <c r="AJ99" s="28">
        <v>22.567999999999998</v>
      </c>
      <c r="AK99" s="34">
        <v>222.88</v>
      </c>
      <c r="AL99" s="34">
        <v>239.06400000000002</v>
      </c>
      <c r="AM99" s="28">
        <v>6.0000000000000053</v>
      </c>
      <c r="AN99" s="28">
        <v>5.0999999999999934</v>
      </c>
      <c r="AO99" s="9">
        <v>0.68799999999999994</v>
      </c>
      <c r="AP99" s="9">
        <v>0.70399999999999996</v>
      </c>
      <c r="AQ99" s="28">
        <v>5</v>
      </c>
      <c r="AR99" s="114"/>
      <c r="AS99" s="114"/>
    </row>
    <row r="100" spans="1:45" ht="12" customHeight="1">
      <c r="A100" s="156"/>
      <c r="B100" s="156"/>
      <c r="C100" s="157"/>
      <c r="D100" s="157"/>
      <c r="E100" s="126">
        <v>10</v>
      </c>
      <c r="F100" s="25">
        <v>44262</v>
      </c>
      <c r="G100" s="84">
        <v>0.55208333333333337</v>
      </c>
      <c r="H100" s="36" t="s">
        <v>463</v>
      </c>
      <c r="I100" s="126" t="s">
        <v>230</v>
      </c>
      <c r="J100" s="126" t="s">
        <v>231</v>
      </c>
      <c r="K100" s="78">
        <v>14</v>
      </c>
      <c r="L100" s="85" t="s">
        <v>479</v>
      </c>
      <c r="M100" s="9">
        <v>13.7392</v>
      </c>
      <c r="N100" s="9">
        <v>13.435740909090908</v>
      </c>
      <c r="O100" s="9">
        <v>34.322400000000002</v>
      </c>
      <c r="P100" s="9">
        <v>34.381413636363625</v>
      </c>
      <c r="Q100" s="13">
        <v>7.99</v>
      </c>
      <c r="R100" s="13">
        <v>8.01</v>
      </c>
      <c r="S100" s="13">
        <v>8.7255268701468438</v>
      </c>
      <c r="T100" s="13">
        <v>8.6292301214776952</v>
      </c>
      <c r="U100" s="26">
        <v>0.82997333333333467</v>
      </c>
      <c r="V100" s="27">
        <v>0.73358933333333387</v>
      </c>
      <c r="W100" s="28">
        <v>13.747999999999999</v>
      </c>
      <c r="X100" s="28">
        <v>11.521999999999998</v>
      </c>
      <c r="Y100" s="28">
        <v>4.8439999999999994</v>
      </c>
      <c r="Z100" s="28">
        <v>4.5629999999999997</v>
      </c>
      <c r="AA100" s="28">
        <v>59.037999999999997</v>
      </c>
      <c r="AB100" s="28">
        <v>66.5</v>
      </c>
      <c r="AC100" s="29">
        <f t="shared" si="2"/>
        <v>77.63</v>
      </c>
      <c r="AD100" s="29">
        <f t="shared" si="3"/>
        <v>82.584999999999994</v>
      </c>
      <c r="AE100" s="28">
        <v>186.31200000000001</v>
      </c>
      <c r="AF100" s="28">
        <v>170.142</v>
      </c>
      <c r="AG100" s="28">
        <v>10.509</v>
      </c>
      <c r="AH100" s="28">
        <v>11.718</v>
      </c>
      <c r="AI100" s="28">
        <v>25.916</v>
      </c>
      <c r="AJ100" s="28">
        <v>23.343</v>
      </c>
      <c r="AK100" s="34">
        <v>248.892</v>
      </c>
      <c r="AL100" s="34">
        <v>244.27199999999999</v>
      </c>
      <c r="AM100" s="28">
        <v>8.0808080808080316</v>
      </c>
      <c r="AN100" s="28">
        <v>4.8000000000000265</v>
      </c>
      <c r="AO100" s="9">
        <v>2.7240000000000002</v>
      </c>
      <c r="AP100" s="9">
        <v>2.14</v>
      </c>
      <c r="AQ100" s="28">
        <v>4</v>
      </c>
      <c r="AR100" s="114"/>
      <c r="AS100" s="114"/>
    </row>
    <row r="101" spans="1:45" ht="12" customHeight="1">
      <c r="A101" s="156"/>
      <c r="B101" s="156"/>
      <c r="C101" s="157"/>
      <c r="D101" s="157"/>
      <c r="E101" s="126">
        <v>11</v>
      </c>
      <c r="F101" s="25">
        <v>44262</v>
      </c>
      <c r="G101" s="84">
        <v>0.51736111111111105</v>
      </c>
      <c r="H101" s="36" t="s">
        <v>463</v>
      </c>
      <c r="I101" s="126" t="s">
        <v>232</v>
      </c>
      <c r="J101" s="126" t="s">
        <v>233</v>
      </c>
      <c r="K101" s="78">
        <v>10</v>
      </c>
      <c r="L101" s="85" t="s">
        <v>479</v>
      </c>
      <c r="M101" s="9">
        <v>12.6815</v>
      </c>
      <c r="N101" s="9">
        <v>12.6434</v>
      </c>
      <c r="O101" s="9">
        <v>34.324800000000003</v>
      </c>
      <c r="P101" s="9">
        <v>34.334600000000002</v>
      </c>
      <c r="Q101" s="13">
        <v>8</v>
      </c>
      <c r="R101" s="13">
        <v>8</v>
      </c>
      <c r="S101" s="13">
        <v>8.5110846370360704</v>
      </c>
      <c r="T101" s="13">
        <v>8.4230153731017481</v>
      </c>
      <c r="U101" s="26">
        <v>0.57294933333333442</v>
      </c>
      <c r="V101" s="27">
        <v>0.63720533333333318</v>
      </c>
      <c r="W101" s="28">
        <v>16.212</v>
      </c>
      <c r="X101" s="28">
        <v>15.959999999999999</v>
      </c>
      <c r="Y101" s="28">
        <v>5.3620000000000001</v>
      </c>
      <c r="Z101" s="28">
        <v>6.2190000000000003</v>
      </c>
      <c r="AA101" s="28">
        <v>81.704000000000008</v>
      </c>
      <c r="AB101" s="28">
        <v>79.89800000000001</v>
      </c>
      <c r="AC101" s="29">
        <f t="shared" si="2"/>
        <v>103.27800000000001</v>
      </c>
      <c r="AD101" s="29">
        <f t="shared" si="3"/>
        <v>102.07700000000001</v>
      </c>
      <c r="AE101" s="28">
        <v>167.77600000000001</v>
      </c>
      <c r="AF101" s="28">
        <v>187.78200000000001</v>
      </c>
      <c r="AG101" s="28">
        <v>15.158999999999999</v>
      </c>
      <c r="AH101" s="28">
        <v>14.879999999999999</v>
      </c>
      <c r="AI101" s="28">
        <v>21.885999999999999</v>
      </c>
      <c r="AJ101" s="28">
        <v>23.715</v>
      </c>
      <c r="AK101" s="34">
        <v>257.012</v>
      </c>
      <c r="AL101" s="34">
        <v>254.57600000000002</v>
      </c>
      <c r="AM101" s="28">
        <v>4.1999999999999815</v>
      </c>
      <c r="AN101" s="28">
        <v>5.0000000000000044</v>
      </c>
      <c r="AO101" s="9">
        <v>0.92400000000000004</v>
      </c>
      <c r="AP101" s="9">
        <v>0.88800000000000001</v>
      </c>
      <c r="AQ101" s="28">
        <v>3.5</v>
      </c>
      <c r="AR101" s="114"/>
      <c r="AS101" s="114"/>
    </row>
    <row r="102" spans="1:45" ht="12" customHeight="1">
      <c r="A102" s="156"/>
      <c r="B102" s="156"/>
      <c r="C102" s="157"/>
      <c r="D102" s="157"/>
      <c r="E102" s="126">
        <v>12</v>
      </c>
      <c r="F102" s="25">
        <v>44263</v>
      </c>
      <c r="G102" s="84">
        <v>0.42222222222222222</v>
      </c>
      <c r="H102" s="36" t="s">
        <v>463</v>
      </c>
      <c r="I102" s="126" t="s">
        <v>234</v>
      </c>
      <c r="J102" s="126" t="s">
        <v>235</v>
      </c>
      <c r="K102" s="78">
        <v>7</v>
      </c>
      <c r="L102" s="85" t="s">
        <v>479</v>
      </c>
      <c r="M102" s="9">
        <v>12.945399999999999</v>
      </c>
      <c r="N102" s="9">
        <v>13.0563</v>
      </c>
      <c r="O102" s="9">
        <v>34.434399999999997</v>
      </c>
      <c r="P102" s="9">
        <v>34.465699999999998</v>
      </c>
      <c r="Q102" s="13">
        <v>8.01</v>
      </c>
      <c r="R102" s="13">
        <v>8</v>
      </c>
      <c r="S102" s="13">
        <v>8.4157317876009579</v>
      </c>
      <c r="T102" s="13">
        <v>8.4657556478836682</v>
      </c>
      <c r="U102" s="26">
        <v>0.78178133333333277</v>
      </c>
      <c r="V102" s="27">
        <v>0.5568853333333319</v>
      </c>
      <c r="W102" s="28">
        <v>12.894</v>
      </c>
      <c r="X102" s="28">
        <v>12.502000000000001</v>
      </c>
      <c r="Y102" s="28">
        <v>6.048</v>
      </c>
      <c r="Z102" s="28">
        <v>13.411</v>
      </c>
      <c r="AA102" s="28">
        <v>83.929999999999993</v>
      </c>
      <c r="AB102" s="28">
        <v>79.198000000000008</v>
      </c>
      <c r="AC102" s="29">
        <f t="shared" si="2"/>
        <v>102.87199999999999</v>
      </c>
      <c r="AD102" s="29">
        <f t="shared" si="3"/>
        <v>105.111</v>
      </c>
      <c r="AE102" s="28">
        <v>190.26</v>
      </c>
      <c r="AF102" s="28">
        <v>158.886</v>
      </c>
      <c r="AG102" s="28">
        <v>15.221</v>
      </c>
      <c r="AH102" s="28">
        <v>14.043000000000001</v>
      </c>
      <c r="AI102" s="28">
        <v>24.521000000000001</v>
      </c>
      <c r="AJ102" s="28">
        <v>18.29</v>
      </c>
      <c r="AK102" s="34">
        <v>268.072</v>
      </c>
      <c r="AL102" s="34">
        <v>254.54799999999997</v>
      </c>
      <c r="AM102" s="28">
        <v>2.6000000000000467</v>
      </c>
      <c r="AN102" s="28">
        <v>3.7999999999999701</v>
      </c>
      <c r="AO102" s="9">
        <v>0.56000000000000005</v>
      </c>
      <c r="AP102" s="9">
        <v>0.51600000000000001</v>
      </c>
      <c r="AQ102" s="28">
        <v>5</v>
      </c>
      <c r="AR102" s="114"/>
      <c r="AS102" s="114"/>
    </row>
    <row r="103" spans="1:45" ht="12" customHeight="1">
      <c r="A103" s="156"/>
      <c r="B103" s="156"/>
      <c r="C103" s="157"/>
      <c r="D103" s="157"/>
      <c r="E103" s="126">
        <v>13</v>
      </c>
      <c r="F103" s="25">
        <v>44263</v>
      </c>
      <c r="G103" s="84">
        <v>0.4597222222222222</v>
      </c>
      <c r="H103" s="36" t="s">
        <v>463</v>
      </c>
      <c r="I103" s="126" t="s">
        <v>236</v>
      </c>
      <c r="J103" s="126" t="s">
        <v>237</v>
      </c>
      <c r="K103" s="78">
        <v>6.5</v>
      </c>
      <c r="L103" s="85" t="s">
        <v>477</v>
      </c>
      <c r="M103" s="9">
        <v>12.508236923076925</v>
      </c>
      <c r="N103" s="9">
        <v>13.063000000000001</v>
      </c>
      <c r="O103" s="9">
        <v>33.871299999999998</v>
      </c>
      <c r="P103" s="9">
        <v>34.293500000000002</v>
      </c>
      <c r="Q103" s="13">
        <v>7.93</v>
      </c>
      <c r="R103" s="13">
        <v>7.96</v>
      </c>
      <c r="S103" s="13">
        <v>8.2171903464265821</v>
      </c>
      <c r="T103" s="13">
        <v>8.4008277053073055</v>
      </c>
      <c r="U103" s="26">
        <v>0.6532693333333327</v>
      </c>
      <c r="V103" s="27">
        <v>0.62114133333333355</v>
      </c>
      <c r="W103" s="28">
        <v>78.498000000000005</v>
      </c>
      <c r="X103" s="28">
        <v>48.496000000000002</v>
      </c>
      <c r="Y103" s="28">
        <v>13.495999999999999</v>
      </c>
      <c r="Z103" s="28">
        <v>19.914000000000001</v>
      </c>
      <c r="AA103" s="28">
        <v>174.25799999999998</v>
      </c>
      <c r="AB103" s="28">
        <v>129.99</v>
      </c>
      <c r="AC103" s="29">
        <f t="shared" si="2"/>
        <v>266.25199999999995</v>
      </c>
      <c r="AD103" s="29">
        <f t="shared" si="3"/>
        <v>198.4</v>
      </c>
      <c r="AE103" s="28">
        <v>343.64400000000001</v>
      </c>
      <c r="AF103" s="28">
        <v>287</v>
      </c>
      <c r="AG103" s="28">
        <v>23.777000000000001</v>
      </c>
      <c r="AH103" s="28">
        <v>19.189</v>
      </c>
      <c r="AI103" s="28">
        <v>34.534000000000006</v>
      </c>
      <c r="AJ103" s="28">
        <v>28.365000000000002</v>
      </c>
      <c r="AK103" s="34">
        <v>332.16399999999999</v>
      </c>
      <c r="AL103" s="34">
        <v>296.68799999999999</v>
      </c>
      <c r="AM103" s="28">
        <v>6.7999999999999723</v>
      </c>
      <c r="AN103" s="28">
        <v>9.5000000000000089</v>
      </c>
      <c r="AO103" s="9">
        <v>0.72</v>
      </c>
      <c r="AP103" s="9">
        <v>0.66400000000000003</v>
      </c>
      <c r="AQ103" s="28">
        <v>2.5</v>
      </c>
      <c r="AR103" s="114"/>
      <c r="AS103" s="114"/>
    </row>
    <row r="104" spans="1:45" ht="12" customHeight="1">
      <c r="A104" s="156"/>
      <c r="B104" s="156"/>
      <c r="C104" s="157"/>
      <c r="D104" s="157"/>
      <c r="E104" s="126">
        <v>14</v>
      </c>
      <c r="F104" s="25">
        <v>44263</v>
      </c>
      <c r="G104" s="84">
        <v>0.47569444444444442</v>
      </c>
      <c r="H104" s="36" t="s">
        <v>463</v>
      </c>
      <c r="I104" s="126" t="s">
        <v>238</v>
      </c>
      <c r="J104" s="126" t="s">
        <v>239</v>
      </c>
      <c r="K104" s="78">
        <v>2.6</v>
      </c>
      <c r="L104" s="85" t="s">
        <v>477</v>
      </c>
      <c r="M104" s="9">
        <v>13.432564406779665</v>
      </c>
      <c r="N104" s="9">
        <v>13.427465517241382</v>
      </c>
      <c r="O104" s="9">
        <v>33.392200000000003</v>
      </c>
      <c r="P104" s="9">
        <v>34.016929310344828</v>
      </c>
      <c r="Q104" s="13">
        <v>7.9</v>
      </c>
      <c r="R104" s="13">
        <v>7.95</v>
      </c>
      <c r="S104" s="13">
        <v>7.8999758113951524</v>
      </c>
      <c r="T104" s="13">
        <v>8.1022691394468342</v>
      </c>
      <c r="U104" s="26">
        <v>0.89422933333333332</v>
      </c>
      <c r="V104" s="27">
        <v>0.84603733333333442</v>
      </c>
      <c r="W104" s="28">
        <v>187.17999999999998</v>
      </c>
      <c r="X104" s="28">
        <v>148.06400000000002</v>
      </c>
      <c r="Y104" s="28">
        <v>27.131999999999998</v>
      </c>
      <c r="Z104" s="28">
        <v>5.4260000000000002</v>
      </c>
      <c r="AA104" s="28">
        <v>251.66400000000004</v>
      </c>
      <c r="AB104" s="28">
        <v>179.64800000000002</v>
      </c>
      <c r="AC104" s="29">
        <f t="shared" si="2"/>
        <v>465.976</v>
      </c>
      <c r="AD104" s="29">
        <f t="shared" si="3"/>
        <v>333.13800000000003</v>
      </c>
      <c r="AE104" s="28">
        <v>634.81600000000003</v>
      </c>
      <c r="AF104" s="28">
        <v>393.48400000000004</v>
      </c>
      <c r="AG104" s="28">
        <v>28.582000000000001</v>
      </c>
      <c r="AH104" s="28">
        <v>23.157</v>
      </c>
      <c r="AI104" s="28">
        <v>48.050000000000004</v>
      </c>
      <c r="AJ104" s="28">
        <v>34.317</v>
      </c>
      <c r="AK104" s="34">
        <v>417.03199999999998</v>
      </c>
      <c r="AL104" s="34">
        <v>349.46800000000002</v>
      </c>
      <c r="AM104" s="28">
        <v>4.6999999999999815</v>
      </c>
      <c r="AN104" s="28">
        <v>5.2999999999999714</v>
      </c>
      <c r="AO104" s="9">
        <v>2.3119999999999998</v>
      </c>
      <c r="AP104" s="9">
        <v>2.2080000000000002</v>
      </c>
      <c r="AQ104" s="28">
        <v>2.6</v>
      </c>
      <c r="AR104" s="114"/>
      <c r="AS104" s="114"/>
    </row>
    <row r="105" spans="1:45" ht="12" customHeight="1">
      <c r="A105" s="156"/>
      <c r="B105" s="156"/>
      <c r="C105" s="157"/>
      <c r="D105" s="157"/>
      <c r="E105" s="126">
        <v>15</v>
      </c>
      <c r="F105" s="25">
        <v>44263</v>
      </c>
      <c r="G105" s="84">
        <v>0.4375</v>
      </c>
      <c r="H105" s="36" t="s">
        <v>463</v>
      </c>
      <c r="I105" s="126" t="s">
        <v>240</v>
      </c>
      <c r="J105" s="126" t="s">
        <v>241</v>
      </c>
      <c r="K105" s="78">
        <v>21</v>
      </c>
      <c r="L105" s="85" t="s">
        <v>479</v>
      </c>
      <c r="M105" s="9">
        <v>13.6251</v>
      </c>
      <c r="N105" s="9">
        <v>13.508800000000001</v>
      </c>
      <c r="O105" s="9">
        <v>34.527500000000003</v>
      </c>
      <c r="P105" s="9">
        <v>34.519100000000002</v>
      </c>
      <c r="Q105" s="13">
        <v>8.01</v>
      </c>
      <c r="R105" s="13">
        <v>8</v>
      </c>
      <c r="S105" s="13">
        <v>8.539719228107943</v>
      </c>
      <c r="T105" s="13">
        <v>8.4646604394404878</v>
      </c>
      <c r="U105" s="26">
        <v>0.6532693333333327</v>
      </c>
      <c r="V105" s="27">
        <v>0.58901333333333417</v>
      </c>
      <c r="W105" s="28">
        <v>10.052</v>
      </c>
      <c r="X105" s="28">
        <v>11.214</v>
      </c>
      <c r="Y105" s="28">
        <v>6.7059999999999995</v>
      </c>
      <c r="Z105" s="28">
        <v>5.6139999999999999</v>
      </c>
      <c r="AA105" s="28">
        <v>69.257999999999996</v>
      </c>
      <c r="AB105" s="28">
        <v>70.853999999999999</v>
      </c>
      <c r="AC105" s="29">
        <f t="shared" si="2"/>
        <v>86.015999999999991</v>
      </c>
      <c r="AD105" s="29">
        <f t="shared" si="3"/>
        <v>87.682000000000002</v>
      </c>
      <c r="AE105" s="28">
        <v>167.59399999999999</v>
      </c>
      <c r="AF105" s="28">
        <v>176.386</v>
      </c>
      <c r="AG105" s="28">
        <v>12.4</v>
      </c>
      <c r="AH105" s="28">
        <v>12.678999999999998</v>
      </c>
      <c r="AI105" s="28">
        <v>18.568999999999999</v>
      </c>
      <c r="AJ105" s="28">
        <v>17.483999999999998</v>
      </c>
      <c r="AK105" s="34">
        <v>230.10399999999998</v>
      </c>
      <c r="AL105" s="34">
        <v>231.83999999999997</v>
      </c>
      <c r="AM105" s="28">
        <v>4.8000000000000265</v>
      </c>
      <c r="AN105" s="28">
        <v>10.500000000000009</v>
      </c>
      <c r="AO105" s="9">
        <v>0.52800000000000002</v>
      </c>
      <c r="AP105" s="9">
        <v>0.52800000000000002</v>
      </c>
      <c r="AQ105" s="28">
        <v>4</v>
      </c>
      <c r="AR105" s="114"/>
      <c r="AS105" s="114"/>
    </row>
    <row r="106" spans="1:45" ht="12" customHeight="1">
      <c r="A106" s="156"/>
      <c r="B106" s="156"/>
      <c r="C106" s="157"/>
      <c r="D106" s="157"/>
      <c r="E106" s="126">
        <v>16</v>
      </c>
      <c r="F106" s="25">
        <v>44263</v>
      </c>
      <c r="G106" s="84">
        <v>0.4548611111111111</v>
      </c>
      <c r="H106" s="36" t="s">
        <v>463</v>
      </c>
      <c r="I106" s="126" t="s">
        <v>242</v>
      </c>
      <c r="J106" s="126" t="s">
        <v>241</v>
      </c>
      <c r="K106" s="78">
        <v>14</v>
      </c>
      <c r="L106" s="85" t="s">
        <v>479</v>
      </c>
      <c r="M106" s="9">
        <v>13.619899999999999</v>
      </c>
      <c r="N106" s="9">
        <v>13.567299999999999</v>
      </c>
      <c r="O106" s="9">
        <v>34.523699999999998</v>
      </c>
      <c r="P106" s="9">
        <v>34.522799999999997</v>
      </c>
      <c r="Q106" s="13">
        <v>8</v>
      </c>
      <c r="R106" s="13">
        <v>8</v>
      </c>
      <c r="S106" s="13">
        <v>8.4902234159443299</v>
      </c>
      <c r="T106" s="13">
        <v>8.4597984355750828</v>
      </c>
      <c r="U106" s="26">
        <v>0.91029333333333295</v>
      </c>
      <c r="V106" s="27">
        <v>0.82997333333333467</v>
      </c>
      <c r="W106" s="28">
        <v>12.096</v>
      </c>
      <c r="X106" s="28">
        <v>12.334</v>
      </c>
      <c r="Y106" s="28">
        <v>7.1120000000000001</v>
      </c>
      <c r="Z106" s="28">
        <v>4.76</v>
      </c>
      <c r="AA106" s="28">
        <v>71.483999999999995</v>
      </c>
      <c r="AB106" s="28">
        <v>70.798000000000002</v>
      </c>
      <c r="AC106" s="29">
        <f t="shared" si="2"/>
        <v>90.691999999999993</v>
      </c>
      <c r="AD106" s="29">
        <f t="shared" si="3"/>
        <v>87.891999999999996</v>
      </c>
      <c r="AE106" s="28">
        <v>145.726</v>
      </c>
      <c r="AF106" s="28">
        <v>183.44200000000001</v>
      </c>
      <c r="AG106" s="28">
        <v>12.648</v>
      </c>
      <c r="AH106" s="28">
        <v>12.555000000000001</v>
      </c>
      <c r="AI106" s="28">
        <v>15.035</v>
      </c>
      <c r="AJ106" s="28">
        <v>19.964000000000002</v>
      </c>
      <c r="AK106" s="34">
        <v>236.26400000000001</v>
      </c>
      <c r="AL106" s="34">
        <v>231.78400000000002</v>
      </c>
      <c r="AM106" s="28">
        <v>9.5999999999999979</v>
      </c>
      <c r="AN106" s="28">
        <v>11.699999999999989</v>
      </c>
      <c r="AO106" s="9">
        <v>0.60799999999999998</v>
      </c>
      <c r="AP106" s="9">
        <v>0.61599999999999999</v>
      </c>
      <c r="AQ106" s="28">
        <v>3</v>
      </c>
      <c r="AR106" s="114"/>
      <c r="AS106" s="114"/>
    </row>
    <row r="107" spans="1:45" ht="12" customHeight="1">
      <c r="A107" s="156"/>
      <c r="B107" s="156"/>
      <c r="C107" s="157"/>
      <c r="D107" s="157"/>
      <c r="E107" s="126">
        <v>17</v>
      </c>
      <c r="F107" s="25">
        <v>44263</v>
      </c>
      <c r="G107" s="84">
        <v>0.44791666666666669</v>
      </c>
      <c r="H107" s="36" t="s">
        <v>463</v>
      </c>
      <c r="I107" s="126" t="s">
        <v>242</v>
      </c>
      <c r="J107" s="126" t="s">
        <v>243</v>
      </c>
      <c r="K107" s="78">
        <v>12</v>
      </c>
      <c r="L107" s="85" t="s">
        <v>479</v>
      </c>
      <c r="M107" s="9">
        <v>13.6945</v>
      </c>
      <c r="N107" s="9">
        <v>13.6214</v>
      </c>
      <c r="O107" s="9">
        <v>34.540300000000002</v>
      </c>
      <c r="P107" s="9">
        <v>34.532200000000003</v>
      </c>
      <c r="Q107" s="13">
        <v>8</v>
      </c>
      <c r="R107" s="13">
        <v>8</v>
      </c>
      <c r="S107" s="13">
        <v>8.4473426139196572</v>
      </c>
      <c r="T107" s="13">
        <v>8.4580344552755804</v>
      </c>
      <c r="U107" s="26">
        <v>0.92635733333333259</v>
      </c>
      <c r="V107" s="27">
        <v>0.6050773333333338</v>
      </c>
      <c r="W107" s="28">
        <v>11.172000000000001</v>
      </c>
      <c r="X107" s="28">
        <v>9.5200000000000014</v>
      </c>
      <c r="Y107" s="28">
        <v>6.202</v>
      </c>
      <c r="Z107" s="28">
        <v>6.3140000000000001</v>
      </c>
      <c r="AA107" s="28">
        <v>60.438000000000002</v>
      </c>
      <c r="AB107" s="28">
        <v>69.60799999999999</v>
      </c>
      <c r="AC107" s="29">
        <f t="shared" si="2"/>
        <v>77.812000000000012</v>
      </c>
      <c r="AD107" s="29">
        <f t="shared" si="3"/>
        <v>85.441999999999993</v>
      </c>
      <c r="AE107" s="28">
        <v>151.928</v>
      </c>
      <c r="AF107" s="28">
        <v>188.65</v>
      </c>
      <c r="AG107" s="28">
        <v>10.85</v>
      </c>
      <c r="AH107" s="28">
        <v>12.4</v>
      </c>
      <c r="AI107" s="28">
        <v>16.585000000000001</v>
      </c>
      <c r="AJ107" s="28">
        <v>19.747</v>
      </c>
      <c r="AK107" s="34">
        <v>201.012</v>
      </c>
      <c r="AL107" s="34">
        <v>229.96399999999997</v>
      </c>
      <c r="AM107" s="28">
        <v>7.0000000000000062</v>
      </c>
      <c r="AN107" s="28">
        <v>9.8000000000000309</v>
      </c>
      <c r="AO107" s="9">
        <v>0.53600000000000003</v>
      </c>
      <c r="AP107" s="9">
        <v>0.52800000000000002</v>
      </c>
      <c r="AQ107" s="28">
        <v>3</v>
      </c>
      <c r="AR107" s="114"/>
      <c r="AS107" s="114"/>
    </row>
    <row r="108" spans="1:45" ht="12" customHeight="1">
      <c r="A108" s="156">
        <f>A$3</f>
        <v>2021</v>
      </c>
      <c r="B108" s="156">
        <v>2</v>
      </c>
      <c r="C108" s="157" t="s">
        <v>455</v>
      </c>
      <c r="D108" s="157" t="s">
        <v>352</v>
      </c>
      <c r="E108" s="126">
        <v>1</v>
      </c>
      <c r="F108" s="98">
        <v>18</v>
      </c>
      <c r="G108" s="84">
        <v>0.62847222222222221</v>
      </c>
      <c r="H108" s="36" t="s">
        <v>463</v>
      </c>
      <c r="I108" s="126" t="s">
        <v>538</v>
      </c>
      <c r="J108" s="126" t="s">
        <v>539</v>
      </c>
      <c r="K108" s="78">
        <v>23</v>
      </c>
      <c r="L108" s="85" t="s">
        <v>479</v>
      </c>
      <c r="M108" s="9">
        <v>9.8862000000000005</v>
      </c>
      <c r="N108" s="9">
        <v>11.125</v>
      </c>
      <c r="O108" s="9">
        <v>33.595399999999998</v>
      </c>
      <c r="P108" s="9">
        <v>34.347499999999997</v>
      </c>
      <c r="Q108" s="13">
        <v>8.0500000000000007</v>
      </c>
      <c r="R108" s="13">
        <v>8.07</v>
      </c>
      <c r="S108" s="13">
        <v>9.5349598237214011</v>
      </c>
      <c r="T108" s="13">
        <v>8.9345966758647268</v>
      </c>
      <c r="U108" s="26">
        <v>1.8770480000000014</v>
      </c>
      <c r="V108" s="27">
        <v>2.150952000000002</v>
      </c>
      <c r="W108" s="28">
        <v>2.9119999999999999</v>
      </c>
      <c r="X108" s="28">
        <v>6.6779999999999999</v>
      </c>
      <c r="Y108" s="28">
        <v>5.8940000000000001</v>
      </c>
      <c r="Z108" s="28">
        <v>5.4320000000000004</v>
      </c>
      <c r="AA108" s="28">
        <v>108.47200000000001</v>
      </c>
      <c r="AB108" s="28">
        <v>72.212000000000003</v>
      </c>
      <c r="AC108" s="29">
        <f t="shared" si="2"/>
        <v>117.27800000000001</v>
      </c>
      <c r="AD108" s="29">
        <f t="shared" si="3"/>
        <v>84.322000000000003</v>
      </c>
      <c r="AE108" s="28">
        <v>227.822</v>
      </c>
      <c r="AF108" s="28">
        <v>199.78</v>
      </c>
      <c r="AG108" s="28">
        <v>10.602</v>
      </c>
      <c r="AH108" s="28">
        <v>11.500999999999999</v>
      </c>
      <c r="AI108" s="28">
        <v>22.722999999999999</v>
      </c>
      <c r="AJ108" s="28">
        <v>23.529</v>
      </c>
      <c r="AK108" s="34">
        <v>282.38</v>
      </c>
      <c r="AL108" s="34">
        <v>278.488</v>
      </c>
      <c r="AM108" s="28">
        <v>4.9499999999999824</v>
      </c>
      <c r="AN108" s="28">
        <v>7.0500000000000282</v>
      </c>
      <c r="AO108" s="9">
        <v>1.78</v>
      </c>
      <c r="AP108" s="9">
        <v>2.2200000000000002</v>
      </c>
      <c r="AQ108" s="28">
        <v>2.5</v>
      </c>
      <c r="AR108" s="114"/>
      <c r="AS108" s="114"/>
    </row>
    <row r="109" spans="1:45" ht="12" customHeight="1">
      <c r="A109" s="157"/>
      <c r="B109" s="157"/>
      <c r="C109" s="157"/>
      <c r="D109" s="157"/>
      <c r="E109" s="126">
        <v>2</v>
      </c>
      <c r="F109" s="98">
        <v>18</v>
      </c>
      <c r="G109" s="84">
        <v>0.60416666666666663</v>
      </c>
      <c r="H109" s="36" t="s">
        <v>463</v>
      </c>
      <c r="I109" s="126" t="s">
        <v>540</v>
      </c>
      <c r="J109" s="126" t="s">
        <v>541</v>
      </c>
      <c r="K109" s="78">
        <v>42</v>
      </c>
      <c r="L109" s="85" t="s">
        <v>479</v>
      </c>
      <c r="M109" s="9">
        <v>11.228899999999999</v>
      </c>
      <c r="N109" s="9">
        <v>10.603999999999999</v>
      </c>
      <c r="O109" s="9">
        <v>34.029699999999998</v>
      </c>
      <c r="P109" s="9">
        <v>34.215499999999999</v>
      </c>
      <c r="Q109" s="13">
        <v>8.0399999999999991</v>
      </c>
      <c r="R109" s="13">
        <v>8.0500000000000007</v>
      </c>
      <c r="S109" s="13">
        <v>9.2853689622263982</v>
      </c>
      <c r="T109" s="13">
        <v>9.0682312079883847</v>
      </c>
      <c r="U109" s="26">
        <v>1.6837040000000001</v>
      </c>
      <c r="V109" s="27">
        <v>1.8609360000000021</v>
      </c>
      <c r="W109" s="28">
        <v>3.29</v>
      </c>
      <c r="X109" s="28">
        <v>6.7479999999999993</v>
      </c>
      <c r="Y109" s="28">
        <v>5.2359999999999998</v>
      </c>
      <c r="Z109" s="28">
        <v>5.7539999999999996</v>
      </c>
      <c r="AA109" s="28">
        <v>82.18</v>
      </c>
      <c r="AB109" s="28">
        <v>78.456000000000003</v>
      </c>
      <c r="AC109" s="29">
        <f t="shared" si="2"/>
        <v>90.706000000000003</v>
      </c>
      <c r="AD109" s="29">
        <f t="shared" si="3"/>
        <v>90.957999999999998</v>
      </c>
      <c r="AE109" s="28">
        <v>224.64400000000001</v>
      </c>
      <c r="AF109" s="28">
        <v>213.59799999999998</v>
      </c>
      <c r="AG109" s="28">
        <v>7.6879999999999997</v>
      </c>
      <c r="AH109" s="28">
        <v>10.694999999999999</v>
      </c>
      <c r="AI109" s="28">
        <v>22.041</v>
      </c>
      <c r="AJ109" s="28">
        <v>23.963000000000001</v>
      </c>
      <c r="AK109" s="34">
        <v>221.08799999999999</v>
      </c>
      <c r="AL109" s="34">
        <v>283.69599999999997</v>
      </c>
      <c r="AM109" s="28">
        <v>4.1000000000000201</v>
      </c>
      <c r="AN109" s="28">
        <v>8.4999999999999805</v>
      </c>
      <c r="AO109" s="9">
        <v>2.2999999999999998</v>
      </c>
      <c r="AP109" s="9">
        <v>2.1</v>
      </c>
      <c r="AQ109" s="28">
        <v>3.5</v>
      </c>
      <c r="AR109" s="114"/>
      <c r="AS109" s="114"/>
    </row>
    <row r="110" spans="1:45" ht="12" customHeight="1">
      <c r="A110" s="157"/>
      <c r="B110" s="157"/>
      <c r="C110" s="157"/>
      <c r="D110" s="157"/>
      <c r="E110" s="126">
        <v>3</v>
      </c>
      <c r="F110" s="98">
        <v>18</v>
      </c>
      <c r="G110" s="84">
        <v>0.66249999999999998</v>
      </c>
      <c r="H110" s="36" t="s">
        <v>463</v>
      </c>
      <c r="I110" s="126" t="s">
        <v>542</v>
      </c>
      <c r="J110" s="126" t="s">
        <v>543</v>
      </c>
      <c r="K110" s="78">
        <v>22</v>
      </c>
      <c r="L110" s="85" t="s">
        <v>479</v>
      </c>
      <c r="M110" s="9">
        <v>13.2044</v>
      </c>
      <c r="N110" s="9">
        <v>10.951000000000001</v>
      </c>
      <c r="O110" s="9">
        <v>34.5289</v>
      </c>
      <c r="P110" s="9">
        <v>34.248199999999997</v>
      </c>
      <c r="Q110" s="13">
        <v>8.0299999999999994</v>
      </c>
      <c r="R110" s="13">
        <v>8.0399999999999991</v>
      </c>
      <c r="S110" s="13">
        <v>8.6192477604614091</v>
      </c>
      <c r="T110" s="13">
        <v>8.9769228346881746</v>
      </c>
      <c r="U110" s="26">
        <v>0.98820266666666667</v>
      </c>
      <c r="V110" s="27">
        <v>1.0687626666666679</v>
      </c>
      <c r="W110" s="28">
        <v>0.68600000000000005</v>
      </c>
      <c r="X110" s="28">
        <v>0.57400000000000007</v>
      </c>
      <c r="Y110" s="28">
        <v>5.6140000000000008</v>
      </c>
      <c r="Z110" s="28">
        <v>5.0259999999999998</v>
      </c>
      <c r="AA110" s="28">
        <v>68.096000000000004</v>
      </c>
      <c r="AB110" s="28">
        <v>68.180000000000007</v>
      </c>
      <c r="AC110" s="29">
        <f t="shared" si="2"/>
        <v>74.396000000000001</v>
      </c>
      <c r="AD110" s="29">
        <f t="shared" si="3"/>
        <v>73.78</v>
      </c>
      <c r="AE110" s="28">
        <v>176.666</v>
      </c>
      <c r="AF110" s="28">
        <v>194.684</v>
      </c>
      <c r="AG110" s="28">
        <v>11.842000000000001</v>
      </c>
      <c r="AH110" s="28">
        <v>10.725999999999999</v>
      </c>
      <c r="AI110" s="28">
        <v>19.809000000000001</v>
      </c>
      <c r="AJ110" s="28">
        <v>19.53</v>
      </c>
      <c r="AK110" s="34">
        <v>245.14000000000001</v>
      </c>
      <c r="AL110" s="34">
        <v>257.74</v>
      </c>
      <c r="AM110" s="28">
        <v>5.7500000000000053</v>
      </c>
      <c r="AN110" s="28">
        <v>5.3499999999999934</v>
      </c>
      <c r="AO110" s="9">
        <v>0.95799999999999996</v>
      </c>
      <c r="AP110" s="9">
        <v>1.9039999999999999</v>
      </c>
      <c r="AQ110" s="28">
        <v>4.5</v>
      </c>
      <c r="AR110" s="114"/>
      <c r="AS110" s="114"/>
    </row>
    <row r="111" spans="1:45" ht="12" customHeight="1">
      <c r="A111" s="157"/>
      <c r="B111" s="157"/>
      <c r="C111" s="157"/>
      <c r="D111" s="157"/>
      <c r="E111" s="126">
        <v>4</v>
      </c>
      <c r="F111" s="98">
        <v>18</v>
      </c>
      <c r="G111" s="84">
        <v>0.64166666666666672</v>
      </c>
      <c r="H111" s="36" t="s">
        <v>463</v>
      </c>
      <c r="I111" s="126" t="s">
        <v>544</v>
      </c>
      <c r="J111" s="126" t="s">
        <v>545</v>
      </c>
      <c r="K111" s="78">
        <v>24</v>
      </c>
      <c r="L111" s="85" t="s">
        <v>479</v>
      </c>
      <c r="M111" s="9">
        <v>12.5745</v>
      </c>
      <c r="N111" s="9">
        <v>11.2521</v>
      </c>
      <c r="O111" s="9">
        <v>34.492899999999999</v>
      </c>
      <c r="P111" s="9">
        <v>34.316699999999997</v>
      </c>
      <c r="Q111" s="13">
        <v>8.0500000000000007</v>
      </c>
      <c r="R111" s="13">
        <v>8.0500000000000007</v>
      </c>
      <c r="S111" s="13">
        <v>8.8077070105387207</v>
      </c>
      <c r="T111" s="13">
        <v>8.8789584957435537</v>
      </c>
      <c r="U111" s="26">
        <v>0.95597866666666731</v>
      </c>
      <c r="V111" s="27">
        <v>1.3265546666666683</v>
      </c>
      <c r="W111" s="28">
        <v>7.0000000000000007E-2</v>
      </c>
      <c r="X111" s="28">
        <v>2.548</v>
      </c>
      <c r="Y111" s="28">
        <v>5.0819999999999999</v>
      </c>
      <c r="Z111" s="28">
        <v>5.2219999999999995</v>
      </c>
      <c r="AA111" s="28">
        <v>68.418000000000006</v>
      </c>
      <c r="AB111" s="28">
        <v>71.078000000000003</v>
      </c>
      <c r="AC111" s="29">
        <f t="shared" si="2"/>
        <v>73.570000000000007</v>
      </c>
      <c r="AD111" s="29">
        <f t="shared" si="3"/>
        <v>78.847999999999999</v>
      </c>
      <c r="AE111" s="28">
        <v>179.11600000000001</v>
      </c>
      <c r="AF111" s="28">
        <v>202.01999999999998</v>
      </c>
      <c r="AG111" s="28">
        <v>11.500999999999999</v>
      </c>
      <c r="AH111" s="28">
        <v>11.190999999999999</v>
      </c>
      <c r="AI111" s="28">
        <v>21.482999999999997</v>
      </c>
      <c r="AJ111" s="28">
        <v>23.777000000000001</v>
      </c>
      <c r="AK111" s="34">
        <v>251.916</v>
      </c>
      <c r="AL111" s="34">
        <v>267.28800000000001</v>
      </c>
      <c r="AM111" s="28">
        <v>3.2999999999999972</v>
      </c>
      <c r="AN111" s="28">
        <v>5.7500000000000053</v>
      </c>
      <c r="AO111" s="9">
        <v>1.498</v>
      </c>
      <c r="AP111" s="9">
        <v>2.12</v>
      </c>
      <c r="AQ111" s="28">
        <v>4</v>
      </c>
      <c r="AR111" s="114"/>
      <c r="AS111" s="114"/>
    </row>
    <row r="112" spans="1:45" ht="12" customHeight="1">
      <c r="A112" s="156">
        <f>A$3</f>
        <v>2021</v>
      </c>
      <c r="B112" s="156">
        <f>B$3</f>
        <v>2</v>
      </c>
      <c r="C112" s="157" t="s">
        <v>455</v>
      </c>
      <c r="D112" s="157" t="s">
        <v>353</v>
      </c>
      <c r="E112" s="126">
        <v>1</v>
      </c>
      <c r="F112" s="25">
        <v>44262</v>
      </c>
      <c r="G112" s="84">
        <v>0.41666666666666669</v>
      </c>
      <c r="H112" s="36" t="s">
        <v>463</v>
      </c>
      <c r="I112" s="126" t="s">
        <v>546</v>
      </c>
      <c r="J112" s="126" t="s">
        <v>547</v>
      </c>
      <c r="K112" s="78">
        <v>17</v>
      </c>
      <c r="L112" s="85" t="s">
        <v>477</v>
      </c>
      <c r="M112" s="9">
        <v>10.7463</v>
      </c>
      <c r="N112" s="9">
        <v>10.7516</v>
      </c>
      <c r="O112" s="9">
        <v>33.223500000000001</v>
      </c>
      <c r="P112" s="9">
        <v>33.309100000000001</v>
      </c>
      <c r="Q112" s="13">
        <v>7.99</v>
      </c>
      <c r="R112" s="13">
        <v>8.01</v>
      </c>
      <c r="S112" s="13">
        <v>9.3622510236123517</v>
      </c>
      <c r="T112" s="13">
        <v>9.4674311720586264</v>
      </c>
      <c r="U112" s="26">
        <v>1.0066773333333339</v>
      </c>
      <c r="V112" s="27">
        <v>0.95848533333333208</v>
      </c>
      <c r="W112" s="28">
        <v>23.716000000000001</v>
      </c>
      <c r="X112" s="28">
        <v>21.602</v>
      </c>
      <c r="Y112" s="28">
        <v>4.4939999999999998</v>
      </c>
      <c r="Z112" s="28">
        <v>5.3109999999999999</v>
      </c>
      <c r="AA112" s="28">
        <v>83.902000000000001</v>
      </c>
      <c r="AB112" s="28">
        <v>77.476000000000013</v>
      </c>
      <c r="AC112" s="29">
        <f t="shared" si="2"/>
        <v>112.11199999999999</v>
      </c>
      <c r="AD112" s="29">
        <f t="shared" si="3"/>
        <v>104.38900000000001</v>
      </c>
      <c r="AE112" s="28">
        <v>192.96199999999999</v>
      </c>
      <c r="AF112" s="28">
        <v>220.51399999999998</v>
      </c>
      <c r="AG112" s="28">
        <v>9.734</v>
      </c>
      <c r="AH112" s="28">
        <v>9.020999999999999</v>
      </c>
      <c r="AI112" s="28">
        <v>21.018000000000001</v>
      </c>
      <c r="AJ112" s="28">
        <v>22.32</v>
      </c>
      <c r="AK112" s="34">
        <v>107.352</v>
      </c>
      <c r="AL112" s="34">
        <v>103.74000000000001</v>
      </c>
      <c r="AM112" s="28">
        <v>14.500000000000012</v>
      </c>
      <c r="AN112" s="28">
        <v>18.39999999999997</v>
      </c>
      <c r="AO112" s="9">
        <v>1.468</v>
      </c>
      <c r="AP112" s="9">
        <v>1.728</v>
      </c>
      <c r="AQ112" s="28">
        <v>2</v>
      </c>
      <c r="AR112" s="114"/>
      <c r="AS112" s="114"/>
    </row>
    <row r="113" spans="1:45" ht="12" customHeight="1">
      <c r="A113" s="157"/>
      <c r="B113" s="157"/>
      <c r="C113" s="157"/>
      <c r="D113" s="157"/>
      <c r="E113" s="126">
        <v>2</v>
      </c>
      <c r="F113" s="25">
        <v>44262</v>
      </c>
      <c r="G113" s="84">
        <v>0.4375</v>
      </c>
      <c r="H113" s="36" t="s">
        <v>463</v>
      </c>
      <c r="I113" s="126" t="s">
        <v>548</v>
      </c>
      <c r="J113" s="126" t="s">
        <v>549</v>
      </c>
      <c r="K113" s="78">
        <v>17</v>
      </c>
      <c r="L113" s="85" t="s">
        <v>477</v>
      </c>
      <c r="M113" s="9">
        <v>10.7516</v>
      </c>
      <c r="N113" s="9">
        <v>10.7265</v>
      </c>
      <c r="O113" s="9">
        <v>33.381</v>
      </c>
      <c r="P113" s="9">
        <v>33.377600000000001</v>
      </c>
      <c r="Q113" s="13">
        <v>8.0399999999999991</v>
      </c>
      <c r="R113" s="13">
        <v>8.0399999999999991</v>
      </c>
      <c r="S113" s="13">
        <v>9.3292014510579335</v>
      </c>
      <c r="T113" s="13">
        <v>9.3292126952884757</v>
      </c>
      <c r="U113" s="26">
        <v>1.1673173333333331</v>
      </c>
      <c r="V113" s="27">
        <v>1.0066773333333339</v>
      </c>
      <c r="W113" s="28">
        <v>16.071999999999999</v>
      </c>
      <c r="X113" s="28">
        <v>18.157999999999998</v>
      </c>
      <c r="Y113" s="28">
        <v>3.8360000000000003</v>
      </c>
      <c r="Z113" s="28">
        <v>6.7270000000000003</v>
      </c>
      <c r="AA113" s="28">
        <v>70.518000000000001</v>
      </c>
      <c r="AB113" s="28">
        <v>70.518000000000001</v>
      </c>
      <c r="AC113" s="29">
        <f t="shared" si="2"/>
        <v>90.426000000000002</v>
      </c>
      <c r="AD113" s="29">
        <f t="shared" si="3"/>
        <v>95.402999999999992</v>
      </c>
      <c r="AE113" s="28">
        <v>209.44</v>
      </c>
      <c r="AF113" s="28">
        <v>175.96600000000001</v>
      </c>
      <c r="AG113" s="28">
        <v>8.463000000000001</v>
      </c>
      <c r="AH113" s="28">
        <v>8.4939999999999998</v>
      </c>
      <c r="AI113" s="28">
        <v>21.049000000000003</v>
      </c>
      <c r="AJ113" s="28">
        <v>17.329000000000001</v>
      </c>
      <c r="AK113" s="34">
        <v>94.724000000000004</v>
      </c>
      <c r="AL113" s="34">
        <v>95.927999999999997</v>
      </c>
      <c r="AM113" s="28">
        <v>6.1999999999999833</v>
      </c>
      <c r="AN113" s="28">
        <v>8.0999999999999961</v>
      </c>
      <c r="AO113" s="9">
        <v>1.456</v>
      </c>
      <c r="AP113" s="9">
        <v>1.36</v>
      </c>
      <c r="AQ113" s="28">
        <v>2</v>
      </c>
      <c r="AR113" s="114"/>
      <c r="AS113" s="114"/>
    </row>
    <row r="114" spans="1:45" ht="12" customHeight="1">
      <c r="A114" s="147">
        <f>A$3</f>
        <v>2021</v>
      </c>
      <c r="B114" s="147">
        <f>B$3</f>
        <v>2</v>
      </c>
      <c r="C114" s="153" t="s">
        <v>455</v>
      </c>
      <c r="D114" s="153" t="s">
        <v>36</v>
      </c>
      <c r="E114" s="126">
        <v>1</v>
      </c>
      <c r="F114" s="25">
        <v>44261</v>
      </c>
      <c r="G114" s="84">
        <v>0.58333333333333337</v>
      </c>
      <c r="H114" s="36" t="s">
        <v>463</v>
      </c>
      <c r="I114" s="126" t="s">
        <v>550</v>
      </c>
      <c r="J114" s="126" t="s">
        <v>551</v>
      </c>
      <c r="K114" s="78">
        <v>8</v>
      </c>
      <c r="L114" s="85" t="s">
        <v>479</v>
      </c>
      <c r="M114" s="9">
        <v>9.7843</v>
      </c>
      <c r="N114" s="9">
        <v>9.3588000000000005</v>
      </c>
      <c r="O114" s="9">
        <v>33.273800000000001</v>
      </c>
      <c r="P114" s="9">
        <v>33.393099999999997</v>
      </c>
      <c r="Q114" s="13">
        <v>8.16</v>
      </c>
      <c r="R114" s="13">
        <v>8.1199999999999992</v>
      </c>
      <c r="S114" s="13">
        <v>11.065992014138903</v>
      </c>
      <c r="T114" s="13">
        <v>10.441474320995354</v>
      </c>
      <c r="U114" s="26">
        <v>1.3600853333333318</v>
      </c>
      <c r="V114" s="27">
        <v>1.2797653333333336</v>
      </c>
      <c r="W114" s="28">
        <v>3.5</v>
      </c>
      <c r="X114" s="28">
        <v>6.3559999999999999</v>
      </c>
      <c r="Y114" s="28">
        <v>0.182</v>
      </c>
      <c r="Z114" s="28">
        <v>0.33600000000000002</v>
      </c>
      <c r="AA114" s="28">
        <v>1.302</v>
      </c>
      <c r="AB114" s="28">
        <v>1.1059999999999999</v>
      </c>
      <c r="AC114" s="29">
        <f t="shared" si="2"/>
        <v>4.984</v>
      </c>
      <c r="AD114" s="29">
        <f t="shared" si="3"/>
        <v>7.798</v>
      </c>
      <c r="AE114" s="37">
        <v>176.386</v>
      </c>
      <c r="AF114" s="37">
        <v>116.91400000000002</v>
      </c>
      <c r="AG114" s="28">
        <v>1.7050000000000001</v>
      </c>
      <c r="AH114" s="28">
        <v>1.1779999999999999</v>
      </c>
      <c r="AI114" s="37">
        <v>10.787999999999998</v>
      </c>
      <c r="AJ114" s="37">
        <v>12.214</v>
      </c>
      <c r="AK114" s="34">
        <v>25.76</v>
      </c>
      <c r="AL114" s="34">
        <v>42.616</v>
      </c>
      <c r="AM114" s="28">
        <v>4.299999999999998</v>
      </c>
      <c r="AN114" s="28">
        <v>7.1500000000000172</v>
      </c>
      <c r="AO114" s="38">
        <v>1.1599999999999999</v>
      </c>
      <c r="AP114" s="38">
        <v>1.526</v>
      </c>
      <c r="AQ114" s="28">
        <v>5.5</v>
      </c>
      <c r="AR114" s="114"/>
      <c r="AS114" s="114"/>
    </row>
    <row r="115" spans="1:45" ht="12" customHeight="1">
      <c r="A115" s="148"/>
      <c r="B115" s="148"/>
      <c r="C115" s="154"/>
      <c r="D115" s="154"/>
      <c r="E115" s="126">
        <v>2</v>
      </c>
      <c r="F115" s="25">
        <v>44261</v>
      </c>
      <c r="G115" s="84">
        <v>0.61458333333333337</v>
      </c>
      <c r="H115" s="36" t="s">
        <v>463</v>
      </c>
      <c r="I115" s="126" t="s">
        <v>552</v>
      </c>
      <c r="J115" s="126" t="s">
        <v>553</v>
      </c>
      <c r="K115" s="78">
        <v>6</v>
      </c>
      <c r="L115" s="85" t="s">
        <v>479</v>
      </c>
      <c r="M115" s="9">
        <v>9.7068999999999992</v>
      </c>
      <c r="N115" s="9">
        <v>9.6150000000000002</v>
      </c>
      <c r="O115" s="9">
        <v>33.081835416666671</v>
      </c>
      <c r="P115" s="9">
        <v>33.202599999999997</v>
      </c>
      <c r="Q115" s="13">
        <v>8.1999999999999993</v>
      </c>
      <c r="R115" s="13">
        <v>8.2100000000000009</v>
      </c>
      <c r="S115" s="13">
        <v>11.753199357179541</v>
      </c>
      <c r="T115" s="13">
        <v>11.914949624590903</v>
      </c>
      <c r="U115" s="26">
        <v>1.3279573333333325</v>
      </c>
      <c r="V115" s="27">
        <v>1.6171093333333324</v>
      </c>
      <c r="W115" s="28">
        <v>14.784000000000001</v>
      </c>
      <c r="X115" s="28">
        <v>10.780000000000001</v>
      </c>
      <c r="Y115" s="28">
        <v>1.554</v>
      </c>
      <c r="Z115" s="28">
        <v>0.39200000000000002</v>
      </c>
      <c r="AA115" s="28">
        <v>14.42</v>
      </c>
      <c r="AB115" s="28">
        <v>7.5039999999999987</v>
      </c>
      <c r="AC115" s="29">
        <f t="shared" si="2"/>
        <v>30.758000000000003</v>
      </c>
      <c r="AD115" s="29">
        <f t="shared" si="3"/>
        <v>18.675999999999998</v>
      </c>
      <c r="AE115" s="37">
        <v>170.89800000000002</v>
      </c>
      <c r="AF115" s="37">
        <v>180.75399999999999</v>
      </c>
      <c r="AG115" s="28">
        <v>1.302</v>
      </c>
      <c r="AH115" s="28">
        <v>1.302</v>
      </c>
      <c r="AI115" s="37">
        <v>15.872</v>
      </c>
      <c r="AJ115" s="37">
        <v>16.337</v>
      </c>
      <c r="AK115" s="34">
        <v>29.54</v>
      </c>
      <c r="AL115" s="34">
        <v>34.972000000000001</v>
      </c>
      <c r="AM115" s="28">
        <v>6.2000000000000108</v>
      </c>
      <c r="AN115" s="28">
        <v>5.0999999999999934</v>
      </c>
      <c r="AO115" s="38">
        <v>1.1619999999999999</v>
      </c>
      <c r="AP115" s="38">
        <v>1.3080000000000001</v>
      </c>
      <c r="AQ115" s="28">
        <v>5.5</v>
      </c>
      <c r="AR115" s="114"/>
      <c r="AS115" s="114"/>
    </row>
    <row r="116" spans="1:45" ht="12" customHeight="1">
      <c r="A116" s="148"/>
      <c r="B116" s="148"/>
      <c r="C116" s="154"/>
      <c r="D116" s="154"/>
      <c r="E116" s="126">
        <v>3</v>
      </c>
      <c r="F116" s="25">
        <v>44261</v>
      </c>
      <c r="G116" s="84">
        <v>0.60277777777777775</v>
      </c>
      <c r="H116" s="36" t="s">
        <v>463</v>
      </c>
      <c r="I116" s="126" t="s">
        <v>554</v>
      </c>
      <c r="J116" s="126" t="s">
        <v>555</v>
      </c>
      <c r="K116" s="78">
        <v>4</v>
      </c>
      <c r="L116" s="85" t="s">
        <v>479</v>
      </c>
      <c r="M116" s="9">
        <v>9.6714000000000002</v>
      </c>
      <c r="N116" s="9">
        <v>9.6659285714285712</v>
      </c>
      <c r="O116" s="9">
        <v>33.171999999999997</v>
      </c>
      <c r="P116" s="9">
        <v>33.229857142857142</v>
      </c>
      <c r="Q116" s="13">
        <v>8.23</v>
      </c>
      <c r="R116" s="13">
        <v>8.23</v>
      </c>
      <c r="S116" s="13">
        <v>12.261448757811781</v>
      </c>
      <c r="T116" s="13">
        <v>12.3173088611764</v>
      </c>
      <c r="U116" s="26">
        <v>1.7295573333333329</v>
      </c>
      <c r="V116" s="27">
        <v>1.7616853333333322</v>
      </c>
      <c r="W116" s="28">
        <v>4.8999999999999995</v>
      </c>
      <c r="X116" s="28">
        <v>8.8060000000000009</v>
      </c>
      <c r="Y116" s="28">
        <v>0.23800000000000002</v>
      </c>
      <c r="Z116" s="28">
        <v>0.434</v>
      </c>
      <c r="AA116" s="28">
        <v>1.274</v>
      </c>
      <c r="AB116" s="28">
        <v>2.0299999999999998</v>
      </c>
      <c r="AC116" s="29">
        <f t="shared" si="2"/>
        <v>6.4119999999999999</v>
      </c>
      <c r="AD116" s="29">
        <f t="shared" si="3"/>
        <v>11.27</v>
      </c>
      <c r="AE116" s="37">
        <v>161.65800000000002</v>
      </c>
      <c r="AF116" s="37">
        <v>121.59</v>
      </c>
      <c r="AG116" s="28">
        <v>1.643</v>
      </c>
      <c r="AH116" s="28">
        <v>1.6739999999999999</v>
      </c>
      <c r="AI116" s="37">
        <v>17.298000000000002</v>
      </c>
      <c r="AJ116" s="37">
        <v>11.935</v>
      </c>
      <c r="AK116" s="34">
        <v>31.695999999999998</v>
      </c>
      <c r="AL116" s="34">
        <v>29.568000000000001</v>
      </c>
      <c r="AM116" s="28">
        <v>3.7500000000000036</v>
      </c>
      <c r="AN116" s="28">
        <v>6.0000000000000053</v>
      </c>
      <c r="AO116" s="38">
        <v>1.1120000000000001</v>
      </c>
      <c r="AP116" s="38">
        <v>1.3839999999999999</v>
      </c>
      <c r="AQ116" s="28">
        <v>4</v>
      </c>
      <c r="AR116" s="114"/>
      <c r="AS116" s="114"/>
    </row>
    <row r="117" spans="1:45" ht="12" customHeight="1">
      <c r="A117" s="149"/>
      <c r="B117" s="149"/>
      <c r="C117" s="155"/>
      <c r="D117" s="155"/>
      <c r="E117" s="126">
        <v>4</v>
      </c>
      <c r="F117" s="25">
        <v>44261</v>
      </c>
      <c r="G117" s="84">
        <v>0.59375</v>
      </c>
      <c r="H117" s="36" t="s">
        <v>463</v>
      </c>
      <c r="I117" s="126" t="s">
        <v>530</v>
      </c>
      <c r="J117" s="126" t="s">
        <v>556</v>
      </c>
      <c r="K117" s="78">
        <v>3.5</v>
      </c>
      <c r="L117" s="85" t="s">
        <v>479</v>
      </c>
      <c r="M117" s="9">
        <v>9.3427000000000007</v>
      </c>
      <c r="N117" s="9">
        <v>9.2377000000000002</v>
      </c>
      <c r="O117" s="9">
        <v>33.327599999999997</v>
      </c>
      <c r="P117" s="9">
        <v>33.251199999999997</v>
      </c>
      <c r="Q117" s="13">
        <v>8.2100000000000009</v>
      </c>
      <c r="R117" s="13">
        <v>8.2200000000000006</v>
      </c>
      <c r="S117" s="13">
        <v>12.361051662780712</v>
      </c>
      <c r="T117" s="13">
        <v>12.428284500507599</v>
      </c>
      <c r="U117" s="26">
        <v>2.4524373333333345</v>
      </c>
      <c r="V117" s="27">
        <v>2.3881813333333328</v>
      </c>
      <c r="W117" s="28">
        <v>0.112</v>
      </c>
      <c r="X117" s="28">
        <v>4.0039999999999996</v>
      </c>
      <c r="Y117" s="28">
        <v>0.308</v>
      </c>
      <c r="Z117" s="28">
        <v>0.23800000000000002</v>
      </c>
      <c r="AA117" s="28">
        <v>1.1060000000000003</v>
      </c>
      <c r="AB117" s="28">
        <v>1.0920000000000001</v>
      </c>
      <c r="AC117" s="29">
        <f t="shared" si="2"/>
        <v>1.5260000000000002</v>
      </c>
      <c r="AD117" s="29">
        <f t="shared" si="3"/>
        <v>5.3339999999999996</v>
      </c>
      <c r="AE117" s="37">
        <v>184.68799999999999</v>
      </c>
      <c r="AF117" s="37">
        <v>180.53</v>
      </c>
      <c r="AG117" s="28">
        <v>1.798</v>
      </c>
      <c r="AH117" s="28">
        <v>1.6119999999999999</v>
      </c>
      <c r="AI117" s="37">
        <v>21.7</v>
      </c>
      <c r="AJ117" s="37">
        <v>20.212</v>
      </c>
      <c r="AK117" s="34">
        <v>26.907999999999998</v>
      </c>
      <c r="AL117" s="34">
        <v>29.231999999999999</v>
      </c>
      <c r="AM117" s="28">
        <v>3.9500000000000091</v>
      </c>
      <c r="AN117" s="28">
        <v>8.0000000000000071</v>
      </c>
      <c r="AO117" s="38">
        <v>1.752</v>
      </c>
      <c r="AP117" s="38">
        <v>1.6459999999999999</v>
      </c>
      <c r="AQ117" s="28">
        <v>3.5</v>
      </c>
      <c r="AR117" s="114"/>
      <c r="AS117" s="114"/>
    </row>
    <row r="118" spans="1:45" ht="12" customHeight="1">
      <c r="A118" s="147">
        <f>A$3</f>
        <v>2021</v>
      </c>
      <c r="B118" s="147">
        <f>B$3</f>
        <v>2</v>
      </c>
      <c r="C118" s="153" t="s">
        <v>455</v>
      </c>
      <c r="D118" s="153" t="s">
        <v>37</v>
      </c>
      <c r="E118" s="126">
        <v>1</v>
      </c>
      <c r="F118" s="98">
        <v>19</v>
      </c>
      <c r="G118" s="84">
        <v>0.57777777777777783</v>
      </c>
      <c r="H118" s="36" t="s">
        <v>463</v>
      </c>
      <c r="I118" s="126" t="s">
        <v>557</v>
      </c>
      <c r="J118" s="126" t="s">
        <v>558</v>
      </c>
      <c r="K118" s="78">
        <v>6</v>
      </c>
      <c r="L118" s="85" t="s">
        <v>479</v>
      </c>
      <c r="M118" s="9">
        <v>6.6806890756302506</v>
      </c>
      <c r="N118" s="9">
        <v>6.4002999999999997</v>
      </c>
      <c r="O118" s="9">
        <v>32.672866386554631</v>
      </c>
      <c r="P118" s="9">
        <v>33.044199999999996</v>
      </c>
      <c r="Q118" s="13">
        <v>8.26</v>
      </c>
      <c r="R118" s="13">
        <v>8.2799999999999994</v>
      </c>
      <c r="S118" s="13">
        <v>12.098372502672346</v>
      </c>
      <c r="T118" s="13">
        <v>12.180765411539767</v>
      </c>
      <c r="U118" s="26">
        <v>2.7576533333333333</v>
      </c>
      <c r="V118" s="27">
        <v>2.9504213333333338</v>
      </c>
      <c r="W118" s="28">
        <v>9.1140000000000008</v>
      </c>
      <c r="X118" s="28">
        <v>5.4740000000000002</v>
      </c>
      <c r="Y118" s="28">
        <v>1.3720000000000001</v>
      </c>
      <c r="Z118" s="28">
        <v>0.63</v>
      </c>
      <c r="AA118" s="28">
        <v>7.8120000000000012</v>
      </c>
      <c r="AB118" s="28">
        <v>1.61</v>
      </c>
      <c r="AC118" s="29">
        <f t="shared" si="2"/>
        <v>18.298000000000002</v>
      </c>
      <c r="AD118" s="29">
        <f t="shared" si="3"/>
        <v>7.7140000000000004</v>
      </c>
      <c r="AE118" s="28">
        <v>239.52600000000001</v>
      </c>
      <c r="AF118" s="28">
        <v>220.48600000000002</v>
      </c>
      <c r="AG118" s="28">
        <v>1.1779999999999999</v>
      </c>
      <c r="AH118" s="28">
        <v>0.99199999999999999</v>
      </c>
      <c r="AI118" s="28">
        <v>28.334</v>
      </c>
      <c r="AJ118" s="28">
        <v>27.341999999999999</v>
      </c>
      <c r="AK118" s="34">
        <v>17.248000000000001</v>
      </c>
      <c r="AL118" s="34">
        <v>11.004000000000001</v>
      </c>
      <c r="AM118" s="28">
        <v>8.8000000000000291</v>
      </c>
      <c r="AN118" s="28">
        <v>11.900000000000022</v>
      </c>
      <c r="AO118" s="9">
        <v>6.6</v>
      </c>
      <c r="AP118" s="9">
        <v>8.24</v>
      </c>
      <c r="AQ118" s="28">
        <v>3.5</v>
      </c>
      <c r="AR118" s="114"/>
      <c r="AS118" s="114"/>
    </row>
    <row r="119" spans="1:45" ht="12" customHeight="1">
      <c r="A119" s="148"/>
      <c r="B119" s="148"/>
      <c r="C119" s="154"/>
      <c r="D119" s="154"/>
      <c r="E119" s="126">
        <v>2</v>
      </c>
      <c r="F119" s="98">
        <v>19</v>
      </c>
      <c r="G119" s="84">
        <v>0.60277777777777775</v>
      </c>
      <c r="H119" s="36" t="s">
        <v>463</v>
      </c>
      <c r="I119" s="126" t="s">
        <v>526</v>
      </c>
      <c r="J119" s="126" t="s">
        <v>559</v>
      </c>
      <c r="K119" s="78">
        <v>14</v>
      </c>
      <c r="L119" s="85" t="s">
        <v>479</v>
      </c>
      <c r="M119" s="9">
        <v>7.1455904761904776</v>
      </c>
      <c r="N119" s="9">
        <v>6.7305999999999999</v>
      </c>
      <c r="O119" s="9">
        <v>33.145699999999998</v>
      </c>
      <c r="P119" s="9">
        <v>33.141599999999997</v>
      </c>
      <c r="Q119" s="13">
        <v>8.23</v>
      </c>
      <c r="R119" s="13">
        <v>8.2200000000000006</v>
      </c>
      <c r="S119" s="13">
        <v>11.519630212561509</v>
      </c>
      <c r="T119" s="13">
        <v>11.348863505101715</v>
      </c>
      <c r="U119" s="26">
        <v>2.0990293333333336</v>
      </c>
      <c r="V119" s="27">
        <v>2.1954133333333341</v>
      </c>
      <c r="W119" s="28">
        <v>1.3720000000000001</v>
      </c>
      <c r="X119" s="28">
        <v>4.8439999999999994</v>
      </c>
      <c r="Y119" s="28">
        <v>0.64400000000000002</v>
      </c>
      <c r="Z119" s="28">
        <v>0.57400000000000007</v>
      </c>
      <c r="AA119" s="28">
        <v>2.9260000000000002</v>
      </c>
      <c r="AB119" s="28">
        <v>1.6520000000000001</v>
      </c>
      <c r="AC119" s="29">
        <f t="shared" si="2"/>
        <v>4.9420000000000002</v>
      </c>
      <c r="AD119" s="29">
        <f t="shared" si="3"/>
        <v>7.0699999999999994</v>
      </c>
      <c r="AE119" s="28">
        <v>186.886</v>
      </c>
      <c r="AF119" s="28">
        <v>190.02199999999999</v>
      </c>
      <c r="AG119" s="28">
        <v>0.80599999999999994</v>
      </c>
      <c r="AH119" s="28">
        <v>0.34099999999999997</v>
      </c>
      <c r="AI119" s="28">
        <v>21.668999999999997</v>
      </c>
      <c r="AJ119" s="28">
        <v>21.266000000000002</v>
      </c>
      <c r="AK119" s="34">
        <v>10.528</v>
      </c>
      <c r="AL119" s="34">
        <v>10.5</v>
      </c>
      <c r="AM119" s="28">
        <v>6.9000000000000172</v>
      </c>
      <c r="AN119" s="28">
        <v>9.5999999999999979</v>
      </c>
      <c r="AO119" s="9">
        <v>4.4800000000000004</v>
      </c>
      <c r="AP119" s="9">
        <v>5.24</v>
      </c>
      <c r="AQ119" s="28">
        <v>4</v>
      </c>
      <c r="AR119" s="114"/>
      <c r="AS119" s="114"/>
    </row>
    <row r="120" spans="1:45" ht="12" customHeight="1">
      <c r="A120" s="148"/>
      <c r="B120" s="148"/>
      <c r="C120" s="154"/>
      <c r="D120" s="154"/>
      <c r="E120" s="126">
        <v>3</v>
      </c>
      <c r="F120" s="98">
        <v>19</v>
      </c>
      <c r="G120" s="84">
        <v>0.59027777777777779</v>
      </c>
      <c r="H120" s="36" t="s">
        <v>463</v>
      </c>
      <c r="I120" s="126" t="s">
        <v>560</v>
      </c>
      <c r="J120" s="126" t="s">
        <v>561</v>
      </c>
      <c r="K120" s="78">
        <v>12</v>
      </c>
      <c r="L120" s="85" t="s">
        <v>477</v>
      </c>
      <c r="M120" s="9">
        <v>6.3263999999999996</v>
      </c>
      <c r="N120" s="9">
        <v>6.3247052631578935</v>
      </c>
      <c r="O120" s="9">
        <v>32.900700000000001</v>
      </c>
      <c r="P120" s="9">
        <v>33.056699999999999</v>
      </c>
      <c r="Q120" s="13">
        <v>8.32</v>
      </c>
      <c r="R120" s="13">
        <v>8.31</v>
      </c>
      <c r="S120" s="13">
        <v>12.221767693870641</v>
      </c>
      <c r="T120" s="13">
        <v>11.721524020539846</v>
      </c>
      <c r="U120" s="26">
        <v>3.0307413333333333</v>
      </c>
      <c r="V120" s="27">
        <v>2.8701013333333338</v>
      </c>
      <c r="W120" s="28">
        <v>0.85399999999999998</v>
      </c>
      <c r="X120" s="28">
        <v>2.3240000000000003</v>
      </c>
      <c r="Y120" s="28">
        <v>0.63</v>
      </c>
      <c r="Z120" s="28">
        <v>0.65800000000000003</v>
      </c>
      <c r="AA120" s="28">
        <v>1.5259999999999998</v>
      </c>
      <c r="AB120" s="28">
        <v>1.4140000000000001</v>
      </c>
      <c r="AC120" s="29">
        <f t="shared" si="2"/>
        <v>3.01</v>
      </c>
      <c r="AD120" s="29">
        <f t="shared" si="3"/>
        <v>4.3960000000000008</v>
      </c>
      <c r="AE120" s="28">
        <v>231.05600000000001</v>
      </c>
      <c r="AF120" s="28">
        <v>200.70400000000001</v>
      </c>
      <c r="AG120" s="28">
        <v>0.77500000000000002</v>
      </c>
      <c r="AH120" s="28">
        <v>0.65100000000000002</v>
      </c>
      <c r="AI120" s="28">
        <v>28.086000000000002</v>
      </c>
      <c r="AJ120" s="28">
        <v>21.358999999999998</v>
      </c>
      <c r="AK120" s="34">
        <v>5.9079999999999995</v>
      </c>
      <c r="AL120" s="34">
        <v>5.6840000000000002</v>
      </c>
      <c r="AM120" s="28">
        <v>12.899999999999967</v>
      </c>
      <c r="AN120" s="28">
        <v>10.800000000000033</v>
      </c>
      <c r="AO120" s="9">
        <v>8.2799999999999994</v>
      </c>
      <c r="AP120" s="9">
        <v>5.48</v>
      </c>
      <c r="AQ120" s="28">
        <v>2.5</v>
      </c>
      <c r="AR120" s="114"/>
      <c r="AS120" s="114"/>
    </row>
    <row r="121" spans="1:45" ht="12" customHeight="1">
      <c r="A121" s="148"/>
      <c r="B121" s="148"/>
      <c r="C121" s="154"/>
      <c r="D121" s="154"/>
      <c r="E121" s="126">
        <v>4</v>
      </c>
      <c r="F121" s="98">
        <v>19</v>
      </c>
      <c r="G121" s="84">
        <v>0.38055555555555554</v>
      </c>
      <c r="H121" s="36" t="s">
        <v>463</v>
      </c>
      <c r="I121" s="126" t="s">
        <v>562</v>
      </c>
      <c r="J121" s="126" t="s">
        <v>563</v>
      </c>
      <c r="K121" s="78">
        <v>11</v>
      </c>
      <c r="L121" s="85" t="s">
        <v>479</v>
      </c>
      <c r="M121" s="9">
        <v>5.7912999999999997</v>
      </c>
      <c r="N121" s="9">
        <v>6.3758999999999997</v>
      </c>
      <c r="O121" s="9">
        <v>32.729799999999997</v>
      </c>
      <c r="P121" s="9">
        <v>33.017600000000002</v>
      </c>
      <c r="Q121" s="13">
        <v>8.24</v>
      </c>
      <c r="R121" s="13">
        <v>8.23</v>
      </c>
      <c r="S121" s="13">
        <v>11.842317519933507</v>
      </c>
      <c r="T121" s="13">
        <v>11.412777220533856</v>
      </c>
      <c r="U121" s="26">
        <v>2.7737173333333334</v>
      </c>
      <c r="V121" s="27">
        <v>2.9022293333333335</v>
      </c>
      <c r="W121" s="28">
        <v>3.36</v>
      </c>
      <c r="X121" s="28">
        <v>1.54</v>
      </c>
      <c r="Y121" s="28">
        <v>1.0920000000000001</v>
      </c>
      <c r="Z121" s="28">
        <v>0.64400000000000002</v>
      </c>
      <c r="AA121" s="28">
        <v>8.8339999999999996</v>
      </c>
      <c r="AB121" s="28">
        <v>1.9180000000000001</v>
      </c>
      <c r="AC121" s="29">
        <f t="shared" si="2"/>
        <v>13.286</v>
      </c>
      <c r="AD121" s="29">
        <f t="shared" si="3"/>
        <v>4.1020000000000003</v>
      </c>
      <c r="AE121" s="28">
        <v>254.38000000000002</v>
      </c>
      <c r="AF121" s="28">
        <v>235.74599999999998</v>
      </c>
      <c r="AG121" s="28">
        <v>0.80599999999999994</v>
      </c>
      <c r="AH121" s="28">
        <v>0.83699999999999997</v>
      </c>
      <c r="AI121" s="28">
        <v>27.341999999999999</v>
      </c>
      <c r="AJ121" s="28">
        <v>27.652000000000001</v>
      </c>
      <c r="AK121" s="34">
        <v>17.135999999999999</v>
      </c>
      <c r="AL121" s="34">
        <v>23.155999999999999</v>
      </c>
      <c r="AM121" s="28">
        <v>9.8999999999999648</v>
      </c>
      <c r="AN121" s="28">
        <v>12.500000000000011</v>
      </c>
      <c r="AO121" s="9">
        <v>5.4</v>
      </c>
      <c r="AP121" s="9">
        <v>2.74</v>
      </c>
      <c r="AQ121" s="28">
        <v>2.5</v>
      </c>
      <c r="AR121" s="114"/>
      <c r="AS121" s="114"/>
    </row>
    <row r="122" spans="1:45" ht="12" customHeight="1">
      <c r="A122" s="148"/>
      <c r="B122" s="148"/>
      <c r="C122" s="154"/>
      <c r="D122" s="154"/>
      <c r="E122" s="126">
        <v>5</v>
      </c>
      <c r="F122" s="98">
        <v>19</v>
      </c>
      <c r="G122" s="84">
        <v>0.61805555555555558</v>
      </c>
      <c r="H122" s="36" t="s">
        <v>463</v>
      </c>
      <c r="I122" s="126" t="s">
        <v>244</v>
      </c>
      <c r="J122" s="126" t="s">
        <v>245</v>
      </c>
      <c r="K122" s="78">
        <v>24</v>
      </c>
      <c r="L122" s="85" t="s">
        <v>479</v>
      </c>
      <c r="M122" s="9">
        <v>6.8894000000000002</v>
      </c>
      <c r="N122" s="9">
        <v>6.7709999999999999</v>
      </c>
      <c r="O122" s="9">
        <v>33.131500000000003</v>
      </c>
      <c r="P122" s="9">
        <v>33.165700000000001</v>
      </c>
      <c r="Q122" s="13">
        <v>8.24</v>
      </c>
      <c r="R122" s="13">
        <v>8.2200000000000006</v>
      </c>
      <c r="S122" s="13">
        <v>11.642484330484331</v>
      </c>
      <c r="T122" s="13">
        <v>10.979260671669334</v>
      </c>
      <c r="U122" s="26">
        <v>2.3239253333333343</v>
      </c>
      <c r="V122" s="27">
        <v>2.4845653333333342</v>
      </c>
      <c r="W122" s="28">
        <v>0.21</v>
      </c>
      <c r="X122" s="28">
        <v>7.266</v>
      </c>
      <c r="Y122" s="28">
        <v>0.46200000000000002</v>
      </c>
      <c r="Z122" s="28">
        <v>1.232</v>
      </c>
      <c r="AA122" s="28">
        <v>1.6940000000000002</v>
      </c>
      <c r="AB122" s="28">
        <v>2.8560000000000003</v>
      </c>
      <c r="AC122" s="29">
        <f t="shared" si="2"/>
        <v>2.3660000000000001</v>
      </c>
      <c r="AD122" s="29">
        <f t="shared" si="3"/>
        <v>11.353999999999999</v>
      </c>
      <c r="AE122" s="28">
        <v>197.77800000000002</v>
      </c>
      <c r="AF122" s="28">
        <v>208.04</v>
      </c>
      <c r="AG122" s="28">
        <v>0.92999999999999994</v>
      </c>
      <c r="AH122" s="28">
        <v>0.77500000000000002</v>
      </c>
      <c r="AI122" s="28">
        <v>20.739000000000001</v>
      </c>
      <c r="AJ122" s="28">
        <v>21.420999999999999</v>
      </c>
      <c r="AK122" s="34">
        <v>10.304</v>
      </c>
      <c r="AL122" s="34">
        <v>16.212</v>
      </c>
      <c r="AM122" s="28">
        <v>6.5999999999999943</v>
      </c>
      <c r="AN122" s="28">
        <v>4.8000000000000265</v>
      </c>
      <c r="AO122" s="9">
        <v>4.92</v>
      </c>
      <c r="AP122" s="9">
        <v>5</v>
      </c>
      <c r="AQ122" s="28">
        <v>4.5</v>
      </c>
      <c r="AR122" s="114"/>
      <c r="AS122" s="114"/>
    </row>
    <row r="123" spans="1:45" ht="12" customHeight="1">
      <c r="A123" s="148"/>
      <c r="B123" s="148"/>
      <c r="C123" s="154"/>
      <c r="D123" s="154"/>
      <c r="E123" s="126">
        <v>6</v>
      </c>
      <c r="F123" s="98">
        <v>19</v>
      </c>
      <c r="G123" s="84">
        <v>0.6333333333333333</v>
      </c>
      <c r="H123" s="36" t="s">
        <v>463</v>
      </c>
      <c r="I123" s="126" t="s">
        <v>246</v>
      </c>
      <c r="J123" s="126" t="s">
        <v>247</v>
      </c>
      <c r="K123" s="78">
        <v>13.5</v>
      </c>
      <c r="L123" s="85" t="s">
        <v>479</v>
      </c>
      <c r="M123" s="9">
        <v>7.8225492957746452</v>
      </c>
      <c r="N123" s="9">
        <v>7.1574999999999998</v>
      </c>
      <c r="O123" s="9">
        <v>32.972407042253529</v>
      </c>
      <c r="P123" s="9">
        <v>33.2104</v>
      </c>
      <c r="Q123" s="13">
        <v>8.19</v>
      </c>
      <c r="R123" s="13">
        <v>8.2200000000000006</v>
      </c>
      <c r="S123" s="13">
        <v>11.114769915559339</v>
      </c>
      <c r="T123" s="13">
        <v>11.154905983972061</v>
      </c>
      <c r="U123" s="26">
        <v>2.1150933333333328</v>
      </c>
      <c r="V123" s="27">
        <v>1.8580693333333329</v>
      </c>
      <c r="W123" s="28">
        <v>20.355999999999998</v>
      </c>
      <c r="X123" s="28">
        <v>4.9139999999999997</v>
      </c>
      <c r="Y123" s="28">
        <v>4.55</v>
      </c>
      <c r="Z123" s="28">
        <v>2.8000000000000003</v>
      </c>
      <c r="AA123" s="28">
        <v>38.093999999999994</v>
      </c>
      <c r="AB123" s="28">
        <v>11.62</v>
      </c>
      <c r="AC123" s="29">
        <f t="shared" si="2"/>
        <v>62.999999999999993</v>
      </c>
      <c r="AD123" s="29">
        <f t="shared" si="3"/>
        <v>19.334</v>
      </c>
      <c r="AE123" s="28">
        <v>196.91</v>
      </c>
      <c r="AF123" s="28">
        <v>225.48400000000004</v>
      </c>
      <c r="AG123" s="28">
        <v>0.68199999999999994</v>
      </c>
      <c r="AH123" s="28">
        <v>0.77500000000000002</v>
      </c>
      <c r="AI123" s="28">
        <v>16.771000000000001</v>
      </c>
      <c r="AJ123" s="28">
        <v>20.894000000000002</v>
      </c>
      <c r="AK123" s="34">
        <v>53.564</v>
      </c>
      <c r="AL123" s="34">
        <v>42.756</v>
      </c>
      <c r="AM123" s="28">
        <v>4.2999999999999705</v>
      </c>
      <c r="AN123" s="28">
        <v>9.7999999999999758</v>
      </c>
      <c r="AO123" s="9">
        <v>4.08</v>
      </c>
      <c r="AP123" s="9">
        <v>4.68</v>
      </c>
      <c r="AQ123" s="28">
        <v>4.5</v>
      </c>
      <c r="AR123" s="114"/>
      <c r="AS123" s="114"/>
    </row>
    <row r="124" spans="1:45" ht="12" customHeight="1">
      <c r="A124" s="148"/>
      <c r="B124" s="148"/>
      <c r="C124" s="154"/>
      <c r="D124" s="154"/>
      <c r="E124" s="126">
        <v>7</v>
      </c>
      <c r="F124" s="25">
        <v>44261</v>
      </c>
      <c r="G124" s="84">
        <v>0.62847222222222221</v>
      </c>
      <c r="H124" s="36" t="s">
        <v>463</v>
      </c>
      <c r="I124" s="126" t="s">
        <v>248</v>
      </c>
      <c r="J124" s="126" t="s">
        <v>249</v>
      </c>
      <c r="K124" s="78">
        <v>13</v>
      </c>
      <c r="L124" s="85" t="s">
        <v>479</v>
      </c>
      <c r="M124" s="9">
        <v>9.5039999999999996</v>
      </c>
      <c r="N124" s="9">
        <v>9.5192999999999994</v>
      </c>
      <c r="O124" s="9">
        <v>33.380899999999997</v>
      </c>
      <c r="P124" s="9">
        <v>33.385800000000003</v>
      </c>
      <c r="Q124" s="13">
        <v>8.11</v>
      </c>
      <c r="R124" s="13">
        <v>8.11</v>
      </c>
      <c r="S124" s="13">
        <v>10.183353936695262</v>
      </c>
      <c r="T124" s="13">
        <v>10.157953007750031</v>
      </c>
      <c r="U124" s="26">
        <v>1.2797653333333336</v>
      </c>
      <c r="V124" s="27">
        <v>1.263701333333334</v>
      </c>
      <c r="W124" s="28">
        <v>1.204</v>
      </c>
      <c r="X124" s="28">
        <v>3.5979999999999999</v>
      </c>
      <c r="Y124" s="28">
        <v>0.98000000000000009</v>
      </c>
      <c r="Z124" s="28">
        <v>1.036</v>
      </c>
      <c r="AA124" s="28">
        <v>1.61</v>
      </c>
      <c r="AB124" s="28">
        <v>1.5820000000000001</v>
      </c>
      <c r="AC124" s="29">
        <f t="shared" si="2"/>
        <v>3.7940000000000005</v>
      </c>
      <c r="AD124" s="29">
        <f t="shared" si="3"/>
        <v>6.2160000000000002</v>
      </c>
      <c r="AE124" s="28">
        <v>156.464</v>
      </c>
      <c r="AF124" s="28">
        <v>158.43799999999999</v>
      </c>
      <c r="AG124" s="28">
        <v>1.5190000000000001</v>
      </c>
      <c r="AH124" s="28">
        <v>1.333</v>
      </c>
      <c r="AI124" s="28">
        <v>14.972999999999999</v>
      </c>
      <c r="AJ124" s="28">
        <v>15.221</v>
      </c>
      <c r="AK124" s="34">
        <v>36.595999999999997</v>
      </c>
      <c r="AL124" s="34">
        <v>40.236000000000004</v>
      </c>
      <c r="AM124" s="28">
        <v>4.2000000000000091</v>
      </c>
      <c r="AN124" s="28">
        <v>6.4999999999999778</v>
      </c>
      <c r="AO124" s="9">
        <v>1.524</v>
      </c>
      <c r="AP124" s="9">
        <v>1.44</v>
      </c>
      <c r="AQ124" s="28">
        <v>4</v>
      </c>
      <c r="AR124" s="114"/>
      <c r="AS124" s="114"/>
    </row>
    <row r="125" spans="1:45" ht="12" customHeight="1">
      <c r="A125" s="148"/>
      <c r="B125" s="148"/>
      <c r="C125" s="154"/>
      <c r="D125" s="154"/>
      <c r="E125" s="126">
        <v>8</v>
      </c>
      <c r="F125" s="25">
        <v>44260</v>
      </c>
      <c r="G125" s="84">
        <v>0.6875</v>
      </c>
      <c r="H125" s="36" t="s">
        <v>463</v>
      </c>
      <c r="I125" s="126" t="s">
        <v>250</v>
      </c>
      <c r="J125" s="126" t="s">
        <v>251</v>
      </c>
      <c r="K125" s="78">
        <v>37</v>
      </c>
      <c r="L125" s="85" t="s">
        <v>479</v>
      </c>
      <c r="M125" s="9">
        <v>10.0161</v>
      </c>
      <c r="N125" s="9">
        <v>9.5433000000000003</v>
      </c>
      <c r="O125" s="9">
        <v>33.460599999999999</v>
      </c>
      <c r="P125" s="9">
        <v>33.459899999999998</v>
      </c>
      <c r="Q125" s="13">
        <v>8.06</v>
      </c>
      <c r="R125" s="13">
        <v>8.07</v>
      </c>
      <c r="S125" s="13">
        <v>9.6974923696740305</v>
      </c>
      <c r="T125" s="13">
        <v>9.6710741691775635</v>
      </c>
      <c r="U125" s="26">
        <v>1.1512533333333335</v>
      </c>
      <c r="V125" s="27">
        <v>1.1030613333333346</v>
      </c>
      <c r="W125" s="28">
        <v>5.0960000000000001</v>
      </c>
      <c r="X125" s="28">
        <v>4.9979999999999993</v>
      </c>
      <c r="Y125" s="28">
        <v>1.75</v>
      </c>
      <c r="Z125" s="28">
        <v>1.1620000000000001</v>
      </c>
      <c r="AA125" s="28">
        <v>3.2340000000000004</v>
      </c>
      <c r="AB125" s="28">
        <v>1.554</v>
      </c>
      <c r="AC125" s="29">
        <f t="shared" si="2"/>
        <v>10.08</v>
      </c>
      <c r="AD125" s="29">
        <f t="shared" si="3"/>
        <v>7.7139999999999995</v>
      </c>
      <c r="AE125" s="28">
        <v>169.904</v>
      </c>
      <c r="AF125" s="28">
        <v>142.21199999999999</v>
      </c>
      <c r="AG125" s="28">
        <v>0.77500000000000002</v>
      </c>
      <c r="AH125" s="28">
        <v>0.52700000000000002</v>
      </c>
      <c r="AI125" s="28">
        <v>16.616</v>
      </c>
      <c r="AJ125" s="28">
        <v>16.864000000000001</v>
      </c>
      <c r="AK125" s="34">
        <v>54.067999999999998</v>
      </c>
      <c r="AL125" s="34">
        <v>45.695999999999998</v>
      </c>
      <c r="AM125" s="28">
        <v>5.3499999999999934</v>
      </c>
      <c r="AN125" s="28">
        <v>14.399999999999997</v>
      </c>
      <c r="AO125" s="9">
        <v>1.466</v>
      </c>
      <c r="AP125" s="9">
        <v>1.94</v>
      </c>
      <c r="AQ125" s="28">
        <v>4.5</v>
      </c>
      <c r="AR125" s="114"/>
      <c r="AS125" s="114"/>
    </row>
    <row r="126" spans="1:45" ht="12" customHeight="1">
      <c r="A126" s="148"/>
      <c r="B126" s="148"/>
      <c r="C126" s="154"/>
      <c r="D126" s="154"/>
      <c r="E126" s="126">
        <v>9</v>
      </c>
      <c r="F126" s="98">
        <v>19</v>
      </c>
      <c r="G126" s="84">
        <v>0.40138888888888885</v>
      </c>
      <c r="H126" s="36" t="s">
        <v>463</v>
      </c>
      <c r="I126" s="126" t="s">
        <v>252</v>
      </c>
      <c r="J126" s="126" t="s">
        <v>253</v>
      </c>
      <c r="K126" s="78">
        <v>4.5</v>
      </c>
      <c r="L126" s="85" t="s">
        <v>477</v>
      </c>
      <c r="M126" s="9">
        <v>6.0391000000000004</v>
      </c>
      <c r="N126" s="9">
        <v>5.9313000000000002</v>
      </c>
      <c r="O126" s="9">
        <v>32.749899999999997</v>
      </c>
      <c r="P126" s="9">
        <v>32.783099999999997</v>
      </c>
      <c r="Q126" s="13">
        <v>8.24</v>
      </c>
      <c r="R126" s="13">
        <v>8.23</v>
      </c>
      <c r="S126" s="13">
        <v>11.645090210242051</v>
      </c>
      <c r="T126" s="13">
        <v>11.494908554193673</v>
      </c>
      <c r="U126" s="26">
        <v>3.0146773333333341</v>
      </c>
      <c r="V126" s="27">
        <v>2.8701013333333338</v>
      </c>
      <c r="W126" s="28">
        <v>2.8559999999999999</v>
      </c>
      <c r="X126" s="28">
        <v>7.0839999999999996</v>
      </c>
      <c r="Y126" s="28">
        <v>0.85399999999999998</v>
      </c>
      <c r="Z126" s="28">
        <v>1.1060000000000001</v>
      </c>
      <c r="AA126" s="28">
        <v>1.8340000000000001</v>
      </c>
      <c r="AB126" s="28">
        <v>4.9140000000000006</v>
      </c>
      <c r="AC126" s="29">
        <f t="shared" si="2"/>
        <v>5.5440000000000005</v>
      </c>
      <c r="AD126" s="29">
        <f t="shared" si="3"/>
        <v>13.103999999999999</v>
      </c>
      <c r="AE126" s="28">
        <v>274.02199999999999</v>
      </c>
      <c r="AF126" s="28">
        <v>276.976</v>
      </c>
      <c r="AG126" s="28">
        <v>0.99199999999999999</v>
      </c>
      <c r="AH126" s="28">
        <v>0.92999999999999994</v>
      </c>
      <c r="AI126" s="28">
        <v>31.216999999999995</v>
      </c>
      <c r="AJ126" s="28">
        <v>32.922000000000004</v>
      </c>
      <c r="AK126" s="34">
        <v>13.468</v>
      </c>
      <c r="AL126" s="34">
        <v>19.515999999999998</v>
      </c>
      <c r="AM126" s="28">
        <v>20.299999999999983</v>
      </c>
      <c r="AN126" s="28">
        <v>21.499999999999964</v>
      </c>
      <c r="AO126" s="9">
        <v>7.64</v>
      </c>
      <c r="AP126" s="9">
        <v>9.76</v>
      </c>
      <c r="AQ126" s="28">
        <v>2.5</v>
      </c>
      <c r="AR126" s="114"/>
      <c r="AS126" s="114"/>
    </row>
    <row r="127" spans="1:45" ht="12" customHeight="1">
      <c r="A127" s="148"/>
      <c r="B127" s="148"/>
      <c r="C127" s="154"/>
      <c r="D127" s="154"/>
      <c r="E127" s="126">
        <v>10</v>
      </c>
      <c r="F127" s="98">
        <v>19</v>
      </c>
      <c r="G127" s="84">
        <v>0.41666666666666669</v>
      </c>
      <c r="H127" s="36" t="s">
        <v>463</v>
      </c>
      <c r="I127" s="126" t="s">
        <v>254</v>
      </c>
      <c r="J127" s="126" t="s">
        <v>255</v>
      </c>
      <c r="K127" s="78">
        <v>6</v>
      </c>
      <c r="L127" s="85" t="s">
        <v>477</v>
      </c>
      <c r="M127" s="9">
        <v>5.9696999999999996</v>
      </c>
      <c r="N127" s="9">
        <v>6.0998999999999999</v>
      </c>
      <c r="O127" s="9">
        <v>32.729100000000003</v>
      </c>
      <c r="P127" s="9">
        <v>32.827199999999998</v>
      </c>
      <c r="Q127" s="13">
        <v>8.24</v>
      </c>
      <c r="R127" s="13">
        <v>8.23</v>
      </c>
      <c r="S127" s="13">
        <v>11.656980056980059</v>
      </c>
      <c r="T127" s="13">
        <v>11.443801205560339</v>
      </c>
      <c r="U127" s="26">
        <v>3.1913813333333327</v>
      </c>
      <c r="V127" s="27">
        <v>2.9182933333333327</v>
      </c>
      <c r="W127" s="28">
        <v>5.46</v>
      </c>
      <c r="X127" s="28">
        <v>9.3940000000000001</v>
      </c>
      <c r="Y127" s="28">
        <v>0.96600000000000008</v>
      </c>
      <c r="Z127" s="28">
        <v>0.95200000000000007</v>
      </c>
      <c r="AA127" s="28">
        <v>3.556</v>
      </c>
      <c r="AB127" s="28">
        <v>3.4580000000000002</v>
      </c>
      <c r="AC127" s="29">
        <f t="shared" si="2"/>
        <v>9.9819999999999993</v>
      </c>
      <c r="AD127" s="29">
        <f t="shared" si="3"/>
        <v>13.804</v>
      </c>
      <c r="AE127" s="28">
        <v>287.68599999999998</v>
      </c>
      <c r="AF127" s="28">
        <v>265.25799999999998</v>
      </c>
      <c r="AG127" s="28">
        <v>1.2710000000000001</v>
      </c>
      <c r="AH127" s="28">
        <v>0.65100000000000002</v>
      </c>
      <c r="AI127" s="28">
        <v>33.945</v>
      </c>
      <c r="AJ127" s="28">
        <v>31.030999999999995</v>
      </c>
      <c r="AK127" s="34">
        <v>15.680000000000001</v>
      </c>
      <c r="AL127" s="34">
        <v>13.495999999999999</v>
      </c>
      <c r="AM127" s="28">
        <v>41.111111111110901</v>
      </c>
      <c r="AN127" s="28">
        <v>35.000000000000306</v>
      </c>
      <c r="AO127" s="9">
        <v>7.72</v>
      </c>
      <c r="AP127" s="9">
        <v>6.52</v>
      </c>
      <c r="AQ127" s="28">
        <v>2.5</v>
      </c>
      <c r="AR127" s="114"/>
      <c r="AS127" s="114"/>
    </row>
    <row r="128" spans="1:45" ht="12" customHeight="1">
      <c r="A128" s="148"/>
      <c r="B128" s="148"/>
      <c r="C128" s="154"/>
      <c r="D128" s="154"/>
      <c r="E128" s="126">
        <v>11</v>
      </c>
      <c r="F128" s="98">
        <v>19</v>
      </c>
      <c r="G128" s="84">
        <v>0.43124999999999997</v>
      </c>
      <c r="H128" s="36" t="s">
        <v>463</v>
      </c>
      <c r="I128" s="126" t="s">
        <v>256</v>
      </c>
      <c r="J128" s="126" t="s">
        <v>257</v>
      </c>
      <c r="K128" s="78">
        <v>5</v>
      </c>
      <c r="L128" s="85" t="s">
        <v>477</v>
      </c>
      <c r="M128" s="9">
        <v>6.2641</v>
      </c>
      <c r="N128" s="9">
        <v>6.3277999999999999</v>
      </c>
      <c r="O128" s="9">
        <v>32.691200000000002</v>
      </c>
      <c r="P128" s="9">
        <v>32.780200000000001</v>
      </c>
      <c r="Q128" s="13">
        <v>8.23</v>
      </c>
      <c r="R128" s="13">
        <v>8.23</v>
      </c>
      <c r="S128" s="13">
        <v>11.684284872684428</v>
      </c>
      <c r="T128" s="13">
        <v>11.688723689544419</v>
      </c>
      <c r="U128" s="26">
        <v>3.352021333333334</v>
      </c>
      <c r="V128" s="27">
        <v>3.6733013333333338</v>
      </c>
      <c r="W128" s="28">
        <v>17.864000000000001</v>
      </c>
      <c r="X128" s="28">
        <v>22.791999999999998</v>
      </c>
      <c r="Y128" s="28">
        <v>1.4140000000000001</v>
      </c>
      <c r="Z128" s="28">
        <v>1.4140000000000001</v>
      </c>
      <c r="AA128" s="28">
        <v>12.404</v>
      </c>
      <c r="AB128" s="28">
        <v>6.9159999999999995</v>
      </c>
      <c r="AC128" s="29">
        <f t="shared" si="2"/>
        <v>31.682000000000002</v>
      </c>
      <c r="AD128" s="29">
        <f t="shared" si="3"/>
        <v>31.122</v>
      </c>
      <c r="AE128" s="28">
        <v>312.67599999999999</v>
      </c>
      <c r="AF128" s="28">
        <v>250.06799999999998</v>
      </c>
      <c r="AG128" s="28">
        <v>2.2319999999999998</v>
      </c>
      <c r="AH128" s="28">
        <v>1.302</v>
      </c>
      <c r="AI128" s="28">
        <v>36.704000000000001</v>
      </c>
      <c r="AJ128" s="28">
        <v>30.038999999999998</v>
      </c>
      <c r="AK128" s="34">
        <v>43.595999999999997</v>
      </c>
      <c r="AL128" s="34">
        <v>47.207999999999998</v>
      </c>
      <c r="AM128" s="28">
        <v>25.555555555555824</v>
      </c>
      <c r="AN128" s="28">
        <v>21.249999999999741</v>
      </c>
      <c r="AO128" s="9">
        <v>8.56</v>
      </c>
      <c r="AP128" s="9">
        <v>8.68</v>
      </c>
      <c r="AQ128" s="28">
        <v>2.5</v>
      </c>
      <c r="AR128" s="114"/>
      <c r="AS128" s="114"/>
    </row>
    <row r="129" spans="1:45" ht="12" customHeight="1">
      <c r="A129" s="148"/>
      <c r="B129" s="148"/>
      <c r="C129" s="154"/>
      <c r="D129" s="154"/>
      <c r="E129" s="126">
        <v>12</v>
      </c>
      <c r="F129" s="98">
        <v>19</v>
      </c>
      <c r="G129" s="84">
        <v>0.4458333333333333</v>
      </c>
      <c r="H129" s="36" t="s">
        <v>463</v>
      </c>
      <c r="I129" s="126" t="s">
        <v>258</v>
      </c>
      <c r="J129" s="126" t="s">
        <v>259</v>
      </c>
      <c r="K129" s="78">
        <v>3</v>
      </c>
      <c r="L129" s="85" t="s">
        <v>477</v>
      </c>
      <c r="M129" s="9">
        <v>6.4255000000000004</v>
      </c>
      <c r="N129" s="9">
        <v>6.2153</v>
      </c>
      <c r="O129" s="9">
        <v>32.799700000000001</v>
      </c>
      <c r="P129" s="9">
        <v>32.829099999999997</v>
      </c>
      <c r="Q129" s="13">
        <v>8.24</v>
      </c>
      <c r="R129" s="13">
        <v>8.25</v>
      </c>
      <c r="S129" s="13">
        <v>11.399650263836055</v>
      </c>
      <c r="T129" s="13">
        <v>11.536753205661702</v>
      </c>
      <c r="U129" s="26">
        <v>3.3038293333333333</v>
      </c>
      <c r="V129" s="27">
        <v>3.2235093333333333</v>
      </c>
      <c r="W129" s="28">
        <v>4.8719999999999999</v>
      </c>
      <c r="X129" s="28">
        <v>7.1959999999999997</v>
      </c>
      <c r="Y129" s="28">
        <v>1.1200000000000001</v>
      </c>
      <c r="Z129" s="28">
        <v>0.88200000000000001</v>
      </c>
      <c r="AA129" s="28">
        <v>3.3319999999999999</v>
      </c>
      <c r="AB129" s="28">
        <v>1.554</v>
      </c>
      <c r="AC129" s="29">
        <f t="shared" si="2"/>
        <v>9.3239999999999998</v>
      </c>
      <c r="AD129" s="29">
        <f t="shared" si="3"/>
        <v>9.6319999999999997</v>
      </c>
      <c r="AE129" s="28">
        <v>296.05799999999999</v>
      </c>
      <c r="AF129" s="28">
        <v>248.90600000000001</v>
      </c>
      <c r="AG129" s="28">
        <v>1.0230000000000001</v>
      </c>
      <c r="AH129" s="28">
        <v>1.4570000000000001</v>
      </c>
      <c r="AI129" s="28">
        <v>35.65</v>
      </c>
      <c r="AJ129" s="28">
        <v>31.806000000000001</v>
      </c>
      <c r="AK129" s="34">
        <v>12.544</v>
      </c>
      <c r="AL129" s="34">
        <v>14.14</v>
      </c>
      <c r="AM129" s="28">
        <v>10.599999999999998</v>
      </c>
      <c r="AN129" s="28">
        <v>23.7</v>
      </c>
      <c r="AO129" s="9">
        <v>8.9600000000000009</v>
      </c>
      <c r="AP129" s="9">
        <v>9.48</v>
      </c>
      <c r="AQ129" s="28">
        <v>3</v>
      </c>
      <c r="AR129" s="114"/>
      <c r="AS129" s="114"/>
    </row>
    <row r="130" spans="1:45" ht="12" customHeight="1">
      <c r="A130" s="148"/>
      <c r="B130" s="148"/>
      <c r="C130" s="154"/>
      <c r="D130" s="154"/>
      <c r="E130" s="126">
        <v>13</v>
      </c>
      <c r="F130" s="98">
        <v>19</v>
      </c>
      <c r="G130" s="84">
        <v>0.46388888888888885</v>
      </c>
      <c r="H130" s="36" t="s">
        <v>463</v>
      </c>
      <c r="I130" s="126" t="s">
        <v>260</v>
      </c>
      <c r="J130" s="126" t="s">
        <v>261</v>
      </c>
      <c r="K130" s="78">
        <v>2</v>
      </c>
      <c r="L130" s="85" t="s">
        <v>476</v>
      </c>
      <c r="M130" s="9">
        <v>6.4576000000000002</v>
      </c>
      <c r="N130" s="9">
        <v>6.4866999999999999</v>
      </c>
      <c r="O130" s="9">
        <v>32.8812</v>
      </c>
      <c r="P130" s="9">
        <v>32.884500000000003</v>
      </c>
      <c r="Q130" s="13">
        <v>8.25</v>
      </c>
      <c r="R130" s="13">
        <v>8.25</v>
      </c>
      <c r="S130" s="13">
        <v>11.383098636779655</v>
      </c>
      <c r="T130" s="13">
        <v>11.399679304076864</v>
      </c>
      <c r="U130" s="26">
        <v>3.3680853333333336</v>
      </c>
      <c r="V130" s="27">
        <v>3.2877653333333341</v>
      </c>
      <c r="W130" s="28">
        <v>6.048</v>
      </c>
      <c r="X130" s="28">
        <v>11.06</v>
      </c>
      <c r="Y130" s="28">
        <v>0.44800000000000001</v>
      </c>
      <c r="Z130" s="28">
        <v>0.82599999999999996</v>
      </c>
      <c r="AA130" s="28">
        <v>1.6519999999999999</v>
      </c>
      <c r="AB130" s="28">
        <v>1.4140000000000001</v>
      </c>
      <c r="AC130" s="29">
        <f t="shared" si="2"/>
        <v>8.1479999999999997</v>
      </c>
      <c r="AD130" s="29">
        <f t="shared" si="3"/>
        <v>13.3</v>
      </c>
      <c r="AE130" s="28">
        <v>313.43200000000002</v>
      </c>
      <c r="AF130" s="28">
        <v>271.08199999999999</v>
      </c>
      <c r="AG130" s="28">
        <v>1.984</v>
      </c>
      <c r="AH130" s="28">
        <v>0.77500000000000002</v>
      </c>
      <c r="AI130" s="28">
        <v>36.487000000000002</v>
      </c>
      <c r="AJ130" s="28">
        <v>33.387</v>
      </c>
      <c r="AK130" s="34">
        <v>9.4080000000000013</v>
      </c>
      <c r="AL130" s="34">
        <v>9.968</v>
      </c>
      <c r="AM130" s="28">
        <v>38.500000000000036</v>
      </c>
      <c r="AN130" s="28">
        <v>38.749999999999893</v>
      </c>
      <c r="AO130" s="9">
        <v>11.04</v>
      </c>
      <c r="AP130" s="9">
        <v>9.48</v>
      </c>
      <c r="AQ130" s="28">
        <v>2</v>
      </c>
      <c r="AR130" s="114"/>
      <c r="AS130" s="114"/>
    </row>
    <row r="131" spans="1:45" ht="12" customHeight="1">
      <c r="A131" s="148"/>
      <c r="B131" s="148"/>
      <c r="C131" s="154"/>
      <c r="D131" s="154"/>
      <c r="E131" s="126">
        <v>14</v>
      </c>
      <c r="F131" s="98">
        <v>19</v>
      </c>
      <c r="G131" s="84">
        <v>0.47569444444444442</v>
      </c>
      <c r="H131" s="36" t="s">
        <v>463</v>
      </c>
      <c r="I131" s="126" t="s">
        <v>262</v>
      </c>
      <c r="J131" s="126" t="s">
        <v>263</v>
      </c>
      <c r="K131" s="78">
        <v>4</v>
      </c>
      <c r="L131" s="85" t="s">
        <v>477</v>
      </c>
      <c r="M131" s="9">
        <v>6.5211862068965516</v>
      </c>
      <c r="N131" s="9">
        <v>6.2635176470588236</v>
      </c>
      <c r="O131" s="9">
        <v>32.916184482758624</v>
      </c>
      <c r="P131" s="9">
        <v>32.973023529411762</v>
      </c>
      <c r="Q131" s="13">
        <v>8.24</v>
      </c>
      <c r="R131" s="13">
        <v>8.25</v>
      </c>
      <c r="S131" s="13">
        <v>11.536177135388639</v>
      </c>
      <c r="T131" s="13">
        <v>11.385458231322222</v>
      </c>
      <c r="U131" s="26">
        <v>3.0307413333333333</v>
      </c>
      <c r="V131" s="27">
        <v>3.4162773333333338</v>
      </c>
      <c r="W131" s="28">
        <v>7.21</v>
      </c>
      <c r="X131" s="28">
        <v>6.3140000000000001</v>
      </c>
      <c r="Y131" s="28">
        <v>0.78400000000000003</v>
      </c>
      <c r="Z131" s="28">
        <v>1.008</v>
      </c>
      <c r="AA131" s="28">
        <v>1.6520000000000001</v>
      </c>
      <c r="AB131" s="28">
        <v>6.23</v>
      </c>
      <c r="AC131" s="29">
        <f t="shared" si="2"/>
        <v>9.6460000000000008</v>
      </c>
      <c r="AD131" s="29">
        <f t="shared" si="3"/>
        <v>13.552</v>
      </c>
      <c r="AE131" s="28">
        <v>305.06</v>
      </c>
      <c r="AF131" s="28">
        <v>297.44399999999996</v>
      </c>
      <c r="AG131" s="28">
        <v>1.6119999999999999</v>
      </c>
      <c r="AH131" s="28">
        <v>0.89900000000000002</v>
      </c>
      <c r="AI131" s="28">
        <v>36.269999999999996</v>
      </c>
      <c r="AJ131" s="28">
        <v>34.967999999999996</v>
      </c>
      <c r="AK131" s="34">
        <v>8.8759999999999994</v>
      </c>
      <c r="AL131" s="34">
        <v>16.547999999999998</v>
      </c>
      <c r="AM131" s="28">
        <v>27.200000000000003</v>
      </c>
      <c r="AN131" s="28">
        <v>24.29999999999999</v>
      </c>
      <c r="AO131" s="9">
        <v>10.4</v>
      </c>
      <c r="AP131" s="9">
        <v>9</v>
      </c>
      <c r="AQ131" s="28">
        <v>2.5</v>
      </c>
      <c r="AR131" s="114"/>
      <c r="AS131" s="114"/>
    </row>
    <row r="132" spans="1:45" ht="12" customHeight="1">
      <c r="A132" s="149"/>
      <c r="B132" s="149"/>
      <c r="C132" s="155"/>
      <c r="D132" s="155"/>
      <c r="E132" s="126">
        <v>15</v>
      </c>
      <c r="F132" s="98">
        <v>19</v>
      </c>
      <c r="G132" s="84">
        <v>0.54652777777777783</v>
      </c>
      <c r="H132" s="36" t="s">
        <v>463</v>
      </c>
      <c r="I132" s="126" t="s">
        <v>264</v>
      </c>
      <c r="J132" s="126" t="s">
        <v>265</v>
      </c>
      <c r="K132" s="78">
        <v>10</v>
      </c>
      <c r="L132" s="85" t="s">
        <v>479</v>
      </c>
      <c r="M132" s="9">
        <v>6.8851000000000004</v>
      </c>
      <c r="N132" s="9">
        <v>6.2557999999999998</v>
      </c>
      <c r="O132" s="9">
        <v>32.548200000000001</v>
      </c>
      <c r="P132" s="9">
        <v>32.987000000000002</v>
      </c>
      <c r="Q132" s="13">
        <v>8.2799999999999994</v>
      </c>
      <c r="R132" s="13">
        <v>8.26</v>
      </c>
      <c r="S132" s="13">
        <v>11.866446428626054</v>
      </c>
      <c r="T132" s="13">
        <v>11.599237324504937</v>
      </c>
      <c r="U132" s="26">
        <v>3.1271253333333329</v>
      </c>
      <c r="V132" s="27">
        <v>3.9303253333333332</v>
      </c>
      <c r="W132" s="28">
        <v>5.4320000000000004</v>
      </c>
      <c r="X132" s="28">
        <v>7.2940000000000005</v>
      </c>
      <c r="Y132" s="28">
        <v>0.79800000000000004</v>
      </c>
      <c r="Z132" s="28">
        <v>0.53200000000000003</v>
      </c>
      <c r="AA132" s="28">
        <v>106.02199999999999</v>
      </c>
      <c r="AB132" s="28">
        <v>3.3040000000000003</v>
      </c>
      <c r="AC132" s="29">
        <f t="shared" si="2"/>
        <v>112.252</v>
      </c>
      <c r="AD132" s="29">
        <f t="shared" si="3"/>
        <v>11.13</v>
      </c>
      <c r="AE132" s="28">
        <v>275.98200000000003</v>
      </c>
      <c r="AF132" s="28">
        <v>239.904</v>
      </c>
      <c r="AG132" s="28">
        <v>0.92999999999999994</v>
      </c>
      <c r="AH132" s="28">
        <v>1.4570000000000001</v>
      </c>
      <c r="AI132" s="28">
        <v>30.628</v>
      </c>
      <c r="AJ132" s="28">
        <v>27.714000000000002</v>
      </c>
      <c r="AK132" s="34">
        <v>11.62</v>
      </c>
      <c r="AL132" s="34">
        <v>5.7399999999999993</v>
      </c>
      <c r="AM132" s="28">
        <v>7.9000000000000181</v>
      </c>
      <c r="AN132" s="28">
        <v>10.000000000000286</v>
      </c>
      <c r="AO132" s="9">
        <v>6.88</v>
      </c>
      <c r="AP132" s="9">
        <v>6.56</v>
      </c>
      <c r="AQ132" s="28">
        <v>3</v>
      </c>
      <c r="AR132" s="114"/>
      <c r="AS132" s="114"/>
    </row>
    <row r="133" spans="1:45" ht="12" customHeight="1">
      <c r="A133" s="156">
        <f>A$3</f>
        <v>2021</v>
      </c>
      <c r="B133" s="153">
        <v>2</v>
      </c>
      <c r="C133" s="157" t="s">
        <v>455</v>
      </c>
      <c r="D133" s="157" t="s">
        <v>38</v>
      </c>
      <c r="E133" s="126">
        <v>1</v>
      </c>
      <c r="F133" s="25">
        <v>44260</v>
      </c>
      <c r="G133" s="84">
        <v>0.67361111111111116</v>
      </c>
      <c r="H133" s="36" t="s">
        <v>463</v>
      </c>
      <c r="I133" s="126" t="s">
        <v>564</v>
      </c>
      <c r="J133" s="126" t="s">
        <v>565</v>
      </c>
      <c r="K133" s="78">
        <v>23</v>
      </c>
      <c r="L133" s="85" t="s">
        <v>479</v>
      </c>
      <c r="M133" s="9">
        <v>11.1492</v>
      </c>
      <c r="N133" s="9">
        <v>10.602399999999999</v>
      </c>
      <c r="O133" s="9">
        <v>33.442300000000003</v>
      </c>
      <c r="P133" s="9">
        <v>33.550899999999999</v>
      </c>
      <c r="Q133" s="13">
        <v>8.08</v>
      </c>
      <c r="R133" s="13">
        <v>8.07</v>
      </c>
      <c r="S133" s="13">
        <v>9.749682337215031</v>
      </c>
      <c r="T133" s="13">
        <v>9.514980074796151</v>
      </c>
      <c r="U133" s="26">
        <v>1.7456213333333324</v>
      </c>
      <c r="V133" s="27">
        <v>1.890197333333332</v>
      </c>
      <c r="W133" s="28">
        <v>6.8319999999999999</v>
      </c>
      <c r="X133" s="28">
        <v>9.1140000000000008</v>
      </c>
      <c r="Y133" s="28">
        <v>3.1219999999999999</v>
      </c>
      <c r="Z133" s="28">
        <v>3.2480000000000002</v>
      </c>
      <c r="AA133" s="28">
        <v>54.683999999999997</v>
      </c>
      <c r="AB133" s="28">
        <v>44.519999999999996</v>
      </c>
      <c r="AC133" s="29">
        <f t="shared" ref="AC133:AC196" si="4">W133+Y133+AA133</f>
        <v>64.638000000000005</v>
      </c>
      <c r="AD133" s="29">
        <f t="shared" ref="AD133:AD196" si="5">X133+Z133+AB133</f>
        <v>56.881999999999998</v>
      </c>
      <c r="AE133" s="37">
        <v>187.51599999999999</v>
      </c>
      <c r="AF133" s="37">
        <v>171.16400000000002</v>
      </c>
      <c r="AG133" s="28">
        <v>5.4249999999999998</v>
      </c>
      <c r="AH133" s="28">
        <v>4.7119999999999997</v>
      </c>
      <c r="AI133" s="37">
        <v>21.080000000000002</v>
      </c>
      <c r="AJ133" s="37">
        <v>19.964000000000002</v>
      </c>
      <c r="AK133" s="34">
        <v>92.512</v>
      </c>
      <c r="AL133" s="34">
        <v>90.355999999999995</v>
      </c>
      <c r="AM133" s="28">
        <v>3.4000000000000141</v>
      </c>
      <c r="AN133" s="28">
        <v>7.3999999999999897</v>
      </c>
      <c r="AO133" s="38">
        <v>1.4019999999999999</v>
      </c>
      <c r="AP133" s="38">
        <v>1.524</v>
      </c>
      <c r="AQ133" s="28">
        <v>3.5</v>
      </c>
      <c r="AR133" s="114"/>
      <c r="AS133" s="114"/>
    </row>
    <row r="134" spans="1:45" ht="12" customHeight="1">
      <c r="A134" s="157"/>
      <c r="B134" s="154"/>
      <c r="C134" s="157"/>
      <c r="D134" s="157"/>
      <c r="E134" s="126">
        <v>2</v>
      </c>
      <c r="F134" s="98">
        <v>19</v>
      </c>
      <c r="G134" s="84">
        <v>0.64583333333333337</v>
      </c>
      <c r="H134" s="36" t="s">
        <v>463</v>
      </c>
      <c r="I134" s="126" t="s">
        <v>566</v>
      </c>
      <c r="J134" s="126" t="s">
        <v>567</v>
      </c>
      <c r="K134" s="78">
        <v>11</v>
      </c>
      <c r="L134" s="85" t="s">
        <v>479</v>
      </c>
      <c r="M134" s="9">
        <v>7.8490774647887323</v>
      </c>
      <c r="N134" s="9">
        <v>6.8992000000000004</v>
      </c>
      <c r="O134" s="9">
        <v>32.965135211267587</v>
      </c>
      <c r="P134" s="9">
        <v>33.212200000000003</v>
      </c>
      <c r="Q134" s="13">
        <v>8.18</v>
      </c>
      <c r="R134" s="13">
        <v>8.25</v>
      </c>
      <c r="S134" s="13">
        <v>11.353928089336117</v>
      </c>
      <c r="T134" s="13">
        <v>11.257696662153025</v>
      </c>
      <c r="U134" s="26">
        <v>1.5528533333333334</v>
      </c>
      <c r="V134" s="27">
        <v>2.5648853333333319</v>
      </c>
      <c r="W134" s="28">
        <v>33.978000000000002</v>
      </c>
      <c r="X134" s="28">
        <v>8.2039999999999988</v>
      </c>
      <c r="Y134" s="28">
        <v>5.0960000000000001</v>
      </c>
      <c r="Z134" s="28">
        <v>2.0019999999999998</v>
      </c>
      <c r="AA134" s="28">
        <v>50.834000000000003</v>
      </c>
      <c r="AB134" s="28">
        <v>12.627999999999998</v>
      </c>
      <c r="AC134" s="29">
        <f t="shared" si="4"/>
        <v>89.908000000000001</v>
      </c>
      <c r="AD134" s="29">
        <f t="shared" si="5"/>
        <v>22.833999999999996</v>
      </c>
      <c r="AE134" s="37">
        <v>250.90800000000002</v>
      </c>
      <c r="AF134" s="37">
        <v>167.70599999999999</v>
      </c>
      <c r="AG134" s="28">
        <v>1.643</v>
      </c>
      <c r="AH134" s="28">
        <v>1.054</v>
      </c>
      <c r="AI134" s="37">
        <v>21.668999999999997</v>
      </c>
      <c r="AJ134" s="37">
        <v>18.320999999999998</v>
      </c>
      <c r="AK134" s="34">
        <v>67.759999999999991</v>
      </c>
      <c r="AL134" s="34">
        <v>34.664000000000001</v>
      </c>
      <c r="AM134" s="28">
        <v>43.899999999999991</v>
      </c>
      <c r="AN134" s="28">
        <v>43.19999999999996</v>
      </c>
      <c r="AO134" s="38">
        <v>4.72</v>
      </c>
      <c r="AP134" s="38">
        <v>3.988</v>
      </c>
      <c r="AQ134" s="28">
        <v>3.5</v>
      </c>
      <c r="AR134" s="114"/>
      <c r="AS134" s="114"/>
    </row>
    <row r="135" spans="1:45" ht="12" customHeight="1">
      <c r="A135" s="157"/>
      <c r="B135" s="154"/>
      <c r="C135" s="157"/>
      <c r="D135" s="157"/>
      <c r="E135" s="126">
        <v>3</v>
      </c>
      <c r="F135" s="128">
        <v>20</v>
      </c>
      <c r="G135" s="84">
        <v>0.47569444444444442</v>
      </c>
      <c r="H135" s="36" t="s">
        <v>463</v>
      </c>
      <c r="I135" s="126" t="s">
        <v>568</v>
      </c>
      <c r="J135" s="126" t="s">
        <v>569</v>
      </c>
      <c r="K135" s="78">
        <v>11</v>
      </c>
      <c r="L135" s="85" t="s">
        <v>479</v>
      </c>
      <c r="M135" s="9">
        <v>6.2121000000000004</v>
      </c>
      <c r="N135" s="9">
        <v>5.7088999999999999</v>
      </c>
      <c r="O135" s="9">
        <v>32.962299999999999</v>
      </c>
      <c r="P135" s="9">
        <v>32.947400000000002</v>
      </c>
      <c r="Q135" s="13">
        <v>8.1</v>
      </c>
      <c r="R135" s="13">
        <v>8.11</v>
      </c>
      <c r="S135" s="13">
        <v>10.218316406832452</v>
      </c>
      <c r="T135" s="13">
        <v>10.170163639863956</v>
      </c>
      <c r="U135" s="26">
        <v>1.6492373333333341</v>
      </c>
      <c r="V135" s="27">
        <v>1.9705173333333332</v>
      </c>
      <c r="W135" s="28">
        <v>0.51800000000000002</v>
      </c>
      <c r="X135" s="28">
        <v>10.401999999999999</v>
      </c>
      <c r="Y135" s="29">
        <v>0.68600000000000005</v>
      </c>
      <c r="Z135" s="29">
        <v>0.92400000000000004</v>
      </c>
      <c r="AA135" s="29">
        <v>2.3519999999999999</v>
      </c>
      <c r="AB135" s="29">
        <v>2.226</v>
      </c>
      <c r="AC135" s="29">
        <f t="shared" si="4"/>
        <v>3.556</v>
      </c>
      <c r="AD135" s="29">
        <f t="shared" si="5"/>
        <v>13.552</v>
      </c>
      <c r="AE135" s="37">
        <v>135.28200000000001</v>
      </c>
      <c r="AF135" s="37">
        <v>137.24200000000002</v>
      </c>
      <c r="AG135" s="29">
        <v>4.774</v>
      </c>
      <c r="AH135" s="29">
        <v>5.3319999999999999</v>
      </c>
      <c r="AI135" s="37">
        <v>19.716000000000001</v>
      </c>
      <c r="AJ135" s="37">
        <v>19.312999999999999</v>
      </c>
      <c r="AK135" s="30">
        <v>60.844000000000001</v>
      </c>
      <c r="AL135" s="30">
        <v>78.063999999999993</v>
      </c>
      <c r="AM135" s="28">
        <v>3.2000000000000082</v>
      </c>
      <c r="AN135" s="28">
        <v>7.3499999999999952</v>
      </c>
      <c r="AO135" s="38">
        <v>0.60799999999999998</v>
      </c>
      <c r="AP135" s="38">
        <v>1.042</v>
      </c>
      <c r="AQ135" s="28">
        <v>8</v>
      </c>
      <c r="AR135" s="114"/>
      <c r="AS135" s="114"/>
    </row>
    <row r="136" spans="1:45" ht="12" customHeight="1">
      <c r="A136" s="157"/>
      <c r="B136" s="154"/>
      <c r="C136" s="157"/>
      <c r="D136" s="157"/>
      <c r="E136" s="126">
        <v>4</v>
      </c>
      <c r="F136" s="128">
        <v>20</v>
      </c>
      <c r="G136" s="84">
        <v>0.51666666666666672</v>
      </c>
      <c r="H136" s="36" t="s">
        <v>463</v>
      </c>
      <c r="I136" s="126" t="s">
        <v>570</v>
      </c>
      <c r="J136" s="126" t="s">
        <v>571</v>
      </c>
      <c r="K136" s="78">
        <v>4</v>
      </c>
      <c r="L136" s="85" t="s">
        <v>479</v>
      </c>
      <c r="M136" s="9">
        <v>6.0296000000000003</v>
      </c>
      <c r="N136" s="9">
        <v>5.9335399999999998</v>
      </c>
      <c r="O136" s="9">
        <v>32.579900000000002</v>
      </c>
      <c r="P136" s="9">
        <v>32.623513333333335</v>
      </c>
      <c r="Q136" s="13">
        <v>8.1</v>
      </c>
      <c r="R136" s="13">
        <v>8.1</v>
      </c>
      <c r="S136" s="13">
        <v>10.056410256410258</v>
      </c>
      <c r="T136" s="13">
        <v>9.9882408660351842</v>
      </c>
      <c r="U136" s="26">
        <v>1.6010453333333354</v>
      </c>
      <c r="V136" s="27">
        <v>1.6492373333333341</v>
      </c>
      <c r="W136" s="28">
        <v>1.022</v>
      </c>
      <c r="X136" s="28">
        <v>1.8480000000000001</v>
      </c>
      <c r="Y136" s="29">
        <v>0.60199999999999998</v>
      </c>
      <c r="Z136" s="29">
        <v>0.60199999999999998</v>
      </c>
      <c r="AA136" s="29">
        <v>1.7220000000000002</v>
      </c>
      <c r="AB136" s="29">
        <v>1.9880000000000002</v>
      </c>
      <c r="AC136" s="29">
        <f t="shared" si="4"/>
        <v>3.3460000000000001</v>
      </c>
      <c r="AD136" s="29">
        <f t="shared" si="5"/>
        <v>4.4380000000000006</v>
      </c>
      <c r="AE136" s="37">
        <v>161.61600000000001</v>
      </c>
      <c r="AF136" s="37">
        <v>147.89600000000002</v>
      </c>
      <c r="AG136" s="29">
        <v>6.9130000000000003</v>
      </c>
      <c r="AH136" s="29">
        <v>7.0680000000000005</v>
      </c>
      <c r="AI136" s="37">
        <v>23.529</v>
      </c>
      <c r="AJ136" s="37">
        <v>20.398</v>
      </c>
      <c r="AK136" s="30">
        <v>141.67999999999998</v>
      </c>
      <c r="AL136" s="30">
        <v>161.11199999999999</v>
      </c>
      <c r="AM136" s="28">
        <v>4.4499999999999815</v>
      </c>
      <c r="AN136" s="28">
        <v>4.8499999999999934</v>
      </c>
      <c r="AO136" s="38">
        <v>0.94399999999999995</v>
      </c>
      <c r="AP136" s="38">
        <v>0.97</v>
      </c>
      <c r="AQ136" s="28">
        <v>3.5</v>
      </c>
      <c r="AR136" s="114"/>
      <c r="AS136" s="114"/>
    </row>
    <row r="137" spans="1:45" ht="12" customHeight="1">
      <c r="A137" s="157"/>
      <c r="B137" s="154"/>
      <c r="C137" s="157"/>
      <c r="D137" s="157"/>
      <c r="E137" s="126">
        <v>5</v>
      </c>
      <c r="F137" s="128">
        <v>20</v>
      </c>
      <c r="G137" s="84">
        <v>0.63541666666666663</v>
      </c>
      <c r="H137" s="36" t="s">
        <v>463</v>
      </c>
      <c r="I137" s="126" t="s">
        <v>572</v>
      </c>
      <c r="J137" s="126" t="s">
        <v>573</v>
      </c>
      <c r="K137" s="78">
        <v>10</v>
      </c>
      <c r="L137" s="85" t="s">
        <v>479</v>
      </c>
      <c r="M137" s="9">
        <v>6.8906999999999998</v>
      </c>
      <c r="N137" s="9">
        <v>6.5869</v>
      </c>
      <c r="O137" s="9">
        <v>32.881900000000002</v>
      </c>
      <c r="P137" s="9">
        <v>33.068100000000001</v>
      </c>
      <c r="Q137" s="13">
        <v>8.1199999999999992</v>
      </c>
      <c r="R137" s="13">
        <v>8.1</v>
      </c>
      <c r="S137" s="13">
        <v>10.323276790936799</v>
      </c>
      <c r="T137" s="13">
        <v>10.462415976765424</v>
      </c>
      <c r="U137" s="26">
        <v>1.3761493333333346</v>
      </c>
      <c r="V137" s="27">
        <v>1.3922133333333344</v>
      </c>
      <c r="W137" s="28">
        <v>0.72799999999999998</v>
      </c>
      <c r="X137" s="28">
        <v>2.5339999999999998</v>
      </c>
      <c r="Y137" s="29">
        <v>0.64400000000000002</v>
      </c>
      <c r="Z137" s="29">
        <v>0.54600000000000004</v>
      </c>
      <c r="AA137" s="29">
        <v>2.8280000000000003</v>
      </c>
      <c r="AB137" s="29">
        <v>1.302</v>
      </c>
      <c r="AC137" s="29">
        <f t="shared" si="4"/>
        <v>4.2</v>
      </c>
      <c r="AD137" s="29">
        <f t="shared" si="5"/>
        <v>4.3819999999999997</v>
      </c>
      <c r="AE137" s="37">
        <v>184.982</v>
      </c>
      <c r="AF137" s="37">
        <v>139.566</v>
      </c>
      <c r="AG137" s="29">
        <v>3.379</v>
      </c>
      <c r="AH137" s="29">
        <v>5.2390000000000008</v>
      </c>
      <c r="AI137" s="37">
        <v>22.63</v>
      </c>
      <c r="AJ137" s="37">
        <v>17.267000000000003</v>
      </c>
      <c r="AK137" s="30">
        <v>100.744</v>
      </c>
      <c r="AL137" s="30">
        <v>87.584000000000003</v>
      </c>
      <c r="AM137" s="28">
        <v>2.9500000000000082</v>
      </c>
      <c r="AN137" s="28">
        <v>2.6499999999999857</v>
      </c>
      <c r="AO137" s="38">
        <v>0.94</v>
      </c>
      <c r="AP137" s="38">
        <v>1.1220000000000001</v>
      </c>
      <c r="AQ137" s="28">
        <v>7</v>
      </c>
      <c r="AR137" s="114"/>
      <c r="AS137" s="114"/>
    </row>
    <row r="138" spans="1:45" ht="12" customHeight="1">
      <c r="A138" s="157"/>
      <c r="B138" s="154"/>
      <c r="C138" s="157"/>
      <c r="D138" s="157"/>
      <c r="E138" s="126">
        <v>6</v>
      </c>
      <c r="F138" s="25">
        <v>44261</v>
      </c>
      <c r="G138" s="84">
        <v>0.49652777777777773</v>
      </c>
      <c r="H138" s="36" t="s">
        <v>463</v>
      </c>
      <c r="I138" s="126" t="s">
        <v>574</v>
      </c>
      <c r="J138" s="126" t="s">
        <v>575</v>
      </c>
      <c r="K138" s="78">
        <v>13</v>
      </c>
      <c r="L138" s="85" t="s">
        <v>479</v>
      </c>
      <c r="M138" s="9">
        <v>8.3918999999999997</v>
      </c>
      <c r="N138" s="9">
        <v>7.6451000000000002</v>
      </c>
      <c r="O138" s="9">
        <v>31.755800000000001</v>
      </c>
      <c r="P138" s="9">
        <v>32.959299999999999</v>
      </c>
      <c r="Q138" s="13">
        <v>8.0500000000000007</v>
      </c>
      <c r="R138" s="13">
        <v>8.02</v>
      </c>
      <c r="S138" s="13">
        <v>10.144471811798409</v>
      </c>
      <c r="T138" s="13">
        <v>10.25829376307049</v>
      </c>
      <c r="U138" s="26">
        <v>1.5528533333333334</v>
      </c>
      <c r="V138" s="27">
        <v>1.5689173333333333</v>
      </c>
      <c r="W138" s="28">
        <v>7.5740000000000007</v>
      </c>
      <c r="X138" s="28">
        <v>9.5200000000000014</v>
      </c>
      <c r="Y138" s="29">
        <v>2.59</v>
      </c>
      <c r="Z138" s="29">
        <v>1.4419999999999999</v>
      </c>
      <c r="AA138" s="29">
        <v>40.375999999999998</v>
      </c>
      <c r="AB138" s="29">
        <v>19.838000000000001</v>
      </c>
      <c r="AC138" s="29">
        <f t="shared" si="4"/>
        <v>50.54</v>
      </c>
      <c r="AD138" s="29">
        <f t="shared" si="5"/>
        <v>30.800000000000004</v>
      </c>
      <c r="AE138" s="37">
        <v>165.07400000000001</v>
      </c>
      <c r="AF138" s="37">
        <v>161.44800000000001</v>
      </c>
      <c r="AG138" s="29">
        <v>3.8129999999999997</v>
      </c>
      <c r="AH138" s="29">
        <v>3.9990000000000001</v>
      </c>
      <c r="AI138" s="37">
        <v>20.429000000000002</v>
      </c>
      <c r="AJ138" s="37">
        <v>21.018000000000001</v>
      </c>
      <c r="AK138" s="30">
        <v>70.616</v>
      </c>
      <c r="AL138" s="30">
        <v>59.191999999999993</v>
      </c>
      <c r="AM138" s="28">
        <v>7.3000000000000007</v>
      </c>
      <c r="AN138" s="28">
        <v>3.6499999999999866</v>
      </c>
      <c r="AO138" s="38">
        <v>3.2</v>
      </c>
      <c r="AP138" s="38">
        <v>3.3</v>
      </c>
      <c r="AQ138" s="28">
        <v>4</v>
      </c>
      <c r="AR138" s="114"/>
      <c r="AS138" s="114"/>
    </row>
    <row r="139" spans="1:45" ht="12" customHeight="1">
      <c r="A139" s="157"/>
      <c r="B139" s="154"/>
      <c r="C139" s="157"/>
      <c r="D139" s="157"/>
      <c r="E139" s="126">
        <v>7</v>
      </c>
      <c r="F139" s="128">
        <v>20</v>
      </c>
      <c r="G139" s="84">
        <v>0.55208333333333337</v>
      </c>
      <c r="H139" s="36" t="s">
        <v>463</v>
      </c>
      <c r="I139" s="126" t="s">
        <v>576</v>
      </c>
      <c r="J139" s="126" t="s">
        <v>577</v>
      </c>
      <c r="K139" s="78">
        <v>17</v>
      </c>
      <c r="L139" s="85" t="s">
        <v>479</v>
      </c>
      <c r="M139" s="9">
        <v>6.4345999999999997</v>
      </c>
      <c r="N139" s="9">
        <v>6.8129</v>
      </c>
      <c r="O139" s="9">
        <v>33.020400000000002</v>
      </c>
      <c r="P139" s="9">
        <v>33.054200000000002</v>
      </c>
      <c r="Q139" s="13">
        <v>8.17</v>
      </c>
      <c r="R139" s="13">
        <v>8.18</v>
      </c>
      <c r="S139" s="13">
        <v>10.315866989592198</v>
      </c>
      <c r="T139" s="13">
        <v>10.072198072905298</v>
      </c>
      <c r="U139" s="26">
        <v>1.4564693333333327</v>
      </c>
      <c r="V139" s="27">
        <v>1.3922133333333344</v>
      </c>
      <c r="W139" s="28">
        <v>0.86799999999999999</v>
      </c>
      <c r="X139" s="28">
        <v>16.744</v>
      </c>
      <c r="Y139" s="29">
        <v>0.78400000000000003</v>
      </c>
      <c r="Z139" s="29">
        <v>0.85399999999999998</v>
      </c>
      <c r="AA139" s="29">
        <v>1.3720000000000001</v>
      </c>
      <c r="AB139" s="29">
        <v>2.3520000000000003</v>
      </c>
      <c r="AC139" s="29">
        <f t="shared" si="4"/>
        <v>3.024</v>
      </c>
      <c r="AD139" s="29">
        <f t="shared" si="5"/>
        <v>19.95</v>
      </c>
      <c r="AE139" s="37">
        <v>166.50200000000001</v>
      </c>
      <c r="AF139" s="37">
        <v>99.974000000000004</v>
      </c>
      <c r="AG139" s="29">
        <v>4.0609999999999999</v>
      </c>
      <c r="AH139" s="29">
        <v>4.681</v>
      </c>
      <c r="AI139" s="37">
        <v>22.753999999999998</v>
      </c>
      <c r="AJ139" s="37">
        <v>14.229000000000001</v>
      </c>
      <c r="AK139" s="30">
        <v>30.939999999999998</v>
      </c>
      <c r="AL139" s="30">
        <v>54.04</v>
      </c>
      <c r="AM139" s="28">
        <v>2.7999999999999972</v>
      </c>
      <c r="AN139" s="28">
        <v>3.2999999999999972</v>
      </c>
      <c r="AO139" s="38">
        <v>1.0960000000000001</v>
      </c>
      <c r="AP139" s="38">
        <v>1.4259999999999999</v>
      </c>
      <c r="AQ139" s="28">
        <v>7</v>
      </c>
      <c r="AR139" s="114"/>
      <c r="AS139" s="114"/>
    </row>
    <row r="140" spans="1:45" ht="12" customHeight="1">
      <c r="A140" s="157"/>
      <c r="B140" s="154"/>
      <c r="C140" s="157"/>
      <c r="D140" s="157"/>
      <c r="E140" s="126">
        <v>8</v>
      </c>
      <c r="F140" s="128">
        <v>20</v>
      </c>
      <c r="G140" s="84">
        <v>0.57291666666666663</v>
      </c>
      <c r="H140" s="36" t="s">
        <v>463</v>
      </c>
      <c r="I140" s="126" t="s">
        <v>578</v>
      </c>
      <c r="J140" s="126" t="s">
        <v>579</v>
      </c>
      <c r="K140" s="78">
        <v>23</v>
      </c>
      <c r="L140" s="85" t="s">
        <v>479</v>
      </c>
      <c r="M140" s="9">
        <v>6.5830000000000002</v>
      </c>
      <c r="N140" s="9">
        <v>6.4375999999999998</v>
      </c>
      <c r="O140" s="9">
        <v>33.042000000000002</v>
      </c>
      <c r="P140" s="9">
        <v>33.090499999999999</v>
      </c>
      <c r="Q140" s="13">
        <v>8.14</v>
      </c>
      <c r="R140" s="13">
        <v>8.15</v>
      </c>
      <c r="S140" s="13">
        <v>10.179980365689042</v>
      </c>
      <c r="T140" s="13">
        <v>10.24536166881852</v>
      </c>
      <c r="U140" s="26">
        <v>1.2797653333333336</v>
      </c>
      <c r="V140" s="27">
        <v>1.6813653333333338</v>
      </c>
      <c r="W140" s="28">
        <v>0.44800000000000001</v>
      </c>
      <c r="X140" s="28">
        <v>0.89600000000000002</v>
      </c>
      <c r="Y140" s="29">
        <v>2.2960000000000003</v>
      </c>
      <c r="Z140" s="29">
        <v>0.58800000000000008</v>
      </c>
      <c r="AA140" s="29">
        <v>1.3160000000000001</v>
      </c>
      <c r="AB140" s="29">
        <v>1.3999999999999997</v>
      </c>
      <c r="AC140" s="29">
        <f t="shared" si="4"/>
        <v>4.0600000000000005</v>
      </c>
      <c r="AD140" s="29">
        <f t="shared" si="5"/>
        <v>2.8839999999999995</v>
      </c>
      <c r="AE140" s="37">
        <v>149.03</v>
      </c>
      <c r="AF140" s="37">
        <v>101.276</v>
      </c>
      <c r="AG140" s="29">
        <v>3.7199999999999998</v>
      </c>
      <c r="AH140" s="29">
        <v>3.7199999999999998</v>
      </c>
      <c r="AI140" s="37">
        <v>19.561</v>
      </c>
      <c r="AJ140" s="37">
        <v>14.198</v>
      </c>
      <c r="AK140" s="30">
        <v>25.228000000000002</v>
      </c>
      <c r="AL140" s="30">
        <v>34.44</v>
      </c>
      <c r="AM140" s="28">
        <v>2.6500000000000137</v>
      </c>
      <c r="AN140" s="28">
        <v>3.6500000000000146</v>
      </c>
      <c r="AO140" s="38">
        <v>1.286</v>
      </c>
      <c r="AP140" s="38">
        <v>1.36</v>
      </c>
      <c r="AQ140" s="28">
        <v>7</v>
      </c>
      <c r="AR140" s="114"/>
      <c r="AS140" s="114"/>
    </row>
    <row r="141" spans="1:45" ht="12" customHeight="1">
      <c r="A141" s="157"/>
      <c r="B141" s="155"/>
      <c r="C141" s="157"/>
      <c r="D141" s="157"/>
      <c r="E141" s="126">
        <v>9</v>
      </c>
      <c r="F141" s="128">
        <v>20</v>
      </c>
      <c r="G141" s="84">
        <v>0.60069444444444442</v>
      </c>
      <c r="H141" s="36" t="s">
        <v>463</v>
      </c>
      <c r="I141" s="126" t="s">
        <v>580</v>
      </c>
      <c r="J141" s="126" t="s">
        <v>581</v>
      </c>
      <c r="K141" s="78">
        <v>21</v>
      </c>
      <c r="L141" s="85" t="s">
        <v>479</v>
      </c>
      <c r="M141" s="9">
        <v>6.4425999999999997</v>
      </c>
      <c r="N141" s="9">
        <v>6.1369999999999996</v>
      </c>
      <c r="O141" s="9">
        <v>32.984099999999998</v>
      </c>
      <c r="P141" s="9">
        <v>32.985700000000001</v>
      </c>
      <c r="Q141" s="13">
        <v>8.15</v>
      </c>
      <c r="R141" s="13">
        <v>8.16</v>
      </c>
      <c r="S141" s="13">
        <v>10.03264920759807</v>
      </c>
      <c r="T141" s="13">
        <v>10.157599324850688</v>
      </c>
      <c r="U141" s="26">
        <v>1.4404053333333331</v>
      </c>
      <c r="V141" s="27">
        <v>1.3600853333333347</v>
      </c>
      <c r="W141" s="28">
        <v>0.72799999999999998</v>
      </c>
      <c r="X141" s="28">
        <v>4.718</v>
      </c>
      <c r="Y141" s="29">
        <v>0.88200000000000001</v>
      </c>
      <c r="Z141" s="29">
        <v>0.40600000000000003</v>
      </c>
      <c r="AA141" s="29">
        <v>1.218</v>
      </c>
      <c r="AB141" s="29">
        <v>1.4140000000000001</v>
      </c>
      <c r="AC141" s="29">
        <f t="shared" si="4"/>
        <v>2.8279999999999998</v>
      </c>
      <c r="AD141" s="29">
        <f t="shared" si="5"/>
        <v>6.5380000000000003</v>
      </c>
      <c r="AE141" s="37">
        <v>155.274</v>
      </c>
      <c r="AF141" s="37">
        <v>144.07400000000001</v>
      </c>
      <c r="AG141" s="29">
        <v>4.8049999999999997</v>
      </c>
      <c r="AH141" s="29">
        <v>4.6189999999999998</v>
      </c>
      <c r="AI141" s="37">
        <v>20.026</v>
      </c>
      <c r="AJ141" s="37">
        <v>19.437000000000001</v>
      </c>
      <c r="AK141" s="30">
        <v>43.176000000000002</v>
      </c>
      <c r="AL141" s="30">
        <v>42.224000000000004</v>
      </c>
      <c r="AM141" s="28">
        <v>4.049999999999998</v>
      </c>
      <c r="AN141" s="28">
        <v>3.2999999999999972</v>
      </c>
      <c r="AO141" s="38">
        <v>1.01</v>
      </c>
      <c r="AP141" s="38">
        <v>1.008</v>
      </c>
      <c r="AQ141" s="28">
        <v>4.5</v>
      </c>
      <c r="AR141" s="114"/>
      <c r="AS141" s="114"/>
    </row>
    <row r="142" spans="1:45" ht="12" customHeight="1">
      <c r="A142" s="156">
        <f>A$3</f>
        <v>2021</v>
      </c>
      <c r="B142" s="156">
        <f>B$3</f>
        <v>2</v>
      </c>
      <c r="C142" s="157" t="s">
        <v>455</v>
      </c>
      <c r="D142" s="157" t="s">
        <v>39</v>
      </c>
      <c r="E142" s="126">
        <v>1</v>
      </c>
      <c r="F142" s="25">
        <v>44260</v>
      </c>
      <c r="G142" s="84">
        <v>0.63541666666666663</v>
      </c>
      <c r="H142" s="36" t="s">
        <v>463</v>
      </c>
      <c r="I142" s="126" t="s">
        <v>582</v>
      </c>
      <c r="J142" s="126" t="s">
        <v>583</v>
      </c>
      <c r="K142" s="78">
        <v>19</v>
      </c>
      <c r="L142" s="85" t="s">
        <v>479</v>
      </c>
      <c r="M142" s="9">
        <v>12.6136</v>
      </c>
      <c r="N142" s="9">
        <v>11.7509</v>
      </c>
      <c r="O142" s="9">
        <v>32.063099999999999</v>
      </c>
      <c r="P142" s="9">
        <v>33.750100000000003</v>
      </c>
      <c r="Q142" s="13">
        <v>8.0299999999999994</v>
      </c>
      <c r="R142" s="13">
        <v>8.0500000000000007</v>
      </c>
      <c r="S142" s="13">
        <v>9.1516457292227269</v>
      </c>
      <c r="T142" s="13">
        <v>9.0613825689647118</v>
      </c>
      <c r="U142" s="26">
        <v>0.90764266666666837</v>
      </c>
      <c r="V142" s="27">
        <v>0.84319466666666698</v>
      </c>
      <c r="W142" s="28">
        <v>12.502000000000001</v>
      </c>
      <c r="X142" s="28">
        <v>8.7780000000000005</v>
      </c>
      <c r="Y142" s="29">
        <v>3.4299999999999997</v>
      </c>
      <c r="Z142" s="29">
        <v>6.0759999999999996</v>
      </c>
      <c r="AA142" s="29">
        <v>32.997999999999998</v>
      </c>
      <c r="AB142" s="29">
        <v>54.782000000000004</v>
      </c>
      <c r="AC142" s="29">
        <f t="shared" si="4"/>
        <v>48.93</v>
      </c>
      <c r="AD142" s="29">
        <f t="shared" si="5"/>
        <v>69.635999999999996</v>
      </c>
      <c r="AE142" s="28">
        <v>261.67399999999998</v>
      </c>
      <c r="AF142" s="28">
        <v>188.958</v>
      </c>
      <c r="AG142" s="29">
        <v>10.385</v>
      </c>
      <c r="AH142" s="29">
        <v>10.881</v>
      </c>
      <c r="AI142" s="28">
        <v>16.12</v>
      </c>
      <c r="AJ142" s="28">
        <v>17.174000000000003</v>
      </c>
      <c r="AK142" s="30">
        <v>168.392</v>
      </c>
      <c r="AL142" s="30">
        <v>218.45599999999999</v>
      </c>
      <c r="AM142" s="31">
        <v>5.4000000000000163</v>
      </c>
      <c r="AN142" s="31">
        <v>12.750000000000011</v>
      </c>
      <c r="AO142" s="32">
        <v>0.70399999999999996</v>
      </c>
      <c r="AP142" s="32">
        <v>0.64600000000000002</v>
      </c>
      <c r="AQ142" s="28">
        <v>4</v>
      </c>
      <c r="AR142" s="114"/>
      <c r="AS142" s="114"/>
    </row>
    <row r="143" spans="1:45" ht="12" customHeight="1">
      <c r="A143" s="157"/>
      <c r="B143" s="157"/>
      <c r="C143" s="157"/>
      <c r="D143" s="157"/>
      <c r="E143" s="126">
        <v>2</v>
      </c>
      <c r="F143" s="25">
        <v>44260</v>
      </c>
      <c r="G143" s="84">
        <v>0.51250000000000007</v>
      </c>
      <c r="H143" s="36" t="s">
        <v>463</v>
      </c>
      <c r="I143" s="126" t="s">
        <v>584</v>
      </c>
      <c r="J143" s="126" t="s">
        <v>555</v>
      </c>
      <c r="K143" s="78">
        <v>18</v>
      </c>
      <c r="L143" s="85" t="s">
        <v>479</v>
      </c>
      <c r="M143" s="9">
        <v>12.895</v>
      </c>
      <c r="N143" s="9">
        <v>12.8725</v>
      </c>
      <c r="O143" s="9">
        <v>34.3917</v>
      </c>
      <c r="P143" s="9">
        <v>34.488700000000001</v>
      </c>
      <c r="Q143" s="13">
        <v>7.99</v>
      </c>
      <c r="R143" s="13">
        <v>7.98</v>
      </c>
      <c r="S143" s="13">
        <v>8.6754253715270302</v>
      </c>
      <c r="T143" s="13">
        <v>8.6024411217352252</v>
      </c>
      <c r="U143" s="26">
        <v>0.71429866666666686</v>
      </c>
      <c r="V143" s="27">
        <v>1.1332106666666664</v>
      </c>
      <c r="W143" s="28">
        <v>5.3620000000000001</v>
      </c>
      <c r="X143" s="28">
        <v>2.492</v>
      </c>
      <c r="Y143" s="29">
        <v>0.70000000000000007</v>
      </c>
      <c r="Z143" s="29">
        <v>3.8920000000000003</v>
      </c>
      <c r="AA143" s="29">
        <v>7.6859999999999991</v>
      </c>
      <c r="AB143" s="29">
        <v>54.558000000000007</v>
      </c>
      <c r="AC143" s="29">
        <f t="shared" si="4"/>
        <v>13.747999999999999</v>
      </c>
      <c r="AD143" s="29">
        <f t="shared" si="5"/>
        <v>60.942000000000007</v>
      </c>
      <c r="AE143" s="28">
        <v>123.928</v>
      </c>
      <c r="AF143" s="28">
        <v>112.44800000000001</v>
      </c>
      <c r="AG143" s="29">
        <v>9.1760000000000002</v>
      </c>
      <c r="AH143" s="29">
        <v>11.563000000000001</v>
      </c>
      <c r="AI143" s="28">
        <v>17.98</v>
      </c>
      <c r="AJ143" s="28">
        <v>12.895999999999999</v>
      </c>
      <c r="AK143" s="30">
        <v>43.68</v>
      </c>
      <c r="AL143" s="30">
        <v>222.23600000000002</v>
      </c>
      <c r="AM143" s="31">
        <v>4.6500000000000012</v>
      </c>
      <c r="AN143" s="31">
        <v>6.0000000000000329</v>
      </c>
      <c r="AO143" s="32">
        <v>0.52800000000000002</v>
      </c>
      <c r="AP143" s="32">
        <v>0.442</v>
      </c>
      <c r="AQ143" s="28">
        <v>5</v>
      </c>
      <c r="AR143" s="114"/>
      <c r="AS143" s="114"/>
    </row>
    <row r="144" spans="1:45" ht="12" customHeight="1">
      <c r="A144" s="157"/>
      <c r="B144" s="157"/>
      <c r="C144" s="157"/>
      <c r="D144" s="157"/>
      <c r="E144" s="126">
        <v>3</v>
      </c>
      <c r="F144" s="25">
        <v>44260</v>
      </c>
      <c r="G144" s="84">
        <v>0.54166666666666663</v>
      </c>
      <c r="H144" s="36" t="s">
        <v>463</v>
      </c>
      <c r="I144" s="126" t="s">
        <v>585</v>
      </c>
      <c r="J144" s="126" t="s">
        <v>586</v>
      </c>
      <c r="K144" s="78">
        <v>67</v>
      </c>
      <c r="L144" s="85" t="s">
        <v>479</v>
      </c>
      <c r="M144" s="8">
        <v>13.546099999999999</v>
      </c>
      <c r="N144" s="9">
        <v>12.992699999999999</v>
      </c>
      <c r="O144" s="8">
        <v>34.531199999999998</v>
      </c>
      <c r="P144" s="9">
        <v>34.515999999999998</v>
      </c>
      <c r="Q144" s="13">
        <v>8</v>
      </c>
      <c r="R144" s="13">
        <v>8.08</v>
      </c>
      <c r="S144" s="13">
        <v>8.6155263198866567</v>
      </c>
      <c r="T144" s="13">
        <v>8.5859478410628611</v>
      </c>
      <c r="U144" s="26">
        <v>0.98820266666666667</v>
      </c>
      <c r="V144" s="27">
        <v>0.69818666666666718</v>
      </c>
      <c r="W144" s="28">
        <v>2.9259999999999997</v>
      </c>
      <c r="X144" s="28">
        <v>3.1360000000000001</v>
      </c>
      <c r="Y144" s="29">
        <v>5.992</v>
      </c>
      <c r="Z144" s="29">
        <v>4.242</v>
      </c>
      <c r="AA144" s="29">
        <v>56.588000000000008</v>
      </c>
      <c r="AB144" s="29">
        <v>80.695999999999998</v>
      </c>
      <c r="AC144" s="29">
        <f t="shared" si="4"/>
        <v>65.506</v>
      </c>
      <c r="AD144" s="29">
        <f t="shared" si="5"/>
        <v>88.073999999999998</v>
      </c>
      <c r="AE144" s="28">
        <v>130.20000000000002</v>
      </c>
      <c r="AF144" s="28">
        <v>97.160000000000011</v>
      </c>
      <c r="AG144" s="29">
        <v>9.4860000000000007</v>
      </c>
      <c r="AH144" s="29">
        <v>8.9589999999999996</v>
      </c>
      <c r="AI144" s="28">
        <v>16.895</v>
      </c>
      <c r="AJ144" s="28">
        <v>13.763999999999999</v>
      </c>
      <c r="AK144" s="30">
        <v>209.21600000000001</v>
      </c>
      <c r="AL144" s="30">
        <v>148.14800000000002</v>
      </c>
      <c r="AM144" s="31">
        <v>3.3450000000000149</v>
      </c>
      <c r="AN144" s="31">
        <v>9.1999999999999851</v>
      </c>
      <c r="AO144" s="32">
        <v>0.376</v>
      </c>
      <c r="AP144" s="32">
        <v>0.39200000000000002</v>
      </c>
      <c r="AQ144" s="28">
        <v>8</v>
      </c>
      <c r="AR144" s="114"/>
      <c r="AS144" s="114"/>
    </row>
    <row r="145" spans="1:45" ht="12" customHeight="1">
      <c r="A145" s="157"/>
      <c r="B145" s="157"/>
      <c r="C145" s="157"/>
      <c r="D145" s="157"/>
      <c r="E145" s="126">
        <v>4</v>
      </c>
      <c r="F145" s="25">
        <v>44260</v>
      </c>
      <c r="G145" s="84">
        <v>0.59583333333333333</v>
      </c>
      <c r="H145" s="36" t="s">
        <v>463</v>
      </c>
      <c r="I145" s="126" t="s">
        <v>587</v>
      </c>
      <c r="J145" s="126" t="s">
        <v>588</v>
      </c>
      <c r="K145" s="78">
        <v>25</v>
      </c>
      <c r="L145" s="85" t="s">
        <v>479</v>
      </c>
      <c r="M145" s="9">
        <v>12.840199999999999</v>
      </c>
      <c r="N145" s="9">
        <v>12.495100000000001</v>
      </c>
      <c r="O145" s="9">
        <v>32.707900000000002</v>
      </c>
      <c r="P145" s="9">
        <v>34.289499999999997</v>
      </c>
      <c r="Q145" s="13">
        <v>8.0299999999999994</v>
      </c>
      <c r="R145" s="13">
        <v>8.02</v>
      </c>
      <c r="S145" s="13">
        <v>9.1209559455147886</v>
      </c>
      <c r="T145" s="13">
        <v>8.6749135884666675</v>
      </c>
      <c r="U145" s="26">
        <v>1.0526506666666682</v>
      </c>
      <c r="V145" s="27">
        <v>0.71429866666666686</v>
      </c>
      <c r="W145" s="28">
        <v>12.502000000000001</v>
      </c>
      <c r="X145" s="28">
        <v>6.4119999999999999</v>
      </c>
      <c r="Y145" s="29">
        <v>5.0540000000000003</v>
      </c>
      <c r="Z145" s="29">
        <v>5.7959999999999994</v>
      </c>
      <c r="AA145" s="29">
        <v>56.405999999999999</v>
      </c>
      <c r="AB145" s="29">
        <v>55.86</v>
      </c>
      <c r="AC145" s="29">
        <f t="shared" si="4"/>
        <v>73.962000000000003</v>
      </c>
      <c r="AD145" s="29">
        <f t="shared" si="5"/>
        <v>68.067999999999998</v>
      </c>
      <c r="AE145" s="28">
        <v>256.03199999999998</v>
      </c>
      <c r="AF145" s="28">
        <v>185.24799999999999</v>
      </c>
      <c r="AG145" s="29">
        <v>11.47</v>
      </c>
      <c r="AH145" s="29">
        <v>11.873000000000001</v>
      </c>
      <c r="AI145" s="28">
        <v>18.227999999999998</v>
      </c>
      <c r="AJ145" s="28">
        <v>20.894000000000002</v>
      </c>
      <c r="AK145" s="30">
        <v>236.208</v>
      </c>
      <c r="AL145" s="30">
        <v>230.32800000000003</v>
      </c>
      <c r="AM145" s="31">
        <v>12.250000000000011</v>
      </c>
      <c r="AN145" s="31">
        <v>10.450000000000015</v>
      </c>
      <c r="AO145" s="32">
        <v>0.46600000000000003</v>
      </c>
      <c r="AP145" s="32">
        <v>0.49</v>
      </c>
      <c r="AQ145" s="28">
        <v>4.5</v>
      </c>
      <c r="AR145" s="114"/>
      <c r="AS145" s="114"/>
    </row>
    <row r="146" spans="1:45" ht="12" customHeight="1">
      <c r="A146" s="156">
        <f>A$3</f>
        <v>2021</v>
      </c>
      <c r="B146" s="156">
        <f>B$3</f>
        <v>2</v>
      </c>
      <c r="C146" s="157" t="s">
        <v>455</v>
      </c>
      <c r="D146" s="157" t="s">
        <v>40</v>
      </c>
      <c r="E146" s="126">
        <v>1</v>
      </c>
      <c r="F146" s="25">
        <v>44259</v>
      </c>
      <c r="G146" s="84">
        <v>0.65416666666666667</v>
      </c>
      <c r="H146" s="36" t="s">
        <v>483</v>
      </c>
      <c r="I146" s="126" t="s">
        <v>589</v>
      </c>
      <c r="J146" s="126" t="s">
        <v>590</v>
      </c>
      <c r="K146" s="78">
        <v>8</v>
      </c>
      <c r="L146" s="85" t="s">
        <v>479</v>
      </c>
      <c r="M146" s="9">
        <v>10.186</v>
      </c>
      <c r="N146" s="9">
        <v>10.489782352941177</v>
      </c>
      <c r="O146" s="9">
        <v>33.657800000000002</v>
      </c>
      <c r="P146" s="9">
        <v>33.970999999999997</v>
      </c>
      <c r="Q146" s="13">
        <v>8.0500000000000007</v>
      </c>
      <c r="R146" s="13">
        <v>8.06</v>
      </c>
      <c r="S146" s="13">
        <v>9.6028174737555059</v>
      </c>
      <c r="T146" s="13">
        <v>9.3842142611195118</v>
      </c>
      <c r="U146" s="26">
        <v>1.4178560000000013</v>
      </c>
      <c r="V146" s="27">
        <v>1.256735999999999</v>
      </c>
      <c r="W146" s="28">
        <v>4.298</v>
      </c>
      <c r="X146" s="28">
        <v>0.308</v>
      </c>
      <c r="Y146" s="29">
        <v>5.9079999999999995</v>
      </c>
      <c r="Z146" s="29">
        <v>4.8159999999999998</v>
      </c>
      <c r="AA146" s="29">
        <v>55.523999999999994</v>
      </c>
      <c r="AB146" s="29">
        <v>48.916000000000004</v>
      </c>
      <c r="AC146" s="29">
        <f t="shared" si="4"/>
        <v>65.72999999999999</v>
      </c>
      <c r="AD146" s="29">
        <f t="shared" si="5"/>
        <v>54.040000000000006</v>
      </c>
      <c r="AE146" s="28">
        <v>132.46799999999999</v>
      </c>
      <c r="AF146" s="28">
        <v>133.64400000000001</v>
      </c>
      <c r="AG146" s="29">
        <v>11.811</v>
      </c>
      <c r="AH146" s="29">
        <v>12.059000000000001</v>
      </c>
      <c r="AI146" s="28">
        <v>20.801000000000002</v>
      </c>
      <c r="AJ146" s="28">
        <v>21.730999999999998</v>
      </c>
      <c r="AK146" s="30">
        <v>224.05600000000001</v>
      </c>
      <c r="AL146" s="30">
        <v>213.44400000000002</v>
      </c>
      <c r="AM146" s="31">
        <v>24.29999999999999</v>
      </c>
      <c r="AN146" s="31">
        <v>23.650000000000006</v>
      </c>
      <c r="AO146" s="32">
        <v>2.4</v>
      </c>
      <c r="AP146" s="32">
        <v>2.16</v>
      </c>
      <c r="AQ146" s="28">
        <v>5</v>
      </c>
      <c r="AR146" s="114"/>
      <c r="AS146" s="114"/>
    </row>
    <row r="147" spans="1:45" ht="12" customHeight="1">
      <c r="A147" s="157"/>
      <c r="B147" s="157"/>
      <c r="C147" s="157"/>
      <c r="D147" s="157"/>
      <c r="E147" s="126">
        <v>2</v>
      </c>
      <c r="F147" s="25">
        <v>44259</v>
      </c>
      <c r="G147" s="84">
        <v>0.6333333333333333</v>
      </c>
      <c r="H147" s="36" t="s">
        <v>483</v>
      </c>
      <c r="I147" s="126" t="s">
        <v>591</v>
      </c>
      <c r="J147" s="126" t="s">
        <v>592</v>
      </c>
      <c r="K147" s="78">
        <v>9</v>
      </c>
      <c r="L147" s="85" t="s">
        <v>479</v>
      </c>
      <c r="M147" s="9">
        <v>11.314299999999999</v>
      </c>
      <c r="N147" s="9">
        <v>11.281300000000002</v>
      </c>
      <c r="O147" s="9">
        <v>34.256900000000002</v>
      </c>
      <c r="P147" s="9">
        <v>34.275262500000004</v>
      </c>
      <c r="Q147" s="13">
        <v>8.01</v>
      </c>
      <c r="R147" s="13">
        <v>8.01</v>
      </c>
      <c r="S147" s="13">
        <v>9.1370204933120647</v>
      </c>
      <c r="T147" s="13">
        <v>9.0675256085546305</v>
      </c>
      <c r="U147" s="26">
        <v>0.72503999999999891</v>
      </c>
      <c r="V147" s="27">
        <v>0.75726400000000116</v>
      </c>
      <c r="W147" s="28">
        <v>6.4540000000000006</v>
      </c>
      <c r="X147" s="28">
        <v>7.532</v>
      </c>
      <c r="Y147" s="29">
        <v>4.6340000000000003</v>
      </c>
      <c r="Z147" s="29">
        <v>6.1180000000000003</v>
      </c>
      <c r="AA147" s="29">
        <v>59.023999999999987</v>
      </c>
      <c r="AB147" s="29">
        <v>56.097999999999999</v>
      </c>
      <c r="AC147" s="29">
        <f t="shared" si="4"/>
        <v>70.111999999999995</v>
      </c>
      <c r="AD147" s="29">
        <f t="shared" si="5"/>
        <v>69.748000000000005</v>
      </c>
      <c r="AE147" s="28">
        <v>121.85600000000001</v>
      </c>
      <c r="AF147" s="28">
        <v>137.46600000000001</v>
      </c>
      <c r="AG147" s="29">
        <v>10.757</v>
      </c>
      <c r="AH147" s="29">
        <v>11.935</v>
      </c>
      <c r="AI147" s="28">
        <v>17.98</v>
      </c>
      <c r="AJ147" s="28">
        <v>20.057000000000002</v>
      </c>
      <c r="AK147" s="30">
        <v>190.624</v>
      </c>
      <c r="AL147" s="30">
        <v>222.572</v>
      </c>
      <c r="AM147" s="31">
        <v>16.249999999999986</v>
      </c>
      <c r="AN147" s="31">
        <v>5.5000000000000053</v>
      </c>
      <c r="AO147" s="32">
        <v>0.98</v>
      </c>
      <c r="AP147" s="32">
        <v>0.72399999999999998</v>
      </c>
      <c r="AQ147" s="28">
        <v>5.5</v>
      </c>
      <c r="AR147" s="114"/>
      <c r="AS147" s="114"/>
    </row>
    <row r="148" spans="1:45" ht="12" customHeight="1">
      <c r="A148" s="157"/>
      <c r="B148" s="157"/>
      <c r="C148" s="157"/>
      <c r="D148" s="157"/>
      <c r="E148" s="126">
        <v>3</v>
      </c>
      <c r="F148" s="25">
        <v>44259</v>
      </c>
      <c r="G148" s="84">
        <v>0.59583333333333333</v>
      </c>
      <c r="H148" s="36" t="s">
        <v>483</v>
      </c>
      <c r="I148" s="126" t="s">
        <v>593</v>
      </c>
      <c r="J148" s="126" t="s">
        <v>594</v>
      </c>
      <c r="K148" s="78">
        <v>38</v>
      </c>
      <c r="L148" s="85" t="s">
        <v>479</v>
      </c>
      <c r="M148" s="9">
        <v>12.487299999999999</v>
      </c>
      <c r="N148" s="9">
        <v>12.2323</v>
      </c>
      <c r="O148" s="9">
        <v>34.464799999999997</v>
      </c>
      <c r="P148" s="9">
        <v>34.4373</v>
      </c>
      <c r="Q148" s="13">
        <v>7.99</v>
      </c>
      <c r="R148" s="13">
        <v>8</v>
      </c>
      <c r="S148" s="13">
        <v>8.7259710676179871</v>
      </c>
      <c r="T148" s="13">
        <v>8.8940309956655987</v>
      </c>
      <c r="U148" s="26">
        <v>0.77337600000000084</v>
      </c>
      <c r="V148" s="27">
        <v>0.66059200000000018</v>
      </c>
      <c r="W148" s="28">
        <v>3.9200000000000004</v>
      </c>
      <c r="X148" s="28">
        <v>3.1640000000000001</v>
      </c>
      <c r="Y148" s="29">
        <v>0.54600000000000004</v>
      </c>
      <c r="Z148" s="29">
        <v>0.434</v>
      </c>
      <c r="AA148" s="29">
        <v>5.67</v>
      </c>
      <c r="AB148" s="29">
        <v>4.5079999999999991</v>
      </c>
      <c r="AC148" s="29">
        <f t="shared" si="4"/>
        <v>10.135999999999999</v>
      </c>
      <c r="AD148" s="29">
        <f t="shared" si="5"/>
        <v>8.1059999999999999</v>
      </c>
      <c r="AE148" s="28">
        <v>150.27600000000001</v>
      </c>
      <c r="AF148" s="28">
        <v>135.89800000000002</v>
      </c>
      <c r="AG148" s="29">
        <v>8.3390000000000004</v>
      </c>
      <c r="AH148" s="29">
        <v>9.4860000000000007</v>
      </c>
      <c r="AI148" s="28">
        <v>18.661999999999999</v>
      </c>
      <c r="AJ148" s="28">
        <v>18.352</v>
      </c>
      <c r="AK148" s="30">
        <v>278.51599999999996</v>
      </c>
      <c r="AL148" s="30">
        <v>90.44</v>
      </c>
      <c r="AM148" s="31">
        <v>6.3</v>
      </c>
      <c r="AN148" s="31">
        <v>9.9999999999995932</v>
      </c>
      <c r="AO148" s="32">
        <v>0.53</v>
      </c>
      <c r="AP148" s="32">
        <v>0.63200000000000001</v>
      </c>
      <c r="AQ148" s="28">
        <v>3.5</v>
      </c>
      <c r="AR148" s="114"/>
      <c r="AS148" s="114"/>
    </row>
    <row r="149" spans="1:45" ht="12" customHeight="1">
      <c r="A149" s="157"/>
      <c r="B149" s="157"/>
      <c r="C149" s="157"/>
      <c r="D149" s="157"/>
      <c r="E149" s="126">
        <v>4</v>
      </c>
      <c r="F149" s="25">
        <v>44260</v>
      </c>
      <c r="G149" s="84">
        <v>0.46388888888888885</v>
      </c>
      <c r="H149" s="36" t="s">
        <v>463</v>
      </c>
      <c r="I149" s="126" t="s">
        <v>595</v>
      </c>
      <c r="J149" s="126" t="s">
        <v>596</v>
      </c>
      <c r="K149" s="78">
        <v>85</v>
      </c>
      <c r="L149" s="85" t="s">
        <v>479</v>
      </c>
      <c r="M149" s="9">
        <v>13.709199999999999</v>
      </c>
      <c r="N149" s="9">
        <v>12.7561</v>
      </c>
      <c r="O149" s="9">
        <v>34.564900000000002</v>
      </c>
      <c r="P149" s="9">
        <v>34.487499999999997</v>
      </c>
      <c r="Q149" s="13">
        <v>7.97</v>
      </c>
      <c r="R149" s="13">
        <v>7.99</v>
      </c>
      <c r="S149" s="13">
        <v>8.5413490133300503</v>
      </c>
      <c r="T149" s="13">
        <v>8.8270227704837048</v>
      </c>
      <c r="U149" s="26">
        <v>0.67670399999999997</v>
      </c>
      <c r="V149" s="27">
        <v>0.62836800000000093</v>
      </c>
      <c r="W149" s="28">
        <v>3.15</v>
      </c>
      <c r="X149" s="28">
        <v>8.2739999999999991</v>
      </c>
      <c r="Y149" s="28">
        <v>2.6880000000000002</v>
      </c>
      <c r="Z149" s="28">
        <v>0.49000000000000005</v>
      </c>
      <c r="AA149" s="28">
        <v>26.74</v>
      </c>
      <c r="AB149" s="28">
        <v>4.4519999999999991</v>
      </c>
      <c r="AC149" s="29">
        <f t="shared" si="4"/>
        <v>32.577999999999996</v>
      </c>
      <c r="AD149" s="29">
        <f t="shared" si="5"/>
        <v>13.215999999999998</v>
      </c>
      <c r="AE149" s="28">
        <v>144.732</v>
      </c>
      <c r="AF149" s="28">
        <v>141.04999999999998</v>
      </c>
      <c r="AG149" s="28">
        <v>13.02</v>
      </c>
      <c r="AH149" s="28">
        <v>10.292</v>
      </c>
      <c r="AI149" s="28">
        <v>16.151</v>
      </c>
      <c r="AJ149" s="28">
        <v>18.506999999999998</v>
      </c>
      <c r="AK149" s="34">
        <v>229.46</v>
      </c>
      <c r="AL149" s="34">
        <v>86.128</v>
      </c>
      <c r="AM149" s="31">
        <v>3.1999999999999944</v>
      </c>
      <c r="AN149" s="31">
        <v>5.0999999999999934</v>
      </c>
      <c r="AO149" s="32">
        <v>0.40600000000000003</v>
      </c>
      <c r="AP149" s="32">
        <v>0.434</v>
      </c>
      <c r="AQ149" s="28">
        <v>6.5</v>
      </c>
      <c r="AR149" s="114"/>
      <c r="AS149" s="114"/>
    </row>
    <row r="150" spans="1:45" ht="12" customHeight="1">
      <c r="A150" s="156">
        <f>A$3</f>
        <v>2021</v>
      </c>
      <c r="B150" s="156">
        <f>B$3</f>
        <v>2</v>
      </c>
      <c r="C150" s="157" t="s">
        <v>455</v>
      </c>
      <c r="D150" s="157" t="s">
        <v>41</v>
      </c>
      <c r="E150" s="126">
        <v>1</v>
      </c>
      <c r="F150" s="128">
        <v>20</v>
      </c>
      <c r="G150" s="84">
        <v>0.67499999999999993</v>
      </c>
      <c r="H150" s="36" t="s">
        <v>463</v>
      </c>
      <c r="I150" s="126" t="s">
        <v>597</v>
      </c>
      <c r="J150" s="126" t="s">
        <v>598</v>
      </c>
      <c r="K150" s="78">
        <v>6</v>
      </c>
      <c r="L150" s="85" t="s">
        <v>479</v>
      </c>
      <c r="M150" s="9">
        <v>8.6372999999999998</v>
      </c>
      <c r="N150" s="9">
        <v>8.2533973684210533</v>
      </c>
      <c r="O150" s="9">
        <v>33.805399999999999</v>
      </c>
      <c r="P150" s="9">
        <v>33.81005131578948</v>
      </c>
      <c r="Q150" s="13">
        <v>8.24</v>
      </c>
      <c r="R150" s="13">
        <v>8.23</v>
      </c>
      <c r="S150" s="13">
        <v>10.427861296575491</v>
      </c>
      <c r="T150" s="13">
        <v>10.274850798947572</v>
      </c>
      <c r="U150" s="26">
        <v>1.3050720000000009</v>
      </c>
      <c r="V150" s="27">
        <v>1.4661920000000004</v>
      </c>
      <c r="W150" s="28">
        <v>0.112</v>
      </c>
      <c r="X150" s="28">
        <v>0.378</v>
      </c>
      <c r="Y150" s="28">
        <v>0.96600000000000008</v>
      </c>
      <c r="Z150" s="28">
        <v>1.288</v>
      </c>
      <c r="AA150" s="28">
        <v>27.874000000000002</v>
      </c>
      <c r="AB150" s="28">
        <v>31.009999999999998</v>
      </c>
      <c r="AC150" s="29">
        <f t="shared" si="4"/>
        <v>28.952000000000002</v>
      </c>
      <c r="AD150" s="29">
        <f t="shared" si="5"/>
        <v>32.675999999999995</v>
      </c>
      <c r="AE150" s="37">
        <v>134.69400000000002</v>
      </c>
      <c r="AF150" s="37">
        <v>96.53</v>
      </c>
      <c r="AG150" s="28">
        <v>5.952</v>
      </c>
      <c r="AH150" s="28">
        <v>10.292</v>
      </c>
      <c r="AI150" s="37">
        <v>25.853999999999999</v>
      </c>
      <c r="AJ150" s="37">
        <v>20.119</v>
      </c>
      <c r="AK150" s="34">
        <v>100.884</v>
      </c>
      <c r="AL150" s="34">
        <v>75.26400000000001</v>
      </c>
      <c r="AM150" s="28">
        <v>7.2499999999999787</v>
      </c>
      <c r="AN150" s="28">
        <v>4.7999999999999989</v>
      </c>
      <c r="AO150" s="38">
        <v>2.06</v>
      </c>
      <c r="AP150" s="38">
        <v>1.9419999999999999</v>
      </c>
      <c r="AQ150" s="28">
        <v>3.5</v>
      </c>
      <c r="AR150" s="114"/>
      <c r="AS150" s="114"/>
    </row>
    <row r="151" spans="1:45" ht="12" customHeight="1">
      <c r="A151" s="157"/>
      <c r="B151" s="157"/>
      <c r="C151" s="157"/>
      <c r="D151" s="157"/>
      <c r="E151" s="126">
        <v>2</v>
      </c>
      <c r="F151" s="128">
        <v>21</v>
      </c>
      <c r="G151" s="84">
        <v>0.39444444444444443</v>
      </c>
      <c r="H151" s="36" t="s">
        <v>463</v>
      </c>
      <c r="I151" s="126" t="s">
        <v>599</v>
      </c>
      <c r="J151" s="126" t="s">
        <v>600</v>
      </c>
      <c r="K151" s="78">
        <v>12</v>
      </c>
      <c r="L151" s="85" t="s">
        <v>479</v>
      </c>
      <c r="M151" s="9">
        <v>8.6823999999999995</v>
      </c>
      <c r="N151" s="9">
        <v>8.7152999999999992</v>
      </c>
      <c r="O151" s="9">
        <v>33.859000000000002</v>
      </c>
      <c r="P151" s="9">
        <v>33.923499999999997</v>
      </c>
      <c r="Q151" s="13">
        <v>8.19</v>
      </c>
      <c r="R151" s="13">
        <v>8.1999999999999993</v>
      </c>
      <c r="S151" s="13">
        <v>10.385151510131049</v>
      </c>
      <c r="T151" s="13">
        <v>10.112004107039724</v>
      </c>
      <c r="U151" s="26">
        <v>1.2084000000000001</v>
      </c>
      <c r="V151" s="27">
        <v>1.4500800000000007</v>
      </c>
      <c r="W151" s="28">
        <v>0.21</v>
      </c>
      <c r="X151" s="28">
        <v>1.0640000000000001</v>
      </c>
      <c r="Y151" s="28">
        <v>0.79800000000000004</v>
      </c>
      <c r="Z151" s="28">
        <v>1.9739999999999998</v>
      </c>
      <c r="AA151" s="28">
        <v>11.283999999999999</v>
      </c>
      <c r="AB151" s="28">
        <v>15.778</v>
      </c>
      <c r="AC151" s="29">
        <f t="shared" si="4"/>
        <v>12.291999999999998</v>
      </c>
      <c r="AD151" s="29">
        <f t="shared" si="5"/>
        <v>18.815999999999999</v>
      </c>
      <c r="AE151" s="37">
        <v>125.244</v>
      </c>
      <c r="AF151" s="37">
        <v>112.61600000000001</v>
      </c>
      <c r="AG151" s="28">
        <v>2.6040000000000001</v>
      </c>
      <c r="AH151" s="28">
        <v>10.85</v>
      </c>
      <c r="AI151" s="37">
        <v>25.637</v>
      </c>
      <c r="AJ151" s="37">
        <v>25.823</v>
      </c>
      <c r="AK151" s="34">
        <v>72.043999999999997</v>
      </c>
      <c r="AL151" s="34">
        <v>210.11199999999999</v>
      </c>
      <c r="AM151" s="28">
        <v>6.9499999999999975</v>
      </c>
      <c r="AN151" s="28">
        <v>15.350000000000003</v>
      </c>
      <c r="AO151" s="38">
        <v>2.1</v>
      </c>
      <c r="AP151" s="38">
        <v>3.34</v>
      </c>
      <c r="AQ151" s="28">
        <v>3.5</v>
      </c>
      <c r="AR151" s="114"/>
      <c r="AS151" s="114"/>
    </row>
    <row r="152" spans="1:45" ht="12" customHeight="1">
      <c r="A152" s="157"/>
      <c r="B152" s="157"/>
      <c r="C152" s="157"/>
      <c r="D152" s="157"/>
      <c r="E152" s="126">
        <v>3</v>
      </c>
      <c r="F152" s="128">
        <v>21</v>
      </c>
      <c r="G152" s="84">
        <v>0.52083333333333337</v>
      </c>
      <c r="H152" s="36" t="s">
        <v>463</v>
      </c>
      <c r="I152" s="126" t="s">
        <v>601</v>
      </c>
      <c r="J152" s="126" t="s">
        <v>602</v>
      </c>
      <c r="K152" s="78">
        <v>6</v>
      </c>
      <c r="L152" s="85" t="s">
        <v>479</v>
      </c>
      <c r="M152" s="9">
        <v>9.1064000000000007</v>
      </c>
      <c r="N152" s="9">
        <v>8.9890000000000008</v>
      </c>
      <c r="O152" s="9">
        <v>33.7577</v>
      </c>
      <c r="P152" s="9">
        <v>33.785800000000002</v>
      </c>
      <c r="Q152" s="13">
        <v>8.1999999999999993</v>
      </c>
      <c r="R152" s="13">
        <v>7.98</v>
      </c>
      <c r="S152" s="13">
        <v>10.850290921405046</v>
      </c>
      <c r="T152" s="13">
        <v>9.9655265955057892</v>
      </c>
      <c r="U152" s="26">
        <v>1.3050720000000009</v>
      </c>
      <c r="V152" s="27">
        <v>1.433968000000001</v>
      </c>
      <c r="W152" s="28">
        <v>0.19600000000000001</v>
      </c>
      <c r="X152" s="28">
        <v>4.8719999999999999</v>
      </c>
      <c r="Y152" s="28">
        <v>0.35000000000000003</v>
      </c>
      <c r="Z152" s="28">
        <v>0.47600000000000003</v>
      </c>
      <c r="AA152" s="28">
        <v>4.5219999999999994</v>
      </c>
      <c r="AB152" s="28">
        <v>4.6059999999999999</v>
      </c>
      <c r="AC152" s="29">
        <f t="shared" si="4"/>
        <v>5.0679999999999996</v>
      </c>
      <c r="AD152" s="29">
        <f t="shared" si="5"/>
        <v>9.9540000000000006</v>
      </c>
      <c r="AE152" s="37">
        <v>189.63</v>
      </c>
      <c r="AF152" s="37">
        <v>157.57000000000002</v>
      </c>
      <c r="AG152" s="28">
        <v>6.665</v>
      </c>
      <c r="AH152" s="28">
        <v>8.1840000000000011</v>
      </c>
      <c r="AI152" s="37">
        <v>30.007999999999999</v>
      </c>
      <c r="AJ152" s="37">
        <v>27.001000000000001</v>
      </c>
      <c r="AK152" s="34">
        <v>31.612000000000002</v>
      </c>
      <c r="AL152" s="34">
        <v>39.396000000000001</v>
      </c>
      <c r="AM152" s="28">
        <v>23.849999999999998</v>
      </c>
      <c r="AN152" s="28">
        <v>10.299999999999976</v>
      </c>
      <c r="AO152" s="38">
        <v>4.3</v>
      </c>
      <c r="AP152" s="38">
        <v>4.84</v>
      </c>
      <c r="AQ152" s="28">
        <v>5</v>
      </c>
      <c r="AR152" s="114"/>
      <c r="AS152" s="114"/>
    </row>
    <row r="153" spans="1:45" ht="12" customHeight="1">
      <c r="A153" s="157"/>
      <c r="B153" s="157"/>
      <c r="C153" s="157"/>
      <c r="D153" s="157"/>
      <c r="E153" s="126">
        <v>4</v>
      </c>
      <c r="F153" s="128">
        <v>21</v>
      </c>
      <c r="G153" s="84">
        <v>0.54166666666666663</v>
      </c>
      <c r="H153" s="36" t="s">
        <v>463</v>
      </c>
      <c r="I153" s="126" t="s">
        <v>603</v>
      </c>
      <c r="J153" s="126" t="s">
        <v>604</v>
      </c>
      <c r="K153" s="78">
        <v>8</v>
      </c>
      <c r="L153" s="85" t="s">
        <v>479</v>
      </c>
      <c r="M153" s="9">
        <v>9.4690854166666654</v>
      </c>
      <c r="N153" s="9">
        <v>8.9700000000000006</v>
      </c>
      <c r="O153" s="9">
        <v>34.060099999999998</v>
      </c>
      <c r="P153" s="9">
        <v>34.058799999999998</v>
      </c>
      <c r="Q153" s="13">
        <v>8.17</v>
      </c>
      <c r="R153" s="13">
        <v>8.16</v>
      </c>
      <c r="S153" s="13">
        <v>10.035465133617192</v>
      </c>
      <c r="T153" s="13">
        <v>10.113296541102486</v>
      </c>
      <c r="U153" s="26">
        <v>1.031168000000001</v>
      </c>
      <c r="V153" s="27">
        <v>0.80559999999999998</v>
      </c>
      <c r="W153" s="28">
        <v>0.32200000000000001</v>
      </c>
      <c r="X153" s="28">
        <v>4.7600000000000007</v>
      </c>
      <c r="Y153" s="28">
        <v>0.54600000000000004</v>
      </c>
      <c r="Z153" s="28">
        <v>0.61599999999999999</v>
      </c>
      <c r="AA153" s="28">
        <v>5.9780000000000006</v>
      </c>
      <c r="AB153" s="28">
        <v>6.202</v>
      </c>
      <c r="AC153" s="29">
        <f t="shared" si="4"/>
        <v>6.846000000000001</v>
      </c>
      <c r="AD153" s="29">
        <f t="shared" si="5"/>
        <v>11.577999999999999</v>
      </c>
      <c r="AE153" s="37">
        <v>122.42999999999999</v>
      </c>
      <c r="AF153" s="37">
        <v>117.334</v>
      </c>
      <c r="AG153" s="28">
        <v>8.1530000000000005</v>
      </c>
      <c r="AH153" s="28">
        <v>9.2690000000000001</v>
      </c>
      <c r="AI153" s="37">
        <v>21.855</v>
      </c>
      <c r="AJ153" s="37">
        <v>19.777999999999999</v>
      </c>
      <c r="AK153" s="34">
        <v>30.716000000000001</v>
      </c>
      <c r="AL153" s="34">
        <v>44.463999999999999</v>
      </c>
      <c r="AM153" s="28">
        <v>4.7999999999999847</v>
      </c>
      <c r="AN153" s="28">
        <v>5.5499999999999714</v>
      </c>
      <c r="AO153" s="38">
        <v>1.042</v>
      </c>
      <c r="AP153" s="38">
        <v>1.3080000000000001</v>
      </c>
      <c r="AQ153" s="28">
        <v>6</v>
      </c>
      <c r="AR153" s="114"/>
      <c r="AS153" s="114"/>
    </row>
    <row r="154" spans="1:45" ht="12" customHeight="1">
      <c r="A154" s="156">
        <f>A$3</f>
        <v>2021</v>
      </c>
      <c r="B154" s="156">
        <f>B$3</f>
        <v>2</v>
      </c>
      <c r="C154" s="157" t="s">
        <v>455</v>
      </c>
      <c r="D154" s="157" t="s">
        <v>42</v>
      </c>
      <c r="E154" s="126">
        <v>1</v>
      </c>
      <c r="F154" s="128">
        <v>22</v>
      </c>
      <c r="G154" s="84">
        <v>0.49305555555555558</v>
      </c>
      <c r="H154" s="36" t="s">
        <v>463</v>
      </c>
      <c r="I154" s="126" t="s">
        <v>605</v>
      </c>
      <c r="J154" s="126" t="s">
        <v>606</v>
      </c>
      <c r="K154" s="78">
        <v>24</v>
      </c>
      <c r="L154" s="85" t="s">
        <v>479</v>
      </c>
      <c r="M154" s="9">
        <v>8.7100000000000009</v>
      </c>
      <c r="N154" s="9">
        <v>8.9593000000000007</v>
      </c>
      <c r="O154" s="9">
        <v>33.831099999999999</v>
      </c>
      <c r="P154" s="9">
        <v>34.045200000000001</v>
      </c>
      <c r="Q154" s="13">
        <v>8.2200000000000006</v>
      </c>
      <c r="R154" s="13">
        <v>8.19</v>
      </c>
      <c r="S154" s="13">
        <v>10.916490028490031</v>
      </c>
      <c r="T154" s="13">
        <v>10.212459097059911</v>
      </c>
      <c r="U154" s="26">
        <v>1.4500800000000007</v>
      </c>
      <c r="V154" s="27">
        <v>1.7239840000000004</v>
      </c>
      <c r="W154" s="28">
        <v>0.85399999999999998</v>
      </c>
      <c r="X154" s="28">
        <v>0.126</v>
      </c>
      <c r="Y154" s="28">
        <v>1.302</v>
      </c>
      <c r="Z154" s="28">
        <v>3.1080000000000001</v>
      </c>
      <c r="AA154" s="28">
        <v>27.650000000000002</v>
      </c>
      <c r="AB154" s="28">
        <v>32.634</v>
      </c>
      <c r="AC154" s="29">
        <f t="shared" si="4"/>
        <v>29.806000000000001</v>
      </c>
      <c r="AD154" s="29">
        <f t="shared" si="5"/>
        <v>35.868000000000002</v>
      </c>
      <c r="AE154" s="37">
        <v>93.618000000000009</v>
      </c>
      <c r="AF154" s="37">
        <v>162.86199999999999</v>
      </c>
      <c r="AG154" s="28">
        <v>9.1760000000000002</v>
      </c>
      <c r="AH154" s="28">
        <v>10.385</v>
      </c>
      <c r="AI154" s="37">
        <v>13.888</v>
      </c>
      <c r="AJ154" s="37">
        <v>27.838000000000001</v>
      </c>
      <c r="AK154" s="34">
        <v>70.839999999999989</v>
      </c>
      <c r="AL154" s="34">
        <v>166.51599999999999</v>
      </c>
      <c r="AM154" s="28">
        <v>3.7500000000000173</v>
      </c>
      <c r="AN154" s="28">
        <v>13.499999999999984</v>
      </c>
      <c r="AO154" s="38">
        <v>1.3260000000000001</v>
      </c>
      <c r="AP154" s="38">
        <v>3.76</v>
      </c>
      <c r="AQ154" s="28">
        <v>7.5</v>
      </c>
      <c r="AR154" s="114"/>
      <c r="AS154" s="114"/>
    </row>
    <row r="155" spans="1:45" ht="12" customHeight="1">
      <c r="A155" s="157"/>
      <c r="B155" s="157"/>
      <c r="C155" s="157"/>
      <c r="D155" s="157"/>
      <c r="E155" s="126">
        <v>2</v>
      </c>
      <c r="F155" s="128">
        <v>21</v>
      </c>
      <c r="G155" s="84">
        <v>0.48194444444444445</v>
      </c>
      <c r="H155" s="36" t="s">
        <v>463</v>
      </c>
      <c r="I155" s="126" t="s">
        <v>607</v>
      </c>
      <c r="J155" s="126" t="s">
        <v>608</v>
      </c>
      <c r="K155" s="78">
        <v>16</v>
      </c>
      <c r="L155" s="85" t="s">
        <v>479</v>
      </c>
      <c r="M155" s="9">
        <v>10.6524</v>
      </c>
      <c r="N155" s="9">
        <v>9.7395999999999994</v>
      </c>
      <c r="O155" s="9">
        <v>34.246299999999998</v>
      </c>
      <c r="P155" s="9">
        <v>34.189300000000003</v>
      </c>
      <c r="Q155" s="13">
        <v>8.09</v>
      </c>
      <c r="R155" s="13">
        <v>8.1</v>
      </c>
      <c r="S155" s="13">
        <v>9.2062216222849447</v>
      </c>
      <c r="T155" s="13">
        <v>9.6800003598918529</v>
      </c>
      <c r="U155" s="26">
        <v>0.77337600000000084</v>
      </c>
      <c r="V155" s="27">
        <v>1.2245119999999998</v>
      </c>
      <c r="W155" s="28">
        <v>0.36399999999999999</v>
      </c>
      <c r="X155" s="28">
        <v>8.4000000000000005E-2</v>
      </c>
      <c r="Y155" s="28">
        <v>1.722</v>
      </c>
      <c r="Z155" s="28">
        <v>0.92400000000000004</v>
      </c>
      <c r="AA155" s="28">
        <v>12.571999999999999</v>
      </c>
      <c r="AB155" s="28">
        <v>11.297999999999998</v>
      </c>
      <c r="AC155" s="29">
        <f t="shared" si="4"/>
        <v>14.657999999999999</v>
      </c>
      <c r="AD155" s="29">
        <f t="shared" si="5"/>
        <v>12.305999999999997</v>
      </c>
      <c r="AE155" s="37">
        <v>185.71</v>
      </c>
      <c r="AF155" s="37">
        <v>151.00399999999999</v>
      </c>
      <c r="AG155" s="28">
        <v>10.664</v>
      </c>
      <c r="AH155" s="28">
        <v>10.85</v>
      </c>
      <c r="AI155" s="37">
        <v>25.388999999999999</v>
      </c>
      <c r="AJ155" s="37">
        <v>23.373999999999999</v>
      </c>
      <c r="AK155" s="34">
        <v>208.79599999999999</v>
      </c>
      <c r="AL155" s="34">
        <v>72.603999999999999</v>
      </c>
      <c r="AM155" s="28">
        <v>3.5500000000000256</v>
      </c>
      <c r="AN155" s="28">
        <v>4.9399999999999995</v>
      </c>
      <c r="AO155" s="38">
        <v>1.032</v>
      </c>
      <c r="AP155" s="38">
        <v>2.64</v>
      </c>
      <c r="AQ155" s="28">
        <v>3.5</v>
      </c>
      <c r="AR155" s="114"/>
      <c r="AS155" s="114"/>
    </row>
    <row r="156" spans="1:45" ht="12" customHeight="1">
      <c r="A156" s="157"/>
      <c r="B156" s="157"/>
      <c r="C156" s="157"/>
      <c r="D156" s="157"/>
      <c r="E156" s="126">
        <v>3</v>
      </c>
      <c r="F156" s="25">
        <v>44259</v>
      </c>
      <c r="G156" s="84">
        <v>0.4513888888888889</v>
      </c>
      <c r="H156" s="36" t="s">
        <v>483</v>
      </c>
      <c r="I156" s="126" t="s">
        <v>609</v>
      </c>
      <c r="J156" s="126" t="s">
        <v>610</v>
      </c>
      <c r="K156" s="78">
        <v>30</v>
      </c>
      <c r="L156" s="85" t="s">
        <v>479</v>
      </c>
      <c r="M156" s="9">
        <v>10.734999999999999</v>
      </c>
      <c r="N156" s="9">
        <v>10.489599999999999</v>
      </c>
      <c r="O156" s="9">
        <v>34.249299999999998</v>
      </c>
      <c r="P156" s="9">
        <v>34.216799999999999</v>
      </c>
      <c r="Q156" s="13">
        <v>8.0399999999999991</v>
      </c>
      <c r="R156" s="13">
        <v>8.07</v>
      </c>
      <c r="S156" s="13">
        <v>10.098830773019737</v>
      </c>
      <c r="T156" s="13">
        <v>9.8521586298785877</v>
      </c>
      <c r="U156" s="26">
        <v>0.85393599999999892</v>
      </c>
      <c r="V156" s="27">
        <v>1.1439520000000016</v>
      </c>
      <c r="W156" s="28">
        <v>3.29</v>
      </c>
      <c r="X156" s="28">
        <v>1.8620000000000001</v>
      </c>
      <c r="Y156" s="28">
        <v>0.47600000000000003</v>
      </c>
      <c r="Z156" s="28">
        <v>0.378</v>
      </c>
      <c r="AA156" s="28">
        <v>5.306</v>
      </c>
      <c r="AB156" s="28">
        <v>5.6979999999999995</v>
      </c>
      <c r="AC156" s="29">
        <f t="shared" si="4"/>
        <v>9.0719999999999992</v>
      </c>
      <c r="AD156" s="29">
        <f t="shared" si="5"/>
        <v>7.9379999999999997</v>
      </c>
      <c r="AE156" s="37">
        <v>133.98000000000002</v>
      </c>
      <c r="AF156" s="37">
        <v>137.66200000000001</v>
      </c>
      <c r="AG156" s="28">
        <v>5.7350000000000003</v>
      </c>
      <c r="AH156" s="28">
        <v>5.766</v>
      </c>
      <c r="AI156" s="37">
        <v>19.158000000000001</v>
      </c>
      <c r="AJ156" s="37">
        <v>20.305</v>
      </c>
      <c r="AK156" s="34">
        <v>16.771999999999998</v>
      </c>
      <c r="AL156" s="34">
        <v>47.32</v>
      </c>
      <c r="AM156" s="28">
        <v>4.8999999999999879</v>
      </c>
      <c r="AN156" s="28">
        <v>8.8499999999999961</v>
      </c>
      <c r="AO156" s="38">
        <v>1.772</v>
      </c>
      <c r="AP156" s="38">
        <v>2.6</v>
      </c>
      <c r="AQ156" s="28">
        <v>3.5</v>
      </c>
      <c r="AR156" s="114"/>
      <c r="AS156" s="114"/>
    </row>
    <row r="157" spans="1:45" ht="12" customHeight="1">
      <c r="A157" s="157"/>
      <c r="B157" s="157"/>
      <c r="C157" s="157"/>
      <c r="D157" s="157"/>
      <c r="E157" s="126">
        <v>4</v>
      </c>
      <c r="F157" s="128">
        <v>21</v>
      </c>
      <c r="G157" s="84">
        <v>0.42152777777777778</v>
      </c>
      <c r="H157" s="36" t="s">
        <v>463</v>
      </c>
      <c r="I157" s="126" t="s">
        <v>611</v>
      </c>
      <c r="J157" s="126" t="s">
        <v>612</v>
      </c>
      <c r="K157" s="78">
        <v>19</v>
      </c>
      <c r="L157" s="85" t="s">
        <v>479</v>
      </c>
      <c r="M157" s="9">
        <v>11.2875</v>
      </c>
      <c r="N157" s="9">
        <v>10.851599999999999</v>
      </c>
      <c r="O157" s="9">
        <v>34.360799999999998</v>
      </c>
      <c r="P157" s="9">
        <v>34.3033</v>
      </c>
      <c r="Q157" s="13">
        <v>8.11</v>
      </c>
      <c r="R157" s="13">
        <v>8.1</v>
      </c>
      <c r="S157" s="13">
        <v>9.4596695156695159</v>
      </c>
      <c r="T157" s="13">
        <v>9.3292126952884757</v>
      </c>
      <c r="U157" s="26">
        <v>0.66059200000000018</v>
      </c>
      <c r="V157" s="27">
        <v>0.5800319999999991</v>
      </c>
      <c r="W157" s="28">
        <v>0.74199999999999999</v>
      </c>
      <c r="X157" s="28">
        <v>0.49000000000000005</v>
      </c>
      <c r="Y157" s="28">
        <v>6.1740000000000004</v>
      </c>
      <c r="Z157" s="28">
        <v>3.4580000000000002</v>
      </c>
      <c r="AA157" s="28">
        <v>79.534000000000006</v>
      </c>
      <c r="AB157" s="28">
        <v>37.1</v>
      </c>
      <c r="AC157" s="29">
        <f t="shared" si="4"/>
        <v>86.45</v>
      </c>
      <c r="AD157" s="29">
        <f t="shared" si="5"/>
        <v>41.048000000000002</v>
      </c>
      <c r="AE157" s="37">
        <v>133.68599999999998</v>
      </c>
      <c r="AF157" s="37">
        <v>165.87200000000001</v>
      </c>
      <c r="AG157" s="28">
        <v>15.841000000000001</v>
      </c>
      <c r="AH157" s="28">
        <v>11.315</v>
      </c>
      <c r="AI157" s="37">
        <v>17.267000000000003</v>
      </c>
      <c r="AJ157" s="37">
        <v>23.001999999999999</v>
      </c>
      <c r="AK157" s="34">
        <v>345.63200000000001</v>
      </c>
      <c r="AL157" s="34">
        <v>221.64800000000002</v>
      </c>
      <c r="AM157" s="28">
        <v>5.2999999999999989</v>
      </c>
      <c r="AN157" s="28">
        <v>12.050000000000004</v>
      </c>
      <c r="AO157" s="38">
        <v>1.1439999999999999</v>
      </c>
      <c r="AP157" s="38">
        <v>1.9239999999999999</v>
      </c>
      <c r="AQ157" s="28">
        <v>6.5</v>
      </c>
      <c r="AR157" s="114"/>
      <c r="AS157" s="114"/>
    </row>
    <row r="158" spans="1:45" ht="12" customHeight="1">
      <c r="A158" s="157"/>
      <c r="B158" s="157"/>
      <c r="C158" s="157"/>
      <c r="D158" s="157"/>
      <c r="E158" s="126">
        <v>5</v>
      </c>
      <c r="F158" s="25">
        <v>44259</v>
      </c>
      <c r="G158" s="84">
        <v>0.5</v>
      </c>
      <c r="H158" s="36" t="s">
        <v>483</v>
      </c>
      <c r="I158" s="126" t="s">
        <v>613</v>
      </c>
      <c r="J158" s="126" t="s">
        <v>614</v>
      </c>
      <c r="K158" s="78">
        <v>54</v>
      </c>
      <c r="L158" s="85" t="s">
        <v>479</v>
      </c>
      <c r="M158" s="9">
        <v>10.980399999999999</v>
      </c>
      <c r="N158" s="9">
        <v>10.865600000000001</v>
      </c>
      <c r="O158" s="9">
        <v>34.290300000000002</v>
      </c>
      <c r="P158" s="9">
        <v>34.2697</v>
      </c>
      <c r="Q158" s="13">
        <v>8.0399999999999991</v>
      </c>
      <c r="R158" s="13">
        <v>8.0399999999999991</v>
      </c>
      <c r="S158" s="13">
        <v>9.4602176974436301</v>
      </c>
      <c r="T158" s="13">
        <v>9.1064904062119005</v>
      </c>
      <c r="U158" s="26">
        <v>1.0956159999999997</v>
      </c>
      <c r="V158" s="27">
        <v>1.1600640000000011</v>
      </c>
      <c r="W158" s="28">
        <v>2.73</v>
      </c>
      <c r="X158" s="28">
        <v>2.1</v>
      </c>
      <c r="Y158" s="28">
        <v>1.8340000000000001</v>
      </c>
      <c r="Z158" s="28">
        <v>1.526</v>
      </c>
      <c r="AA158" s="28">
        <v>15.89</v>
      </c>
      <c r="AB158" s="28">
        <v>11.578000000000001</v>
      </c>
      <c r="AC158" s="29">
        <f t="shared" si="4"/>
        <v>20.454000000000001</v>
      </c>
      <c r="AD158" s="29">
        <f t="shared" si="5"/>
        <v>15.204000000000001</v>
      </c>
      <c r="AE158" s="37">
        <v>116.10199999999999</v>
      </c>
      <c r="AF158" s="37">
        <v>103.46</v>
      </c>
      <c r="AG158" s="28">
        <v>6.665</v>
      </c>
      <c r="AH158" s="28">
        <v>6.0140000000000002</v>
      </c>
      <c r="AI158" s="37">
        <v>15.221</v>
      </c>
      <c r="AJ158" s="37">
        <v>14.786999999999999</v>
      </c>
      <c r="AK158" s="34">
        <v>91.335999999999999</v>
      </c>
      <c r="AL158" s="34">
        <v>68.656000000000006</v>
      </c>
      <c r="AM158" s="28">
        <v>4.7500000000000178</v>
      </c>
      <c r="AN158" s="28">
        <v>10.050000000000004</v>
      </c>
      <c r="AO158" s="38">
        <v>1.4239999999999999</v>
      </c>
      <c r="AP158" s="38">
        <v>1.6519999999999999</v>
      </c>
      <c r="AQ158" s="28">
        <v>5</v>
      </c>
      <c r="AR158" s="114"/>
      <c r="AS158" s="114"/>
    </row>
    <row r="159" spans="1:45" ht="12" customHeight="1">
      <c r="A159" s="157"/>
      <c r="B159" s="157"/>
      <c r="C159" s="157"/>
      <c r="D159" s="157"/>
      <c r="E159" s="126">
        <v>6</v>
      </c>
      <c r="F159" s="25">
        <v>44259</v>
      </c>
      <c r="G159" s="84">
        <v>0.54999999999999993</v>
      </c>
      <c r="H159" s="36" t="s">
        <v>483</v>
      </c>
      <c r="I159" s="126" t="s">
        <v>615</v>
      </c>
      <c r="J159" s="126" t="s">
        <v>616</v>
      </c>
      <c r="K159" s="78">
        <v>16</v>
      </c>
      <c r="L159" s="85" t="s">
        <v>479</v>
      </c>
      <c r="M159" s="9">
        <v>11.2936</v>
      </c>
      <c r="N159" s="9">
        <v>11.260199999999999</v>
      </c>
      <c r="O159" s="9">
        <v>34.320999999999998</v>
      </c>
      <c r="P159" s="9">
        <v>34.316600000000001</v>
      </c>
      <c r="Q159" s="13">
        <v>8.02</v>
      </c>
      <c r="R159" s="13">
        <v>8.0299999999999994</v>
      </c>
      <c r="S159" s="13">
        <v>9.1724186893770732</v>
      </c>
      <c r="T159" s="13">
        <v>9.1904699224996946</v>
      </c>
      <c r="U159" s="26">
        <v>0.62836800000000093</v>
      </c>
      <c r="V159" s="27">
        <v>1.031168000000001</v>
      </c>
      <c r="W159" s="28">
        <v>5.6560000000000006</v>
      </c>
      <c r="X159" s="28">
        <v>7</v>
      </c>
      <c r="Y159" s="28">
        <v>5.516</v>
      </c>
      <c r="Z159" s="28">
        <v>4.41</v>
      </c>
      <c r="AA159" s="28">
        <v>72.240000000000009</v>
      </c>
      <c r="AB159" s="28">
        <v>54.488</v>
      </c>
      <c r="AC159" s="29">
        <f t="shared" si="4"/>
        <v>83.412000000000006</v>
      </c>
      <c r="AD159" s="29">
        <f t="shared" si="5"/>
        <v>65.897999999999996</v>
      </c>
      <c r="AE159" s="37">
        <v>111.73399999999999</v>
      </c>
      <c r="AF159" s="37">
        <v>132.77600000000001</v>
      </c>
      <c r="AG159" s="28">
        <v>14.26</v>
      </c>
      <c r="AH159" s="28">
        <v>12.276</v>
      </c>
      <c r="AI159" s="37">
        <v>14.786999999999999</v>
      </c>
      <c r="AJ159" s="37">
        <v>17.948999999999998</v>
      </c>
      <c r="AK159" s="34">
        <v>305.14400000000001</v>
      </c>
      <c r="AL159" s="34">
        <v>249.70399999999998</v>
      </c>
      <c r="AM159" s="28">
        <v>4.7500000000000044</v>
      </c>
      <c r="AN159" s="28">
        <v>5.7499999999999769</v>
      </c>
      <c r="AO159" s="38">
        <v>0.98199999999999998</v>
      </c>
      <c r="AP159" s="38">
        <v>1.07</v>
      </c>
      <c r="AQ159" s="28">
        <v>4.5</v>
      </c>
      <c r="AR159" s="114"/>
      <c r="AS159" s="114"/>
    </row>
    <row r="160" spans="1:45" ht="12" customHeight="1">
      <c r="A160" s="156">
        <f>A$3</f>
        <v>2021</v>
      </c>
      <c r="B160" s="156">
        <f>B$3</f>
        <v>2</v>
      </c>
      <c r="C160" s="157" t="s">
        <v>455</v>
      </c>
      <c r="D160" s="157" t="s">
        <v>43</v>
      </c>
      <c r="E160" s="126">
        <v>1</v>
      </c>
      <c r="F160" s="128">
        <v>21</v>
      </c>
      <c r="G160" s="84">
        <v>0.57777777777777783</v>
      </c>
      <c r="H160" s="36" t="s">
        <v>463</v>
      </c>
      <c r="I160" s="126" t="s">
        <v>617</v>
      </c>
      <c r="J160" s="126" t="s">
        <v>618</v>
      </c>
      <c r="K160" s="78">
        <v>4.5</v>
      </c>
      <c r="L160" s="85" t="s">
        <v>479</v>
      </c>
      <c r="M160" s="9">
        <v>8.2188999999999997</v>
      </c>
      <c r="N160" s="9">
        <v>8.0112000000000005</v>
      </c>
      <c r="O160" s="9">
        <v>33.631700000000002</v>
      </c>
      <c r="P160" s="9">
        <v>33.6526</v>
      </c>
      <c r="Q160" s="13">
        <v>8.1199999999999992</v>
      </c>
      <c r="R160" s="13">
        <v>8.16</v>
      </c>
      <c r="S160" s="13">
        <v>10.109561253561255</v>
      </c>
      <c r="T160" s="13">
        <v>10.196355025218356</v>
      </c>
      <c r="U160" s="26">
        <v>0.9506079999999999</v>
      </c>
      <c r="V160" s="27">
        <v>0.72503999999999891</v>
      </c>
      <c r="W160" s="28">
        <v>6.5520000000000005</v>
      </c>
      <c r="X160" s="28">
        <v>15.540000000000001</v>
      </c>
      <c r="Y160" s="28">
        <v>0.42</v>
      </c>
      <c r="Z160" s="28">
        <v>0.39200000000000002</v>
      </c>
      <c r="AA160" s="28">
        <v>4.4799999999999995</v>
      </c>
      <c r="AB160" s="28">
        <v>4.2139999999999995</v>
      </c>
      <c r="AC160" s="29">
        <f t="shared" si="4"/>
        <v>11.452</v>
      </c>
      <c r="AD160" s="29">
        <f t="shared" si="5"/>
        <v>20.146000000000001</v>
      </c>
      <c r="AE160" s="28">
        <v>132.31400000000002</v>
      </c>
      <c r="AF160" s="28">
        <v>127.764</v>
      </c>
      <c r="AG160" s="28">
        <v>9.8889999999999993</v>
      </c>
      <c r="AH160" s="28">
        <v>9.2379999999999995</v>
      </c>
      <c r="AI160" s="28">
        <v>19.033999999999999</v>
      </c>
      <c r="AJ160" s="28">
        <v>15.221</v>
      </c>
      <c r="AK160" s="34">
        <v>90.524000000000001</v>
      </c>
      <c r="AL160" s="34">
        <v>89.347999999999999</v>
      </c>
      <c r="AM160" s="31">
        <v>3.4500000000000224</v>
      </c>
      <c r="AN160" s="31">
        <v>16.849999999999977</v>
      </c>
      <c r="AO160" s="32">
        <v>0.54</v>
      </c>
      <c r="AP160" s="32">
        <v>0.502</v>
      </c>
      <c r="AQ160" s="28">
        <v>4</v>
      </c>
      <c r="AR160" s="114"/>
      <c r="AS160" s="114"/>
    </row>
    <row r="161" spans="1:45" ht="12" customHeight="1">
      <c r="A161" s="157"/>
      <c r="B161" s="157"/>
      <c r="C161" s="157"/>
      <c r="D161" s="157"/>
      <c r="E161" s="126">
        <v>2</v>
      </c>
      <c r="F161" s="128">
        <v>21</v>
      </c>
      <c r="G161" s="84">
        <v>0.62847222222222221</v>
      </c>
      <c r="H161" s="36" t="s">
        <v>463</v>
      </c>
      <c r="I161" s="126" t="s">
        <v>582</v>
      </c>
      <c r="J161" s="126" t="s">
        <v>619</v>
      </c>
      <c r="K161" s="78">
        <v>8</v>
      </c>
      <c r="L161" s="85" t="s">
        <v>479</v>
      </c>
      <c r="M161" s="9">
        <v>8.3552</v>
      </c>
      <c r="N161" s="9">
        <v>7.2199</v>
      </c>
      <c r="O161" s="9">
        <v>33.558399999999999</v>
      </c>
      <c r="P161" s="9">
        <v>33.606999999999999</v>
      </c>
      <c r="Q161" s="13">
        <v>8.16</v>
      </c>
      <c r="R161" s="13">
        <v>8.17</v>
      </c>
      <c r="S161" s="13">
        <v>10.194809179040377</v>
      </c>
      <c r="T161" s="13">
        <v>10.344420701579175</v>
      </c>
      <c r="U161" s="26">
        <v>1.2728480000000015</v>
      </c>
      <c r="V161" s="27">
        <v>1.3856319999999991</v>
      </c>
      <c r="W161" s="28">
        <v>6.2439999999999998</v>
      </c>
      <c r="X161" s="28">
        <v>4.508</v>
      </c>
      <c r="Y161" s="28">
        <v>0.504</v>
      </c>
      <c r="Z161" s="28">
        <v>5.2919999999999998</v>
      </c>
      <c r="AA161" s="28">
        <v>4.3959999999999999</v>
      </c>
      <c r="AB161" s="28">
        <v>82.012</v>
      </c>
      <c r="AC161" s="29">
        <f t="shared" si="4"/>
        <v>11.143999999999998</v>
      </c>
      <c r="AD161" s="29">
        <f t="shared" si="5"/>
        <v>91.811999999999998</v>
      </c>
      <c r="AE161" s="28">
        <v>131.99200000000002</v>
      </c>
      <c r="AF161" s="28">
        <v>128.38</v>
      </c>
      <c r="AG161" s="28">
        <v>9.4860000000000007</v>
      </c>
      <c r="AH161" s="28">
        <v>15.561999999999999</v>
      </c>
      <c r="AI161" s="28">
        <v>19.498999999999999</v>
      </c>
      <c r="AJ161" s="28">
        <v>18.661999999999999</v>
      </c>
      <c r="AK161" s="34">
        <v>90.328000000000003</v>
      </c>
      <c r="AL161" s="34">
        <v>88.087999999999994</v>
      </c>
      <c r="AM161" s="31">
        <v>7.8000000000000016</v>
      </c>
      <c r="AN161" s="31">
        <v>10.050000000000004</v>
      </c>
      <c r="AO161" s="32">
        <v>0.25600000000000001</v>
      </c>
      <c r="AP161" s="32">
        <v>0.27400000000000002</v>
      </c>
      <c r="AQ161" s="28">
        <v>7</v>
      </c>
      <c r="AR161" s="114"/>
      <c r="AS161" s="114"/>
    </row>
    <row r="162" spans="1:45" ht="12" customHeight="1">
      <c r="A162" s="157"/>
      <c r="B162" s="157"/>
      <c r="C162" s="157"/>
      <c r="D162" s="157"/>
      <c r="E162" s="126">
        <v>3</v>
      </c>
      <c r="F162" s="128">
        <v>21</v>
      </c>
      <c r="G162" s="84">
        <v>0.60902777777777783</v>
      </c>
      <c r="H162" s="36" t="s">
        <v>463</v>
      </c>
      <c r="I162" s="126" t="s">
        <v>620</v>
      </c>
      <c r="J162" s="126" t="s">
        <v>610</v>
      </c>
      <c r="K162" s="78">
        <v>12</v>
      </c>
      <c r="L162" s="85" t="s">
        <v>479</v>
      </c>
      <c r="M162" s="9">
        <v>7.9474</v>
      </c>
      <c r="N162" s="9">
        <v>7.5476000000000001</v>
      </c>
      <c r="O162" s="9">
        <v>33.724800000000002</v>
      </c>
      <c r="P162" s="9">
        <v>33.758800000000001</v>
      </c>
      <c r="Q162" s="13">
        <v>8.1199999999999992</v>
      </c>
      <c r="R162" s="13">
        <v>8.17</v>
      </c>
      <c r="S162" s="13">
        <v>10.348825031092494</v>
      </c>
      <c r="T162" s="13">
        <v>10.393744737908884</v>
      </c>
      <c r="U162" s="26">
        <v>0.72503999999999891</v>
      </c>
      <c r="V162" s="27">
        <v>1.2406239999999995</v>
      </c>
      <c r="W162" s="28">
        <v>5.1660000000000004</v>
      </c>
      <c r="X162" s="28">
        <v>8.2459999999999987</v>
      </c>
      <c r="Y162" s="28">
        <v>0.32200000000000001</v>
      </c>
      <c r="Z162" s="28">
        <v>2.3520000000000003</v>
      </c>
      <c r="AA162" s="28">
        <v>4.3259999999999996</v>
      </c>
      <c r="AB162" s="28">
        <v>14.924000000000001</v>
      </c>
      <c r="AC162" s="29">
        <f t="shared" si="4"/>
        <v>9.8140000000000001</v>
      </c>
      <c r="AD162" s="29">
        <f t="shared" si="5"/>
        <v>25.521999999999998</v>
      </c>
      <c r="AE162" s="28">
        <v>125.902</v>
      </c>
      <c r="AF162" s="28">
        <v>86.183999999999997</v>
      </c>
      <c r="AG162" s="28">
        <v>10.416</v>
      </c>
      <c r="AH162" s="28">
        <v>7.13</v>
      </c>
      <c r="AI162" s="28">
        <v>18.382999999999999</v>
      </c>
      <c r="AJ162" s="28">
        <v>11.873000000000001</v>
      </c>
      <c r="AK162" s="34">
        <v>89.795999999999992</v>
      </c>
      <c r="AL162" s="34">
        <v>88.563999999999993</v>
      </c>
      <c r="AM162" s="31">
        <v>3.0000000000000027</v>
      </c>
      <c r="AN162" s="31">
        <v>5.3149999999999862</v>
      </c>
      <c r="AO162" s="32">
        <v>0.60799999999999998</v>
      </c>
      <c r="AP162" s="32">
        <v>0.73599999999999999</v>
      </c>
      <c r="AQ162" s="28">
        <v>8</v>
      </c>
      <c r="AR162" s="114"/>
      <c r="AS162" s="114"/>
    </row>
    <row r="163" spans="1:45" ht="12" customHeight="1">
      <c r="A163" s="156">
        <f>A$3</f>
        <v>2021</v>
      </c>
      <c r="B163" s="156">
        <f>B$3</f>
        <v>2</v>
      </c>
      <c r="C163" s="157" t="s">
        <v>455</v>
      </c>
      <c r="D163" s="157" t="s">
        <v>354</v>
      </c>
      <c r="E163" s="126">
        <v>1</v>
      </c>
      <c r="F163" s="128">
        <v>21</v>
      </c>
      <c r="G163" s="84">
        <v>0.69791666666666663</v>
      </c>
      <c r="H163" s="36" t="s">
        <v>463</v>
      </c>
      <c r="I163" s="126" t="s">
        <v>621</v>
      </c>
      <c r="J163" s="126" t="s">
        <v>622</v>
      </c>
      <c r="K163" s="78">
        <v>30</v>
      </c>
      <c r="L163" s="85" t="s">
        <v>479</v>
      </c>
      <c r="M163" s="9">
        <v>7.7431000000000001</v>
      </c>
      <c r="N163" s="9">
        <v>7.4042000000000003</v>
      </c>
      <c r="O163" s="9">
        <v>33.431100000000001</v>
      </c>
      <c r="P163" s="9">
        <v>33.4878</v>
      </c>
      <c r="Q163" s="13">
        <v>8.15</v>
      </c>
      <c r="R163" s="13">
        <v>8.16</v>
      </c>
      <c r="S163" s="13">
        <v>10.109561253561255</v>
      </c>
      <c r="T163" s="13">
        <v>10.050179603887317</v>
      </c>
      <c r="U163" s="26">
        <v>1.4823040000000001</v>
      </c>
      <c r="V163" s="27">
        <v>1.5306399999999991</v>
      </c>
      <c r="W163" s="28">
        <v>1.1340000000000001</v>
      </c>
      <c r="X163" s="28">
        <v>0.434</v>
      </c>
      <c r="Y163" s="28">
        <v>0.42</v>
      </c>
      <c r="Z163" s="28">
        <v>0.33600000000000002</v>
      </c>
      <c r="AA163" s="28">
        <v>5.0960000000000001</v>
      </c>
      <c r="AB163" s="28">
        <v>5.25</v>
      </c>
      <c r="AC163" s="29">
        <f t="shared" si="4"/>
        <v>6.65</v>
      </c>
      <c r="AD163" s="29">
        <f t="shared" si="5"/>
        <v>6.02</v>
      </c>
      <c r="AE163" s="28">
        <v>126.29400000000001</v>
      </c>
      <c r="AF163" s="28">
        <v>85.722000000000008</v>
      </c>
      <c r="AG163" s="28">
        <v>10.725999999999999</v>
      </c>
      <c r="AH163" s="28">
        <v>11.190999999999999</v>
      </c>
      <c r="AI163" s="28">
        <v>21.080000000000002</v>
      </c>
      <c r="AJ163" s="28">
        <v>16.275000000000002</v>
      </c>
      <c r="AK163" s="34">
        <v>30.856000000000002</v>
      </c>
      <c r="AL163" s="34">
        <v>33.991999999999997</v>
      </c>
      <c r="AM163" s="31">
        <v>2.9000000000000137</v>
      </c>
      <c r="AN163" s="31">
        <v>24.349999999999984</v>
      </c>
      <c r="AO163" s="32">
        <v>0.77400000000000002</v>
      </c>
      <c r="AP163" s="32">
        <v>0.79</v>
      </c>
      <c r="AQ163" s="28">
        <v>5.5</v>
      </c>
      <c r="AR163" s="114"/>
      <c r="AS163" s="114"/>
    </row>
    <row r="164" spans="1:45" ht="12" customHeight="1">
      <c r="A164" s="156"/>
      <c r="B164" s="156"/>
      <c r="C164" s="157"/>
      <c r="D164" s="157"/>
      <c r="E164" s="126">
        <v>2</v>
      </c>
      <c r="F164" s="128">
        <v>22</v>
      </c>
      <c r="G164" s="84">
        <v>0.44097222222222227</v>
      </c>
      <c r="H164" s="36" t="s">
        <v>463</v>
      </c>
      <c r="I164" s="126" t="s">
        <v>623</v>
      </c>
      <c r="J164" s="126" t="s">
        <v>624</v>
      </c>
      <c r="K164" s="78">
        <v>16</v>
      </c>
      <c r="L164" s="85" t="s">
        <v>479</v>
      </c>
      <c r="M164" s="9">
        <v>8.4738000000000007</v>
      </c>
      <c r="N164" s="9">
        <v>7.9499000000000004</v>
      </c>
      <c r="O164" s="9">
        <v>33.513300000000001</v>
      </c>
      <c r="P164" s="9">
        <v>33.551600000000001</v>
      </c>
      <c r="Q164" s="13">
        <v>8.1300000000000008</v>
      </c>
      <c r="R164" s="13">
        <v>8.11</v>
      </c>
      <c r="S164" s="13">
        <v>9.9687310922977534</v>
      </c>
      <c r="T164" s="13">
        <v>10.097787332349357</v>
      </c>
      <c r="U164" s="26">
        <v>1.3211840000000004</v>
      </c>
      <c r="V164" s="27">
        <v>1.4178560000000013</v>
      </c>
      <c r="W164" s="28">
        <v>1.1620000000000001</v>
      </c>
      <c r="X164" s="28">
        <v>0.88200000000000001</v>
      </c>
      <c r="Y164" s="28">
        <v>0.46200000000000002</v>
      </c>
      <c r="Z164" s="28">
        <v>0.75600000000000001</v>
      </c>
      <c r="AA164" s="28">
        <v>7.6719999999999988</v>
      </c>
      <c r="AB164" s="28">
        <v>6.7620000000000005</v>
      </c>
      <c r="AC164" s="29">
        <f t="shared" si="4"/>
        <v>9.2959999999999994</v>
      </c>
      <c r="AD164" s="29">
        <f t="shared" si="5"/>
        <v>8.4</v>
      </c>
      <c r="AE164" s="28">
        <v>130.28399999999999</v>
      </c>
      <c r="AF164" s="28">
        <v>107.33799999999999</v>
      </c>
      <c r="AG164" s="28">
        <v>11.222</v>
      </c>
      <c r="AH164" s="28">
        <v>11.036</v>
      </c>
      <c r="AI164" s="28">
        <v>22.071999999999999</v>
      </c>
      <c r="AJ164" s="28">
        <v>20.832000000000001</v>
      </c>
      <c r="AK164" s="34">
        <v>42</v>
      </c>
      <c r="AL164" s="34">
        <v>39.06</v>
      </c>
      <c r="AM164" s="31">
        <v>4.7999999999999989</v>
      </c>
      <c r="AN164" s="31">
        <v>9.6499999999999648</v>
      </c>
      <c r="AO164" s="32">
        <v>0.67400000000000004</v>
      </c>
      <c r="AP164" s="32">
        <v>0.67600000000000005</v>
      </c>
      <c r="AQ164" s="28">
        <v>5.5</v>
      </c>
      <c r="AR164" s="114"/>
      <c r="AS164" s="114"/>
    </row>
    <row r="165" spans="1:45" ht="12" customHeight="1">
      <c r="A165" s="156"/>
      <c r="B165" s="156"/>
      <c r="C165" s="157"/>
      <c r="D165" s="157"/>
      <c r="E165" s="126">
        <v>3</v>
      </c>
      <c r="F165" s="128">
        <v>21</v>
      </c>
      <c r="G165" s="84">
        <v>0.6645833333333333</v>
      </c>
      <c r="H165" s="36" t="s">
        <v>463</v>
      </c>
      <c r="I165" s="126" t="s">
        <v>620</v>
      </c>
      <c r="J165" s="126" t="s">
        <v>625</v>
      </c>
      <c r="K165" s="78">
        <v>12</v>
      </c>
      <c r="L165" s="85" t="s">
        <v>479</v>
      </c>
      <c r="M165" s="9">
        <v>7.9926000000000004</v>
      </c>
      <c r="N165" s="9">
        <v>7.765535483870968</v>
      </c>
      <c r="O165" s="9">
        <v>33.546300000000002</v>
      </c>
      <c r="P165" s="9">
        <v>33.573177419354842</v>
      </c>
      <c r="Q165" s="13">
        <v>8.23</v>
      </c>
      <c r="R165" s="13">
        <v>8.23</v>
      </c>
      <c r="S165" s="13">
        <v>11.152859033956226</v>
      </c>
      <c r="T165" s="13">
        <v>10.538396634579398</v>
      </c>
      <c r="U165" s="26">
        <v>1.4661920000000004</v>
      </c>
      <c r="V165" s="27">
        <v>1.5467520000000017</v>
      </c>
      <c r="W165" s="28">
        <v>0.65800000000000003</v>
      </c>
      <c r="X165" s="28">
        <v>1.708</v>
      </c>
      <c r="Y165" s="28">
        <v>0.21</v>
      </c>
      <c r="Z165" s="28">
        <v>0.35000000000000003</v>
      </c>
      <c r="AA165" s="28">
        <v>4.508</v>
      </c>
      <c r="AB165" s="28">
        <v>4.5079999999999991</v>
      </c>
      <c r="AC165" s="29">
        <f t="shared" si="4"/>
        <v>5.3760000000000003</v>
      </c>
      <c r="AD165" s="29">
        <f t="shared" si="5"/>
        <v>6.5659999999999989</v>
      </c>
      <c r="AE165" s="28">
        <v>125.50999999999999</v>
      </c>
      <c r="AF165" s="28">
        <v>101.024</v>
      </c>
      <c r="AG165" s="28">
        <v>9.61</v>
      </c>
      <c r="AH165" s="28">
        <v>10.106</v>
      </c>
      <c r="AI165" s="28">
        <v>20.274000000000001</v>
      </c>
      <c r="AJ165" s="28">
        <v>17.019000000000002</v>
      </c>
      <c r="AK165" s="34">
        <v>25.592000000000002</v>
      </c>
      <c r="AL165" s="34">
        <v>25.564</v>
      </c>
      <c r="AM165" s="31">
        <v>3.6500000000000146</v>
      </c>
      <c r="AN165" s="31">
        <v>5.2000000000000099</v>
      </c>
      <c r="AO165" s="32">
        <v>0.628</v>
      </c>
      <c r="AP165" s="32">
        <v>0.69399999999999995</v>
      </c>
      <c r="AQ165" s="28">
        <v>7</v>
      </c>
      <c r="AR165" s="114"/>
      <c r="AS165" s="114"/>
    </row>
    <row r="166" spans="1:45" ht="12" customHeight="1">
      <c r="A166" s="156"/>
      <c r="B166" s="156"/>
      <c r="C166" s="157"/>
      <c r="D166" s="157"/>
      <c r="E166" s="126">
        <v>4</v>
      </c>
      <c r="F166" s="128">
        <v>21</v>
      </c>
      <c r="G166" s="84">
        <v>0.67499999999999993</v>
      </c>
      <c r="H166" s="36" t="s">
        <v>463</v>
      </c>
      <c r="I166" s="126" t="s">
        <v>626</v>
      </c>
      <c r="J166" s="126" t="s">
        <v>627</v>
      </c>
      <c r="K166" s="78">
        <v>12</v>
      </c>
      <c r="L166" s="85" t="s">
        <v>479</v>
      </c>
      <c r="M166" s="9">
        <v>7.9112</v>
      </c>
      <c r="N166" s="9">
        <v>7.7131999999999996</v>
      </c>
      <c r="O166" s="9">
        <v>33.527999999999999</v>
      </c>
      <c r="P166" s="9">
        <v>33.553699999999999</v>
      </c>
      <c r="Q166" s="13">
        <v>8.19</v>
      </c>
      <c r="R166" s="13">
        <v>8.1999999999999993</v>
      </c>
      <c r="S166" s="13">
        <v>10.543978528471314</v>
      </c>
      <c r="T166" s="13">
        <v>10.387292562407756</v>
      </c>
      <c r="U166" s="26">
        <v>1.6756480000000016</v>
      </c>
      <c r="V166" s="27">
        <v>1.2406239999999995</v>
      </c>
      <c r="W166" s="28">
        <v>0.81200000000000006</v>
      </c>
      <c r="X166" s="28">
        <v>0.92400000000000004</v>
      </c>
      <c r="Y166" s="28">
        <v>0.224</v>
      </c>
      <c r="Z166" s="28">
        <v>0.29400000000000004</v>
      </c>
      <c r="AA166" s="28">
        <v>4.76</v>
      </c>
      <c r="AB166" s="28">
        <v>4.5919999999999996</v>
      </c>
      <c r="AC166" s="29">
        <f t="shared" si="4"/>
        <v>5.7959999999999994</v>
      </c>
      <c r="AD166" s="29">
        <f t="shared" si="5"/>
        <v>5.81</v>
      </c>
      <c r="AE166" s="28">
        <v>135.85599999999999</v>
      </c>
      <c r="AF166" s="28">
        <v>104.46799999999999</v>
      </c>
      <c r="AG166" s="28">
        <v>10.075000000000001</v>
      </c>
      <c r="AH166" s="28">
        <v>10.075000000000001</v>
      </c>
      <c r="AI166" s="28">
        <v>21.297000000000001</v>
      </c>
      <c r="AJ166" s="28">
        <v>16.058</v>
      </c>
      <c r="AK166" s="34">
        <v>23.268000000000001</v>
      </c>
      <c r="AL166" s="34">
        <v>28.391999999999999</v>
      </c>
      <c r="AM166" s="31">
        <v>4.0000000000000036</v>
      </c>
      <c r="AN166" s="31">
        <v>4.6499999999999879</v>
      </c>
      <c r="AO166" s="32">
        <v>0.67400000000000004</v>
      </c>
      <c r="AP166" s="32">
        <v>0.65</v>
      </c>
      <c r="AQ166" s="28">
        <v>6</v>
      </c>
      <c r="AR166" s="114"/>
      <c r="AS166" s="114"/>
    </row>
    <row r="167" spans="1:45" ht="12" customHeight="1">
      <c r="A167" s="156">
        <f>A$3</f>
        <v>2021</v>
      </c>
      <c r="B167" s="156">
        <f>B$3</f>
        <v>2</v>
      </c>
      <c r="C167" s="157" t="s">
        <v>455</v>
      </c>
      <c r="D167" s="157" t="s">
        <v>44</v>
      </c>
      <c r="E167" s="126">
        <v>1</v>
      </c>
      <c r="F167" s="25">
        <v>44258</v>
      </c>
      <c r="G167" s="84">
        <v>0.70138888888888884</v>
      </c>
      <c r="H167" s="36" t="s">
        <v>463</v>
      </c>
      <c r="I167" s="126" t="s">
        <v>628</v>
      </c>
      <c r="J167" s="126" t="s">
        <v>629</v>
      </c>
      <c r="K167" s="78">
        <v>11</v>
      </c>
      <c r="L167" s="85" t="s">
        <v>477</v>
      </c>
      <c r="M167" s="9">
        <v>9.1426999999999996</v>
      </c>
      <c r="N167" s="9">
        <v>8.8001000000000005</v>
      </c>
      <c r="O167" s="9">
        <v>33.131300000000003</v>
      </c>
      <c r="P167" s="9">
        <v>33.267400000000002</v>
      </c>
      <c r="Q167" s="13">
        <v>8.0299999999999994</v>
      </c>
      <c r="R167" s="13">
        <v>8.0399999999999991</v>
      </c>
      <c r="S167" s="13">
        <v>9.3372094735550384</v>
      </c>
      <c r="T167" s="13">
        <v>9.3393339301539893</v>
      </c>
      <c r="U167" s="26">
        <v>1.433968000000001</v>
      </c>
      <c r="V167" s="27">
        <v>1.0150560000000015</v>
      </c>
      <c r="W167" s="28">
        <v>9.8279999999999994</v>
      </c>
      <c r="X167" s="28">
        <v>8.7219999999999995</v>
      </c>
      <c r="Y167" s="28">
        <v>7.588000000000001</v>
      </c>
      <c r="Z167" s="28">
        <v>6.0339999999999998</v>
      </c>
      <c r="AA167" s="28">
        <v>1.722</v>
      </c>
      <c r="AB167" s="28">
        <v>4.032</v>
      </c>
      <c r="AC167" s="29">
        <f t="shared" si="4"/>
        <v>19.138000000000002</v>
      </c>
      <c r="AD167" s="29">
        <f t="shared" si="5"/>
        <v>18.788</v>
      </c>
      <c r="AE167" s="28">
        <v>114.25399999999999</v>
      </c>
      <c r="AF167" s="28">
        <v>104.88800000000001</v>
      </c>
      <c r="AG167" s="28">
        <v>8.6180000000000003</v>
      </c>
      <c r="AH167" s="28">
        <v>9.206999999999999</v>
      </c>
      <c r="AI167" s="28">
        <v>17.360000000000003</v>
      </c>
      <c r="AJ167" s="28">
        <v>15.282999999999999</v>
      </c>
      <c r="AK167" s="34">
        <v>84.532000000000011</v>
      </c>
      <c r="AL167" s="34">
        <v>71.147999999999996</v>
      </c>
      <c r="AM167" s="31">
        <v>20.000000000000018</v>
      </c>
      <c r="AN167" s="31">
        <v>20.500000000000238</v>
      </c>
      <c r="AO167" s="32">
        <v>0.61199999999999999</v>
      </c>
      <c r="AP167" s="32">
        <v>0.56000000000000005</v>
      </c>
      <c r="AQ167" s="28">
        <v>2</v>
      </c>
      <c r="AR167" s="114"/>
      <c r="AS167" s="114"/>
    </row>
    <row r="168" spans="1:45" ht="12" customHeight="1">
      <c r="A168" s="157"/>
      <c r="B168" s="157"/>
      <c r="C168" s="157"/>
      <c r="D168" s="157"/>
      <c r="E168" s="126">
        <v>2</v>
      </c>
      <c r="F168" s="25">
        <v>44258</v>
      </c>
      <c r="G168" s="84">
        <v>0.67222222222222217</v>
      </c>
      <c r="H168" s="36" t="s">
        <v>463</v>
      </c>
      <c r="I168" s="126" t="s">
        <v>630</v>
      </c>
      <c r="J168" s="126" t="s">
        <v>631</v>
      </c>
      <c r="K168" s="78">
        <v>3.5</v>
      </c>
      <c r="L168" s="85" t="s">
        <v>477</v>
      </c>
      <c r="M168" s="9">
        <v>9.6679999999999993</v>
      </c>
      <c r="N168" s="9">
        <v>8.5739999999999998</v>
      </c>
      <c r="O168" s="9">
        <v>33.1798</v>
      </c>
      <c r="P168" s="9">
        <v>33.113599999999998</v>
      </c>
      <c r="Q168" s="13">
        <v>8.0399999999999991</v>
      </c>
      <c r="R168" s="13">
        <v>8.0500000000000007</v>
      </c>
      <c r="S168" s="13">
        <v>9.6975741310466734</v>
      </c>
      <c r="T168" s="13">
        <v>9.7657239078237552</v>
      </c>
      <c r="U168" s="26">
        <v>1.1600640000000011</v>
      </c>
      <c r="V168" s="27">
        <v>1.4500800000000007</v>
      </c>
      <c r="W168" s="28">
        <v>6.5380000000000003</v>
      </c>
      <c r="X168" s="28">
        <v>3.4580000000000002</v>
      </c>
      <c r="Y168" s="28">
        <v>5.7119999999999997</v>
      </c>
      <c r="Z168" s="28">
        <v>8.3439999999999994</v>
      </c>
      <c r="AA168" s="28">
        <v>1.512</v>
      </c>
      <c r="AB168" s="28">
        <v>1.5820000000000001</v>
      </c>
      <c r="AC168" s="29">
        <f t="shared" si="4"/>
        <v>13.762</v>
      </c>
      <c r="AD168" s="29">
        <f t="shared" si="5"/>
        <v>13.384</v>
      </c>
      <c r="AE168" s="28">
        <v>143.87799999999999</v>
      </c>
      <c r="AF168" s="28">
        <v>136.87799999999999</v>
      </c>
      <c r="AG168" s="28">
        <v>8.463000000000001</v>
      </c>
      <c r="AH168" s="28">
        <v>7.8120000000000003</v>
      </c>
      <c r="AI168" s="28">
        <v>23.963000000000001</v>
      </c>
      <c r="AJ168" s="28">
        <v>23.684000000000001</v>
      </c>
      <c r="AK168" s="34">
        <v>47.236000000000004</v>
      </c>
      <c r="AL168" s="34">
        <v>41.048000000000002</v>
      </c>
      <c r="AM168" s="31">
        <v>8.5000000000000071</v>
      </c>
      <c r="AN168" s="31">
        <v>17.699999999999992</v>
      </c>
      <c r="AO168" s="32">
        <v>0.53600000000000003</v>
      </c>
      <c r="AP168" s="32">
        <v>0.624</v>
      </c>
      <c r="AQ168" s="28">
        <v>2</v>
      </c>
      <c r="AR168" s="114"/>
      <c r="AS168" s="114"/>
    </row>
    <row r="169" spans="1:45" ht="12" customHeight="1">
      <c r="A169" s="156">
        <f>A$3</f>
        <v>2021</v>
      </c>
      <c r="B169" s="156">
        <f>B$3</f>
        <v>2</v>
      </c>
      <c r="C169" s="157" t="s">
        <v>455</v>
      </c>
      <c r="D169" s="157" t="s">
        <v>45</v>
      </c>
      <c r="E169" s="126">
        <v>1</v>
      </c>
      <c r="F169" s="25">
        <v>44258</v>
      </c>
      <c r="G169" s="84">
        <v>0.47916666666666669</v>
      </c>
      <c r="H169" s="36" t="s">
        <v>463</v>
      </c>
      <c r="I169" s="126" t="s">
        <v>632</v>
      </c>
      <c r="J169" s="126" t="s">
        <v>633</v>
      </c>
      <c r="K169" s="78">
        <v>26</v>
      </c>
      <c r="L169" s="85" t="s">
        <v>479</v>
      </c>
      <c r="M169" s="9">
        <v>9.8803000000000001</v>
      </c>
      <c r="N169" s="9">
        <v>9.5794999999999995</v>
      </c>
      <c r="O169" s="9">
        <v>33.938000000000002</v>
      </c>
      <c r="P169" s="9">
        <v>33.910600000000002</v>
      </c>
      <c r="Q169" s="13">
        <v>7.97</v>
      </c>
      <c r="R169" s="13">
        <v>7.97</v>
      </c>
      <c r="S169" s="13">
        <v>9.2890650640676338</v>
      </c>
      <c r="T169" s="13">
        <v>9.3292126952884757</v>
      </c>
      <c r="U169" s="26">
        <v>0.82171199999999966</v>
      </c>
      <c r="V169" s="27">
        <v>0.83782399999999935</v>
      </c>
      <c r="W169" s="28">
        <v>0.74199999999999999</v>
      </c>
      <c r="X169" s="28">
        <v>0.19600000000000001</v>
      </c>
      <c r="Y169" s="28">
        <v>5.2080000000000002</v>
      </c>
      <c r="Z169" s="28">
        <v>5.8940000000000001</v>
      </c>
      <c r="AA169" s="28">
        <v>56.084000000000003</v>
      </c>
      <c r="AB169" s="28">
        <v>68.628</v>
      </c>
      <c r="AC169" s="29">
        <f t="shared" si="4"/>
        <v>62.034000000000006</v>
      </c>
      <c r="AD169" s="29">
        <f t="shared" si="5"/>
        <v>74.718000000000004</v>
      </c>
      <c r="AE169" s="28">
        <v>164.20599999999999</v>
      </c>
      <c r="AF169" s="28">
        <v>195.58</v>
      </c>
      <c r="AG169" s="28">
        <v>10.602</v>
      </c>
      <c r="AH169" s="28">
        <v>13.733000000000001</v>
      </c>
      <c r="AI169" s="28">
        <v>25.698999999999998</v>
      </c>
      <c r="AJ169" s="28">
        <v>27.807000000000002</v>
      </c>
      <c r="AK169" s="34">
        <v>266.42</v>
      </c>
      <c r="AL169" s="34">
        <v>290.16399999999999</v>
      </c>
      <c r="AM169" s="31">
        <v>12.500000000000011</v>
      </c>
      <c r="AN169" s="31">
        <v>10.749999999999982</v>
      </c>
      <c r="AO169" s="32">
        <v>0.51800000000000002</v>
      </c>
      <c r="AP169" s="32">
        <v>0.59</v>
      </c>
      <c r="AQ169" s="28">
        <v>2.5</v>
      </c>
      <c r="AR169" s="114"/>
      <c r="AS169" s="114"/>
    </row>
    <row r="170" spans="1:45" ht="12" customHeight="1">
      <c r="A170" s="157"/>
      <c r="B170" s="157"/>
      <c r="C170" s="157"/>
      <c r="D170" s="157"/>
      <c r="E170" s="126">
        <v>2</v>
      </c>
      <c r="F170" s="128">
        <v>23</v>
      </c>
      <c r="G170" s="84">
        <v>0.58819444444444446</v>
      </c>
      <c r="H170" s="36" t="s">
        <v>463</v>
      </c>
      <c r="I170" s="126" t="s">
        <v>634</v>
      </c>
      <c r="J170" s="126" t="s">
        <v>635</v>
      </c>
      <c r="K170" s="78">
        <v>23</v>
      </c>
      <c r="L170" s="85" t="s">
        <v>479</v>
      </c>
      <c r="M170" s="9">
        <v>10.199299999999999</v>
      </c>
      <c r="N170" s="9">
        <v>10.0235</v>
      </c>
      <c r="O170" s="9">
        <v>34.153399999999998</v>
      </c>
      <c r="P170" s="9">
        <v>34.156599999999997</v>
      </c>
      <c r="Q170" s="13">
        <v>8.1300000000000008</v>
      </c>
      <c r="R170" s="13">
        <v>8.1199999999999992</v>
      </c>
      <c r="S170" s="13">
        <v>10.343908831908832</v>
      </c>
      <c r="T170" s="13">
        <v>10.157953007750031</v>
      </c>
      <c r="U170" s="26">
        <v>1.659535999999999</v>
      </c>
      <c r="V170" s="27">
        <v>1.6434239999999993</v>
      </c>
      <c r="W170" s="28">
        <v>0.49000000000000005</v>
      </c>
      <c r="X170" s="28">
        <v>0.28000000000000003</v>
      </c>
      <c r="Y170" s="28">
        <v>0.78400000000000003</v>
      </c>
      <c r="Z170" s="28">
        <v>0.63</v>
      </c>
      <c r="AA170" s="28">
        <v>5.1239999999999997</v>
      </c>
      <c r="AB170" s="28">
        <v>4.6340000000000003</v>
      </c>
      <c r="AC170" s="29">
        <f t="shared" si="4"/>
        <v>6.3979999999999997</v>
      </c>
      <c r="AD170" s="29">
        <f t="shared" si="5"/>
        <v>5.5440000000000005</v>
      </c>
      <c r="AE170" s="28">
        <v>93.421999999999997</v>
      </c>
      <c r="AF170" s="28">
        <v>122.99000000000001</v>
      </c>
      <c r="AG170" s="28">
        <v>4.7430000000000003</v>
      </c>
      <c r="AH170" s="28">
        <v>4.4639999999999995</v>
      </c>
      <c r="AI170" s="28">
        <v>15.035</v>
      </c>
      <c r="AJ170" s="28">
        <v>18.91</v>
      </c>
      <c r="AK170" s="34">
        <v>51.771999999999998</v>
      </c>
      <c r="AL170" s="34">
        <v>39.451999999999998</v>
      </c>
      <c r="AM170" s="31">
        <v>4.399999999999987</v>
      </c>
      <c r="AN170" s="31">
        <v>5.1999999999999824</v>
      </c>
      <c r="AO170" s="32">
        <v>3.3</v>
      </c>
      <c r="AP170" s="32">
        <v>3.52</v>
      </c>
      <c r="AQ170" s="28">
        <v>4.5</v>
      </c>
      <c r="AR170" s="114"/>
      <c r="AS170" s="114"/>
    </row>
    <row r="171" spans="1:45" ht="12" customHeight="1">
      <c r="A171" s="157"/>
      <c r="B171" s="157"/>
      <c r="C171" s="157"/>
      <c r="D171" s="157"/>
      <c r="E171" s="126">
        <v>3</v>
      </c>
      <c r="F171" s="128">
        <v>23</v>
      </c>
      <c r="G171" s="84">
        <v>0.48194444444444445</v>
      </c>
      <c r="H171" s="36" t="s">
        <v>463</v>
      </c>
      <c r="I171" s="126" t="s">
        <v>636</v>
      </c>
      <c r="J171" s="126" t="s">
        <v>637</v>
      </c>
      <c r="K171" s="78">
        <v>34</v>
      </c>
      <c r="L171" s="85" t="s">
        <v>479</v>
      </c>
      <c r="M171" s="9">
        <v>11.6517</v>
      </c>
      <c r="N171" s="9">
        <v>10.5631</v>
      </c>
      <c r="O171" s="9">
        <v>34.349899999999998</v>
      </c>
      <c r="P171" s="9">
        <v>34.212499999999999</v>
      </c>
      <c r="Q171" s="13">
        <v>8.07</v>
      </c>
      <c r="R171" s="13">
        <v>8.06</v>
      </c>
      <c r="S171" s="13">
        <v>9.4168124865314198</v>
      </c>
      <c r="T171" s="13">
        <v>8.4591799032890709</v>
      </c>
      <c r="U171" s="26">
        <v>1.2406239999999995</v>
      </c>
      <c r="V171" s="27">
        <v>1.1439520000000016</v>
      </c>
      <c r="W171" s="28">
        <v>0.49000000000000005</v>
      </c>
      <c r="X171" s="28">
        <v>1.0640000000000001</v>
      </c>
      <c r="Y171" s="28">
        <v>3.1640000000000001</v>
      </c>
      <c r="Z171" s="28">
        <v>4.2560000000000002</v>
      </c>
      <c r="AA171" s="28">
        <v>52.43</v>
      </c>
      <c r="AB171" s="28">
        <v>72.421999999999997</v>
      </c>
      <c r="AC171" s="29">
        <f t="shared" si="4"/>
        <v>56.084000000000003</v>
      </c>
      <c r="AD171" s="29">
        <f t="shared" si="5"/>
        <v>77.74199999999999</v>
      </c>
      <c r="AE171" s="28">
        <v>148.26</v>
      </c>
      <c r="AF171" s="28">
        <v>180.768</v>
      </c>
      <c r="AG171" s="28">
        <v>11.47</v>
      </c>
      <c r="AH171" s="28">
        <v>15.872</v>
      </c>
      <c r="AI171" s="28">
        <v>20.46</v>
      </c>
      <c r="AJ171" s="28">
        <v>23.498000000000001</v>
      </c>
      <c r="AK171" s="34">
        <v>238.196</v>
      </c>
      <c r="AL171" s="34">
        <v>322.53199999999998</v>
      </c>
      <c r="AM171" s="31">
        <v>4.5999999999999925</v>
      </c>
      <c r="AN171" s="31">
        <v>5.5999999999999943</v>
      </c>
      <c r="AO171" s="32">
        <v>2.04</v>
      </c>
      <c r="AP171" s="32">
        <v>2.04</v>
      </c>
      <c r="AQ171" s="28">
        <v>5.5</v>
      </c>
      <c r="AR171" s="114"/>
      <c r="AS171" s="114"/>
    </row>
    <row r="172" spans="1:45" ht="12" customHeight="1">
      <c r="A172" s="157"/>
      <c r="B172" s="157"/>
      <c r="C172" s="157"/>
      <c r="D172" s="157"/>
      <c r="E172" s="126">
        <v>4</v>
      </c>
      <c r="F172" s="128">
        <v>23</v>
      </c>
      <c r="G172" s="84">
        <v>0.54166666666666663</v>
      </c>
      <c r="H172" s="36" t="s">
        <v>463</v>
      </c>
      <c r="I172" s="126" t="s">
        <v>638</v>
      </c>
      <c r="J172" s="126" t="s">
        <v>639</v>
      </c>
      <c r="K172" s="78">
        <v>11</v>
      </c>
      <c r="L172" s="85" t="s">
        <v>479</v>
      </c>
      <c r="M172" s="9">
        <v>10.199</v>
      </c>
      <c r="N172" s="9">
        <v>9.6987000000000005</v>
      </c>
      <c r="O172" s="9">
        <v>34.1355</v>
      </c>
      <c r="P172" s="9">
        <v>34.116999999999997</v>
      </c>
      <c r="Q172" s="13">
        <v>8.17</v>
      </c>
      <c r="R172" s="13">
        <v>8.18</v>
      </c>
      <c r="S172" s="13">
        <v>10.928366606471281</v>
      </c>
      <c r="T172" s="13">
        <v>11.002491176281847</v>
      </c>
      <c r="U172" s="26">
        <v>1.9173279999999995</v>
      </c>
      <c r="V172" s="27">
        <v>2.3040159999999998</v>
      </c>
      <c r="W172" s="28">
        <v>0.82599999999999996</v>
      </c>
      <c r="X172" s="28">
        <v>0.88200000000000001</v>
      </c>
      <c r="Y172" s="28">
        <v>5.0819999999999999</v>
      </c>
      <c r="Z172" s="28">
        <v>0.308</v>
      </c>
      <c r="AA172" s="28">
        <v>80.275999999999996</v>
      </c>
      <c r="AB172" s="28">
        <v>2.6459999999999999</v>
      </c>
      <c r="AC172" s="29">
        <f t="shared" si="4"/>
        <v>86.183999999999997</v>
      </c>
      <c r="AD172" s="29">
        <f t="shared" si="5"/>
        <v>3.8359999999999999</v>
      </c>
      <c r="AE172" s="28">
        <v>120.20400000000001</v>
      </c>
      <c r="AF172" s="28">
        <v>151.71799999999999</v>
      </c>
      <c r="AG172" s="28">
        <v>15.841000000000001</v>
      </c>
      <c r="AH172" s="28">
        <v>16.43</v>
      </c>
      <c r="AI172" s="28">
        <v>19.747</v>
      </c>
      <c r="AJ172" s="28">
        <v>23.529</v>
      </c>
      <c r="AK172" s="34">
        <v>336.02799999999996</v>
      </c>
      <c r="AL172" s="34">
        <v>36.54</v>
      </c>
      <c r="AM172" s="31">
        <v>4.5999999999999925</v>
      </c>
      <c r="AN172" s="31">
        <v>7.5500000000000291</v>
      </c>
      <c r="AO172" s="32">
        <v>2.54</v>
      </c>
      <c r="AP172" s="32">
        <v>2.64</v>
      </c>
      <c r="AQ172" s="28">
        <v>4.5</v>
      </c>
      <c r="AR172" s="114"/>
      <c r="AS172" s="114"/>
    </row>
    <row r="173" spans="1:45" ht="12" customHeight="1">
      <c r="A173" s="157"/>
      <c r="B173" s="157"/>
      <c r="C173" s="157"/>
      <c r="D173" s="157"/>
      <c r="E173" s="126">
        <v>5</v>
      </c>
      <c r="F173" s="25">
        <v>44258</v>
      </c>
      <c r="G173" s="84">
        <v>0.44791666666666669</v>
      </c>
      <c r="H173" s="36" t="s">
        <v>463</v>
      </c>
      <c r="I173" s="126" t="s">
        <v>640</v>
      </c>
      <c r="J173" s="126" t="s">
        <v>641</v>
      </c>
      <c r="K173" s="78">
        <v>29</v>
      </c>
      <c r="L173" s="85" t="s">
        <v>479</v>
      </c>
      <c r="M173" s="9">
        <v>9.3203999999999994</v>
      </c>
      <c r="N173" s="9">
        <v>9.2350999999999992</v>
      </c>
      <c r="O173" s="9">
        <v>33.853400000000001</v>
      </c>
      <c r="P173" s="9">
        <v>33.849899999999998</v>
      </c>
      <c r="Q173" s="13">
        <v>7.97</v>
      </c>
      <c r="R173" s="13">
        <v>7.98</v>
      </c>
      <c r="S173" s="13">
        <v>9.3507738696797489</v>
      </c>
      <c r="T173" s="13">
        <v>9.322326894692937</v>
      </c>
      <c r="U173" s="26">
        <v>1.2245119999999998</v>
      </c>
      <c r="V173" s="27">
        <v>1.9173279999999995</v>
      </c>
      <c r="W173" s="28">
        <v>4.4660000000000002</v>
      </c>
      <c r="X173" s="28">
        <v>5.7399999999999993</v>
      </c>
      <c r="Y173" s="28">
        <v>2.6880000000000002</v>
      </c>
      <c r="Z173" s="28">
        <v>3.9619999999999997</v>
      </c>
      <c r="AA173" s="28">
        <v>18.396000000000001</v>
      </c>
      <c r="AB173" s="28">
        <v>71.651999999999987</v>
      </c>
      <c r="AC173" s="29">
        <f t="shared" si="4"/>
        <v>25.55</v>
      </c>
      <c r="AD173" s="29">
        <f t="shared" si="5"/>
        <v>81.353999999999985</v>
      </c>
      <c r="AE173" s="28">
        <v>201.23600000000002</v>
      </c>
      <c r="AF173" s="28">
        <v>163.43599999999998</v>
      </c>
      <c r="AG173" s="28">
        <v>8.0289999999999999</v>
      </c>
      <c r="AH173" s="28">
        <v>16.895</v>
      </c>
      <c r="AI173" s="28">
        <v>33.108000000000004</v>
      </c>
      <c r="AJ173" s="28">
        <v>36.734999999999999</v>
      </c>
      <c r="AK173" s="34">
        <v>157.66800000000001</v>
      </c>
      <c r="AL173" s="34">
        <v>311.83600000000001</v>
      </c>
      <c r="AM173" s="31">
        <v>23.000000000000021</v>
      </c>
      <c r="AN173" s="31">
        <v>88.750000000000639</v>
      </c>
      <c r="AO173" s="32">
        <v>0.66800000000000004</v>
      </c>
      <c r="AP173" s="32">
        <v>1.056</v>
      </c>
      <c r="AQ173" s="28">
        <v>2.5</v>
      </c>
      <c r="AR173" s="114"/>
      <c r="AS173" s="114"/>
    </row>
    <row r="174" spans="1:45" ht="12" customHeight="1">
      <c r="A174" s="156">
        <f>A$3</f>
        <v>2021</v>
      </c>
      <c r="B174" s="156">
        <f>B$3</f>
        <v>2</v>
      </c>
      <c r="C174" s="157" t="s">
        <v>455</v>
      </c>
      <c r="D174" s="157" t="s">
        <v>46</v>
      </c>
      <c r="E174" s="126">
        <v>1</v>
      </c>
      <c r="F174" s="98">
        <v>28</v>
      </c>
      <c r="G174" s="84">
        <v>0.65069444444444446</v>
      </c>
      <c r="H174" s="36" t="s">
        <v>483</v>
      </c>
      <c r="I174" s="126" t="s">
        <v>642</v>
      </c>
      <c r="J174" s="126" t="s">
        <v>643</v>
      </c>
      <c r="K174" s="78">
        <v>10</v>
      </c>
      <c r="L174" s="85" t="s">
        <v>479</v>
      </c>
      <c r="M174" s="9">
        <v>8.5876000000000001</v>
      </c>
      <c r="N174" s="9">
        <v>8.5752000000000006</v>
      </c>
      <c r="O174" s="9">
        <v>32.802300000000002</v>
      </c>
      <c r="P174" s="9">
        <v>32.993400000000001</v>
      </c>
      <c r="Q174" s="13">
        <v>8.23</v>
      </c>
      <c r="R174" s="13">
        <v>8.25</v>
      </c>
      <c r="S174" s="13">
        <v>10.51672197764985</v>
      </c>
      <c r="T174" s="13">
        <v>10.37919906582631</v>
      </c>
      <c r="U174" s="26">
        <v>2.9664853333333348</v>
      </c>
      <c r="V174" s="27">
        <v>2.9825493333333344</v>
      </c>
      <c r="W174" s="28">
        <v>3.4159999999999999</v>
      </c>
      <c r="X174" s="28">
        <v>4.3120000000000003</v>
      </c>
      <c r="Y174" s="28">
        <v>0.182</v>
      </c>
      <c r="Z174" s="28">
        <v>0.126</v>
      </c>
      <c r="AA174" s="28">
        <v>68.963999999999999</v>
      </c>
      <c r="AB174" s="28">
        <v>2.3240000000000003</v>
      </c>
      <c r="AC174" s="29">
        <f t="shared" si="4"/>
        <v>72.561999999999998</v>
      </c>
      <c r="AD174" s="29">
        <f t="shared" si="5"/>
        <v>6.7620000000000005</v>
      </c>
      <c r="AE174" s="28">
        <v>205.73000000000002</v>
      </c>
      <c r="AF174" s="28">
        <v>175.63</v>
      </c>
      <c r="AG174" s="28">
        <v>13.454000000000001</v>
      </c>
      <c r="AH174" s="28">
        <v>3.1929999999999996</v>
      </c>
      <c r="AI174" s="28">
        <v>39.835000000000001</v>
      </c>
      <c r="AJ174" s="28">
        <v>34.875</v>
      </c>
      <c r="AK174" s="34">
        <v>314.27199999999999</v>
      </c>
      <c r="AL174" s="34">
        <v>15.652000000000001</v>
      </c>
      <c r="AM174" s="28">
        <v>6.3000000000000274</v>
      </c>
      <c r="AN174" s="28">
        <v>15.999999999999959</v>
      </c>
      <c r="AO174" s="9">
        <v>2.048</v>
      </c>
      <c r="AP174" s="9">
        <v>2.056</v>
      </c>
      <c r="AQ174" s="28">
        <v>3.5</v>
      </c>
      <c r="AR174" s="114"/>
      <c r="AS174" s="114"/>
    </row>
    <row r="175" spans="1:45" ht="12" customHeight="1">
      <c r="A175" s="156"/>
      <c r="B175" s="156"/>
      <c r="C175" s="157"/>
      <c r="D175" s="157"/>
      <c r="E175" s="126">
        <v>2</v>
      </c>
      <c r="F175" s="25">
        <v>44256</v>
      </c>
      <c r="G175" s="84">
        <v>0.60416666666666663</v>
      </c>
      <c r="H175" s="36" t="s">
        <v>483</v>
      </c>
      <c r="I175" s="126" t="s">
        <v>644</v>
      </c>
      <c r="J175" s="126" t="s">
        <v>645</v>
      </c>
      <c r="K175" s="78">
        <v>15</v>
      </c>
      <c r="L175" s="85" t="s">
        <v>479</v>
      </c>
      <c r="M175" s="9">
        <v>8.8256999999999994</v>
      </c>
      <c r="N175" s="9">
        <v>8.5396000000000001</v>
      </c>
      <c r="O175" s="9">
        <v>32.702599999999997</v>
      </c>
      <c r="P175" s="9">
        <v>32.835599999999999</v>
      </c>
      <c r="Q175" s="13">
        <v>8.26</v>
      </c>
      <c r="R175" s="13">
        <v>8.26</v>
      </c>
      <c r="S175" s="13">
        <v>10.363967678151615</v>
      </c>
      <c r="T175" s="13">
        <v>10.289263131996556</v>
      </c>
      <c r="U175" s="26">
        <v>3.0628693333333343</v>
      </c>
      <c r="V175" s="27">
        <v>3.3359573333333339</v>
      </c>
      <c r="W175" s="28">
        <v>1.526</v>
      </c>
      <c r="X175" s="28">
        <v>0.51800000000000002</v>
      </c>
      <c r="Y175" s="28">
        <v>0.29400000000000004</v>
      </c>
      <c r="Z175" s="28">
        <v>0.182</v>
      </c>
      <c r="AA175" s="28">
        <v>3.7939999999999996</v>
      </c>
      <c r="AB175" s="28">
        <v>2.4779999999999998</v>
      </c>
      <c r="AC175" s="29">
        <f t="shared" si="4"/>
        <v>5.6139999999999999</v>
      </c>
      <c r="AD175" s="29">
        <f t="shared" si="5"/>
        <v>3.1779999999999999</v>
      </c>
      <c r="AE175" s="28">
        <v>190.666</v>
      </c>
      <c r="AF175" s="28">
        <v>189.98000000000002</v>
      </c>
      <c r="AG175" s="28">
        <v>4.8979999999999997</v>
      </c>
      <c r="AH175" s="28">
        <v>4.6189999999999998</v>
      </c>
      <c r="AI175" s="28">
        <v>29.45</v>
      </c>
      <c r="AJ175" s="28">
        <v>32.580999999999996</v>
      </c>
      <c r="AK175" s="34">
        <v>83.44</v>
      </c>
      <c r="AL175" s="34">
        <v>26.599999999999998</v>
      </c>
      <c r="AM175" s="28">
        <v>7.6000000000000512</v>
      </c>
      <c r="AN175" s="28">
        <v>10.90000000000002</v>
      </c>
      <c r="AO175" s="9">
        <v>2.36</v>
      </c>
      <c r="AP175" s="9">
        <v>1.94</v>
      </c>
      <c r="AQ175" s="28">
        <v>3.5</v>
      </c>
      <c r="AR175" s="114"/>
      <c r="AS175" s="114"/>
    </row>
    <row r="176" spans="1:45" ht="12" customHeight="1">
      <c r="A176" s="156"/>
      <c r="B176" s="156"/>
      <c r="C176" s="157"/>
      <c r="D176" s="157"/>
      <c r="E176" s="126">
        <v>3</v>
      </c>
      <c r="F176" s="25">
        <v>44256</v>
      </c>
      <c r="G176" s="84">
        <v>0.61805555555555558</v>
      </c>
      <c r="H176" s="36" t="s">
        <v>483</v>
      </c>
      <c r="I176" s="126" t="s">
        <v>646</v>
      </c>
      <c r="J176" s="126" t="s">
        <v>647</v>
      </c>
      <c r="K176" s="78">
        <v>5</v>
      </c>
      <c r="L176" s="85" t="s">
        <v>479</v>
      </c>
      <c r="M176" s="9">
        <v>8.6303000000000001</v>
      </c>
      <c r="N176" s="9">
        <v>8.6176999999999992</v>
      </c>
      <c r="O176" s="9">
        <v>32.900599999999997</v>
      </c>
      <c r="P176" s="9">
        <v>32.9133</v>
      </c>
      <c r="Q176" s="13">
        <v>8.24</v>
      </c>
      <c r="R176" s="13">
        <v>8.24</v>
      </c>
      <c r="S176" s="13">
        <v>10.224902795051387</v>
      </c>
      <c r="T176" s="13">
        <v>10.292005363435095</v>
      </c>
      <c r="U176" s="26">
        <v>2.9825493333333344</v>
      </c>
      <c r="V176" s="27">
        <v>3.0146773333333341</v>
      </c>
      <c r="W176" s="28">
        <v>3.1779999999999999</v>
      </c>
      <c r="X176" s="28">
        <v>1.0780000000000001</v>
      </c>
      <c r="Y176" s="28">
        <v>0.28000000000000003</v>
      </c>
      <c r="Z176" s="28">
        <v>0.16800000000000001</v>
      </c>
      <c r="AA176" s="28">
        <v>3.22</v>
      </c>
      <c r="AB176" s="28">
        <v>2.8560000000000003</v>
      </c>
      <c r="AC176" s="29">
        <f t="shared" si="4"/>
        <v>6.6780000000000008</v>
      </c>
      <c r="AD176" s="29">
        <f t="shared" si="5"/>
        <v>4.1020000000000003</v>
      </c>
      <c r="AE176" s="28">
        <v>190.834</v>
      </c>
      <c r="AF176" s="28">
        <v>150.626</v>
      </c>
      <c r="AG176" s="28">
        <v>3.6270000000000002</v>
      </c>
      <c r="AH176" s="28">
        <v>10.168000000000001</v>
      </c>
      <c r="AI176" s="28">
        <v>28.334</v>
      </c>
      <c r="AJ176" s="28">
        <v>23.312000000000001</v>
      </c>
      <c r="AK176" s="34">
        <v>122.94800000000001</v>
      </c>
      <c r="AL176" s="39">
        <v>26.543999999999997</v>
      </c>
      <c r="AM176" s="28">
        <v>8.1000000000000512</v>
      </c>
      <c r="AN176" s="28">
        <v>16.799999999999983</v>
      </c>
      <c r="AO176" s="9">
        <v>2.448</v>
      </c>
      <c r="AP176" s="9">
        <v>1.78</v>
      </c>
      <c r="AQ176" s="28">
        <v>3.5</v>
      </c>
      <c r="AR176" s="114"/>
      <c r="AS176" s="114"/>
    </row>
    <row r="177" spans="1:45" ht="12" customHeight="1">
      <c r="A177" s="156"/>
      <c r="B177" s="156"/>
      <c r="C177" s="157"/>
      <c r="D177" s="157"/>
      <c r="E177" s="126">
        <v>4</v>
      </c>
      <c r="F177" s="25">
        <v>44258</v>
      </c>
      <c r="G177" s="84">
        <v>0.61111111111111105</v>
      </c>
      <c r="H177" s="36" t="s">
        <v>463</v>
      </c>
      <c r="I177" s="126" t="s">
        <v>648</v>
      </c>
      <c r="J177" s="126" t="s">
        <v>649</v>
      </c>
      <c r="K177" s="78">
        <v>3</v>
      </c>
      <c r="L177" s="85" t="s">
        <v>479</v>
      </c>
      <c r="M177" s="9">
        <v>9.2518999999999991</v>
      </c>
      <c r="N177" s="9">
        <v>9.0960000000000001</v>
      </c>
      <c r="O177" s="9">
        <v>33.260599999999997</v>
      </c>
      <c r="P177" s="9">
        <v>33.164900000000003</v>
      </c>
      <c r="Q177" s="13">
        <v>8.1199999999999992</v>
      </c>
      <c r="R177" s="13">
        <v>8.1300000000000008</v>
      </c>
      <c r="S177" s="13">
        <v>9.9940900279991407</v>
      </c>
      <c r="T177" s="13">
        <v>9.9194314316883787</v>
      </c>
      <c r="U177" s="26">
        <v>2.4845653333333342</v>
      </c>
      <c r="V177" s="27">
        <v>2.2596693333333331</v>
      </c>
      <c r="W177" s="28">
        <v>0.40600000000000003</v>
      </c>
      <c r="X177" s="28">
        <v>9.8000000000000004E-2</v>
      </c>
      <c r="Y177" s="28">
        <v>0.39200000000000002</v>
      </c>
      <c r="Z177" s="28">
        <v>5.6000000000000001E-2</v>
      </c>
      <c r="AA177" s="28">
        <v>2.38</v>
      </c>
      <c r="AB177" s="28">
        <v>2.464</v>
      </c>
      <c r="AC177" s="29">
        <f t="shared" si="4"/>
        <v>3.1779999999999999</v>
      </c>
      <c r="AD177" s="29">
        <f t="shared" si="5"/>
        <v>2.6179999999999999</v>
      </c>
      <c r="AE177" s="28">
        <v>159.81</v>
      </c>
      <c r="AF177" s="28">
        <v>160.678</v>
      </c>
      <c r="AG177" s="28">
        <v>6.7270000000000003</v>
      </c>
      <c r="AH177" s="28">
        <v>8.3079999999999998</v>
      </c>
      <c r="AI177" s="28">
        <v>27.962</v>
      </c>
      <c r="AJ177" s="28">
        <v>30.131999999999998</v>
      </c>
      <c r="AK177" s="34">
        <v>25.368000000000002</v>
      </c>
      <c r="AL177" s="34">
        <v>22.931999999999999</v>
      </c>
      <c r="AM177" s="28">
        <v>8.7000000000000419</v>
      </c>
      <c r="AN177" s="28">
        <v>10.000000000000009</v>
      </c>
      <c r="AO177" s="9">
        <v>1.716</v>
      </c>
      <c r="AP177" s="9">
        <v>1.4359999999999999</v>
      </c>
      <c r="AQ177" s="28">
        <v>3</v>
      </c>
      <c r="AR177" s="114"/>
      <c r="AS177" s="114"/>
    </row>
    <row r="178" spans="1:45" ht="12" customHeight="1">
      <c r="A178" s="156"/>
      <c r="B178" s="156"/>
      <c r="C178" s="157"/>
      <c r="D178" s="157"/>
      <c r="E178" s="126">
        <v>5</v>
      </c>
      <c r="F178" s="25">
        <v>44258</v>
      </c>
      <c r="G178" s="84">
        <v>0.57291666666666663</v>
      </c>
      <c r="H178" s="36" t="s">
        <v>463</v>
      </c>
      <c r="I178" s="126" t="s">
        <v>650</v>
      </c>
      <c r="J178" s="126" t="s">
        <v>651</v>
      </c>
      <c r="K178" s="78">
        <v>38</v>
      </c>
      <c r="L178" s="85" t="s">
        <v>479</v>
      </c>
      <c r="M178" s="9">
        <v>9.3170000000000002</v>
      </c>
      <c r="N178" s="9">
        <v>8.9402000000000008</v>
      </c>
      <c r="O178" s="9">
        <v>33.436100000000003</v>
      </c>
      <c r="P178" s="9">
        <v>33.661999999999999</v>
      </c>
      <c r="Q178" s="13">
        <v>8.1199999999999992</v>
      </c>
      <c r="R178" s="13">
        <v>8.16</v>
      </c>
      <c r="S178" s="13">
        <v>10.071235734445947</v>
      </c>
      <c r="T178" s="13">
        <v>10.003754271841313</v>
      </c>
      <c r="U178" s="26">
        <v>2.1793493333333349</v>
      </c>
      <c r="V178" s="27">
        <v>2.4203093333333352</v>
      </c>
      <c r="W178" s="28">
        <v>1.75</v>
      </c>
      <c r="X178" s="28">
        <v>0.23800000000000002</v>
      </c>
      <c r="Y178" s="28">
        <v>0.81200000000000006</v>
      </c>
      <c r="Z178" s="28">
        <v>2.8000000000000001E-2</v>
      </c>
      <c r="AA178" s="28">
        <v>2.3940000000000001</v>
      </c>
      <c r="AB178" s="28">
        <v>2.3939999999999997</v>
      </c>
      <c r="AC178" s="29">
        <f t="shared" si="4"/>
        <v>4.9560000000000004</v>
      </c>
      <c r="AD178" s="29">
        <f t="shared" si="5"/>
        <v>2.6599999999999997</v>
      </c>
      <c r="AE178" s="28">
        <v>158.24200000000002</v>
      </c>
      <c r="AF178" s="28">
        <v>147.21</v>
      </c>
      <c r="AG178" s="28">
        <v>1.7670000000000001</v>
      </c>
      <c r="AH178" s="28">
        <v>0.83699999999999997</v>
      </c>
      <c r="AI178" s="28">
        <v>28.148</v>
      </c>
      <c r="AJ178" s="28">
        <v>24.893000000000001</v>
      </c>
      <c r="AK178" s="34">
        <v>21.588000000000001</v>
      </c>
      <c r="AL178" s="34">
        <v>18.032</v>
      </c>
      <c r="AM178" s="28">
        <v>7.1500000000000172</v>
      </c>
      <c r="AN178" s="28">
        <v>14.350000000000001</v>
      </c>
      <c r="AO178" s="9">
        <v>1.1060000000000001</v>
      </c>
      <c r="AP178" s="9">
        <v>1.448</v>
      </c>
      <c r="AQ178" s="28">
        <v>2.5</v>
      </c>
      <c r="AR178" s="114"/>
      <c r="AS178" s="114"/>
    </row>
    <row r="179" spans="1:45" ht="12" customHeight="1">
      <c r="A179" s="156"/>
      <c r="B179" s="156"/>
      <c r="C179" s="157"/>
      <c r="D179" s="157"/>
      <c r="E179" s="126">
        <v>6</v>
      </c>
      <c r="F179" s="25">
        <v>44256</v>
      </c>
      <c r="G179" s="84">
        <v>0.65277777777777779</v>
      </c>
      <c r="H179" s="36" t="s">
        <v>483</v>
      </c>
      <c r="I179" s="126" t="s">
        <v>652</v>
      </c>
      <c r="J179" s="126" t="s">
        <v>653</v>
      </c>
      <c r="K179" s="78">
        <v>14</v>
      </c>
      <c r="L179" s="85" t="s">
        <v>477</v>
      </c>
      <c r="M179" s="9">
        <v>8.8977000000000004</v>
      </c>
      <c r="N179" s="9">
        <v>8.8543000000000003</v>
      </c>
      <c r="O179" s="9">
        <v>33.418700000000001</v>
      </c>
      <c r="P179" s="9">
        <v>33.507800000000003</v>
      </c>
      <c r="Q179" s="13">
        <v>8.18</v>
      </c>
      <c r="R179" s="13">
        <v>8.17</v>
      </c>
      <c r="S179" s="13">
        <v>9.9983880799187279</v>
      </c>
      <c r="T179" s="13">
        <v>10.176583978322382</v>
      </c>
      <c r="U179" s="26">
        <v>2.4845653333333342</v>
      </c>
      <c r="V179" s="27">
        <v>2.4524373333333345</v>
      </c>
      <c r="W179" s="28">
        <v>1.6659999999999999</v>
      </c>
      <c r="X179" s="28">
        <v>7.0000000000000007E-2</v>
      </c>
      <c r="Y179" s="28">
        <v>8.4000000000000005E-2</v>
      </c>
      <c r="Z179" s="28">
        <v>0.112</v>
      </c>
      <c r="AA179" s="28">
        <v>2.4500000000000002</v>
      </c>
      <c r="AB179" s="28">
        <v>2.38</v>
      </c>
      <c r="AC179" s="29">
        <f t="shared" si="4"/>
        <v>4.2</v>
      </c>
      <c r="AD179" s="29">
        <f t="shared" si="5"/>
        <v>2.5619999999999998</v>
      </c>
      <c r="AE179" s="28">
        <v>155.232</v>
      </c>
      <c r="AF179" s="28">
        <v>171.36</v>
      </c>
      <c r="AG179" s="28">
        <v>2.2629999999999999</v>
      </c>
      <c r="AH179" s="28">
        <v>1.55</v>
      </c>
      <c r="AI179" s="28">
        <v>28.861000000000001</v>
      </c>
      <c r="AJ179" s="28">
        <v>31.744</v>
      </c>
      <c r="AK179" s="34">
        <v>16.071999999999999</v>
      </c>
      <c r="AL179" s="34">
        <v>15.372000000000002</v>
      </c>
      <c r="AM179" s="28">
        <v>20.900000000000031</v>
      </c>
      <c r="AN179" s="28">
        <v>38.299999999999997</v>
      </c>
      <c r="AO179" s="9">
        <v>2.1360000000000001</v>
      </c>
      <c r="AP179" s="9">
        <v>2.02</v>
      </c>
      <c r="AQ179" s="28">
        <v>2</v>
      </c>
      <c r="AR179" s="114"/>
      <c r="AS179" s="114"/>
    </row>
    <row r="180" spans="1:45" ht="12" customHeight="1">
      <c r="A180" s="156"/>
      <c r="B180" s="156"/>
      <c r="C180" s="157"/>
      <c r="D180" s="157"/>
      <c r="E180" s="126">
        <v>7</v>
      </c>
      <c r="F180" s="25">
        <v>44258</v>
      </c>
      <c r="G180" s="84">
        <v>0.60069444444444442</v>
      </c>
      <c r="H180" s="36" t="s">
        <v>463</v>
      </c>
      <c r="I180" s="126" t="s">
        <v>654</v>
      </c>
      <c r="J180" s="126" t="s">
        <v>655</v>
      </c>
      <c r="K180" s="78">
        <v>3</v>
      </c>
      <c r="L180" s="85" t="s">
        <v>479</v>
      </c>
      <c r="M180" s="9">
        <v>9.2484000000000002</v>
      </c>
      <c r="N180" s="9">
        <v>9.1934000000000005</v>
      </c>
      <c r="O180" s="9">
        <v>32.834400000000002</v>
      </c>
      <c r="P180" s="9">
        <v>32.9846</v>
      </c>
      <c r="Q180" s="13">
        <v>8.15</v>
      </c>
      <c r="R180" s="13">
        <v>8.17</v>
      </c>
      <c r="S180" s="13">
        <v>10.160832435427766</v>
      </c>
      <c r="T180" s="13">
        <v>10.236886087698551</v>
      </c>
      <c r="U180" s="26">
        <v>1.8687786666666677</v>
      </c>
      <c r="V180" s="27">
        <v>1.7723946666666668</v>
      </c>
      <c r="W180" s="28">
        <v>2.4219999999999997</v>
      </c>
      <c r="X180" s="28">
        <v>1.218</v>
      </c>
      <c r="Y180" s="28">
        <v>0.72799999999999998</v>
      </c>
      <c r="Z180" s="28">
        <v>0.75600000000000001</v>
      </c>
      <c r="AA180" s="28">
        <v>2.6880000000000002</v>
      </c>
      <c r="AB180" s="28">
        <v>2.3380000000000001</v>
      </c>
      <c r="AC180" s="29">
        <f t="shared" si="4"/>
        <v>5.8379999999999992</v>
      </c>
      <c r="AD180" s="29">
        <f t="shared" si="5"/>
        <v>4.3120000000000003</v>
      </c>
      <c r="AE180" s="28">
        <v>180.41800000000001</v>
      </c>
      <c r="AF180" s="28">
        <v>202.51</v>
      </c>
      <c r="AG180" s="28">
        <v>3.8129999999999997</v>
      </c>
      <c r="AH180" s="28">
        <v>4.3709999999999996</v>
      </c>
      <c r="AI180" s="28">
        <v>29.139999999999997</v>
      </c>
      <c r="AJ180" s="28">
        <v>31.496000000000002</v>
      </c>
      <c r="AK180" s="34">
        <v>15.959999999999999</v>
      </c>
      <c r="AL180" s="34">
        <v>20.16</v>
      </c>
      <c r="AM180" s="28">
        <v>9.7499999999999805</v>
      </c>
      <c r="AN180" s="28">
        <v>9.5499999999999758</v>
      </c>
      <c r="AO180" s="9">
        <v>1.3580000000000001</v>
      </c>
      <c r="AP180" s="9">
        <v>1.196</v>
      </c>
      <c r="AQ180" s="28">
        <v>3</v>
      </c>
      <c r="AR180" s="114"/>
      <c r="AS180" s="114"/>
    </row>
    <row r="181" spans="1:45" ht="12" customHeight="1">
      <c r="A181" s="156"/>
      <c r="B181" s="156"/>
      <c r="C181" s="157"/>
      <c r="D181" s="157"/>
      <c r="E181" s="126">
        <v>8</v>
      </c>
      <c r="F181" s="25">
        <v>44256</v>
      </c>
      <c r="G181" s="84">
        <v>0.55833333333333335</v>
      </c>
      <c r="H181" s="36" t="s">
        <v>483</v>
      </c>
      <c r="I181" s="126" t="s">
        <v>656</v>
      </c>
      <c r="J181" s="126" t="s">
        <v>657</v>
      </c>
      <c r="K181" s="78">
        <v>21</v>
      </c>
      <c r="L181" s="85" t="s">
        <v>479</v>
      </c>
      <c r="M181" s="9">
        <v>8.7617999999999991</v>
      </c>
      <c r="N181" s="9">
        <v>8.7521000000000004</v>
      </c>
      <c r="O181" s="9">
        <v>33.4071</v>
      </c>
      <c r="P181" s="9">
        <v>33.469299999999997</v>
      </c>
      <c r="Q181" s="13">
        <v>8.16</v>
      </c>
      <c r="R181" s="13">
        <v>8.16</v>
      </c>
      <c r="S181" s="13">
        <v>10.137271803712714</v>
      </c>
      <c r="T181" s="13">
        <v>10.145226881446774</v>
      </c>
      <c r="U181" s="26">
        <v>1.9651626666666684</v>
      </c>
      <c r="V181" s="27">
        <v>1.9972906666666679</v>
      </c>
      <c r="W181" s="28">
        <v>0.36399999999999999</v>
      </c>
      <c r="X181" s="28">
        <v>2.6320000000000001</v>
      </c>
      <c r="Y181" s="28">
        <v>0.29400000000000004</v>
      </c>
      <c r="Z181" s="28">
        <v>1.1760000000000002</v>
      </c>
      <c r="AA181" s="28">
        <v>2.4500000000000002</v>
      </c>
      <c r="AB181" s="28">
        <v>2.3520000000000003</v>
      </c>
      <c r="AC181" s="29">
        <f t="shared" si="4"/>
        <v>3.1080000000000001</v>
      </c>
      <c r="AD181" s="29">
        <f t="shared" si="5"/>
        <v>6.16</v>
      </c>
      <c r="AE181" s="28">
        <v>178.87799999999999</v>
      </c>
      <c r="AF181" s="28">
        <v>193.32599999999999</v>
      </c>
      <c r="AG181" s="28">
        <v>5.6109999999999998</v>
      </c>
      <c r="AH181" s="28">
        <v>3.2549999999999999</v>
      </c>
      <c r="AI181" s="28">
        <v>32.146999999999998</v>
      </c>
      <c r="AJ181" s="28">
        <v>31.588999999999999</v>
      </c>
      <c r="AK181" s="34">
        <v>22.316000000000003</v>
      </c>
      <c r="AL181" s="34">
        <v>24.08</v>
      </c>
      <c r="AM181" s="28">
        <v>12.050000000000004</v>
      </c>
      <c r="AN181" s="28">
        <v>9.6999999999999869</v>
      </c>
      <c r="AO181" s="9">
        <v>0.51400000000000001</v>
      </c>
      <c r="AP181" s="9">
        <v>1.72</v>
      </c>
      <c r="AQ181" s="28">
        <v>3.5</v>
      </c>
      <c r="AR181" s="114"/>
      <c r="AS181" s="114"/>
    </row>
    <row r="182" spans="1:45" ht="12" customHeight="1">
      <c r="A182" s="156"/>
      <c r="B182" s="156"/>
      <c r="C182" s="157"/>
      <c r="D182" s="157"/>
      <c r="E182" s="126">
        <v>9</v>
      </c>
      <c r="F182" s="25">
        <v>44256</v>
      </c>
      <c r="G182" s="84">
        <v>0.63194444444444442</v>
      </c>
      <c r="H182" s="36" t="s">
        <v>483</v>
      </c>
      <c r="I182" s="126" t="s">
        <v>658</v>
      </c>
      <c r="J182" s="126" t="s">
        <v>659</v>
      </c>
      <c r="K182" s="78">
        <v>18</v>
      </c>
      <c r="L182" s="85" t="s">
        <v>479</v>
      </c>
      <c r="M182" s="9">
        <v>8.8027999999999995</v>
      </c>
      <c r="N182" s="9">
        <v>8.7538999999999998</v>
      </c>
      <c r="O182" s="9">
        <v>33.101500000000001</v>
      </c>
      <c r="P182" s="9">
        <v>33.221299999999999</v>
      </c>
      <c r="Q182" s="13">
        <v>8.1999999999999993</v>
      </c>
      <c r="R182" s="13">
        <v>8.18</v>
      </c>
      <c r="S182" s="13">
        <v>10.225702540188982</v>
      </c>
      <c r="T182" s="13">
        <v>10.102813304601968</v>
      </c>
      <c r="U182" s="26">
        <v>2.3667626666666681</v>
      </c>
      <c r="V182" s="27">
        <v>2.2703786666666677</v>
      </c>
      <c r="W182" s="28">
        <v>1.9040000000000001</v>
      </c>
      <c r="X182" s="28">
        <v>4.3259999999999996</v>
      </c>
      <c r="Y182" s="28">
        <v>1.4E-2</v>
      </c>
      <c r="Z182" s="28">
        <v>0.26600000000000001</v>
      </c>
      <c r="AA182" s="28">
        <v>2.5760000000000001</v>
      </c>
      <c r="AB182" s="28">
        <v>2.3379999999999996</v>
      </c>
      <c r="AC182" s="29">
        <f t="shared" si="4"/>
        <v>4.4939999999999998</v>
      </c>
      <c r="AD182" s="29">
        <f t="shared" si="5"/>
        <v>6.93</v>
      </c>
      <c r="AE182" s="28">
        <v>191.828</v>
      </c>
      <c r="AF182" s="28">
        <v>217.14</v>
      </c>
      <c r="AG182" s="28">
        <v>3.41</v>
      </c>
      <c r="AH182" s="28">
        <v>2.9140000000000001</v>
      </c>
      <c r="AI182" s="28">
        <v>29.791</v>
      </c>
      <c r="AJ182" s="28">
        <v>33.542000000000002</v>
      </c>
      <c r="AK182" s="34">
        <v>24.052</v>
      </c>
      <c r="AL182" s="34">
        <v>18.731999999999999</v>
      </c>
      <c r="AM182" s="28">
        <v>7.0999999999999952</v>
      </c>
      <c r="AN182" s="28">
        <v>13.499999999999957</v>
      </c>
      <c r="AO182" s="9">
        <v>2.0760000000000001</v>
      </c>
      <c r="AP182" s="9">
        <v>1.58</v>
      </c>
      <c r="AQ182" s="28">
        <v>3</v>
      </c>
      <c r="AR182" s="114"/>
      <c r="AS182" s="114"/>
    </row>
    <row r="183" spans="1:45" ht="12" customHeight="1">
      <c r="A183" s="156"/>
      <c r="B183" s="156"/>
      <c r="C183" s="157"/>
      <c r="D183" s="157"/>
      <c r="E183" s="126">
        <v>10</v>
      </c>
      <c r="F183" s="98">
        <v>28</v>
      </c>
      <c r="G183" s="84">
        <v>0.66180555555555554</v>
      </c>
      <c r="H183" s="36" t="s">
        <v>483</v>
      </c>
      <c r="I183" s="126" t="s">
        <v>660</v>
      </c>
      <c r="J183" s="126" t="s">
        <v>266</v>
      </c>
      <c r="K183" s="78">
        <v>4</v>
      </c>
      <c r="L183" s="85" t="s">
        <v>479</v>
      </c>
      <c r="M183" s="9">
        <v>8.8821524590163925</v>
      </c>
      <c r="N183" s="9">
        <v>8.6959149999999994</v>
      </c>
      <c r="O183" s="9">
        <v>32.956252459016383</v>
      </c>
      <c r="P183" s="9">
        <v>33.019355000000004</v>
      </c>
      <c r="Q183" s="13">
        <v>8.23</v>
      </c>
      <c r="R183" s="13">
        <v>8.24</v>
      </c>
      <c r="S183" s="13">
        <v>10.361127255256051</v>
      </c>
      <c r="T183" s="13">
        <v>10.501026759930696</v>
      </c>
      <c r="U183" s="26">
        <v>2.3667626666666681</v>
      </c>
      <c r="V183" s="27">
        <v>2.527402666666668</v>
      </c>
      <c r="W183" s="28">
        <v>0.224</v>
      </c>
      <c r="X183" s="28">
        <v>1.8340000000000001</v>
      </c>
      <c r="Y183" s="28">
        <v>0.21</v>
      </c>
      <c r="Z183" s="28">
        <v>0.126</v>
      </c>
      <c r="AA183" s="28">
        <v>9.8419999999999987</v>
      </c>
      <c r="AB183" s="28">
        <v>15.875999999999998</v>
      </c>
      <c r="AC183" s="29">
        <f t="shared" si="4"/>
        <v>10.275999999999998</v>
      </c>
      <c r="AD183" s="29">
        <f t="shared" si="5"/>
        <v>17.835999999999999</v>
      </c>
      <c r="AE183" s="28">
        <v>219.184</v>
      </c>
      <c r="AF183" s="28">
        <v>207.15800000000002</v>
      </c>
      <c r="AG183" s="28">
        <v>3.472</v>
      </c>
      <c r="AH183" s="28">
        <v>3.3479999999999999</v>
      </c>
      <c r="AI183" s="28">
        <v>37.757999999999996</v>
      </c>
      <c r="AJ183" s="28">
        <v>37.231000000000002</v>
      </c>
      <c r="AK183" s="34">
        <v>32.451999999999998</v>
      </c>
      <c r="AL183" s="34">
        <v>37.436</v>
      </c>
      <c r="AM183" s="28">
        <v>7.9000000000000181</v>
      </c>
      <c r="AN183" s="28">
        <v>5.5999999999999943</v>
      </c>
      <c r="AO183" s="9">
        <v>1.6719999999999999</v>
      </c>
      <c r="AP183" s="9">
        <v>1.86</v>
      </c>
      <c r="AQ183" s="28">
        <v>3</v>
      </c>
      <c r="AR183" s="114"/>
      <c r="AS183" s="114"/>
    </row>
    <row r="184" spans="1:45" ht="12" customHeight="1">
      <c r="A184" s="156"/>
      <c r="B184" s="156"/>
      <c r="C184" s="157"/>
      <c r="D184" s="157"/>
      <c r="E184" s="126">
        <v>11</v>
      </c>
      <c r="F184" s="25">
        <v>44256</v>
      </c>
      <c r="G184" s="84">
        <v>0.58333333333333337</v>
      </c>
      <c r="H184" s="36" t="s">
        <v>483</v>
      </c>
      <c r="I184" s="126" t="s">
        <v>661</v>
      </c>
      <c r="J184" s="126" t="s">
        <v>267</v>
      </c>
      <c r="K184" s="78">
        <v>16</v>
      </c>
      <c r="L184" s="85" t="s">
        <v>479</v>
      </c>
      <c r="M184" s="9">
        <v>8.8767999999999994</v>
      </c>
      <c r="N184" s="9">
        <v>8.7278000000000002</v>
      </c>
      <c r="O184" s="9">
        <v>33.127400000000002</v>
      </c>
      <c r="P184" s="9">
        <v>33.221800000000002</v>
      </c>
      <c r="Q184" s="13">
        <v>8.19</v>
      </c>
      <c r="R184" s="13">
        <v>8.18</v>
      </c>
      <c r="S184" s="13">
        <v>10.235667257575505</v>
      </c>
      <c r="T184" s="13">
        <v>10.166286337675674</v>
      </c>
      <c r="U184" s="26">
        <v>2.1900586666666668</v>
      </c>
      <c r="V184" s="27">
        <v>2.1418666666666679</v>
      </c>
      <c r="W184" s="28">
        <v>4.6340000000000003</v>
      </c>
      <c r="X184" s="28">
        <v>0.57400000000000007</v>
      </c>
      <c r="Y184" s="28">
        <v>0.29400000000000004</v>
      </c>
      <c r="Z184" s="28">
        <v>2.8000000000000001E-2</v>
      </c>
      <c r="AA184" s="28">
        <v>5.9359999999999999</v>
      </c>
      <c r="AB184" s="28">
        <v>2.7999999999999994</v>
      </c>
      <c r="AC184" s="29">
        <f t="shared" si="4"/>
        <v>10.864000000000001</v>
      </c>
      <c r="AD184" s="29">
        <f t="shared" si="5"/>
        <v>3.4019999999999992</v>
      </c>
      <c r="AE184" s="28">
        <v>147.714</v>
      </c>
      <c r="AF184" s="28">
        <v>197.596</v>
      </c>
      <c r="AG184" s="28">
        <v>3.7199999999999998</v>
      </c>
      <c r="AH184" s="28">
        <v>2.8519999999999999</v>
      </c>
      <c r="AI184" s="28">
        <v>21.049000000000003</v>
      </c>
      <c r="AJ184" s="28">
        <v>29.666999999999998</v>
      </c>
      <c r="AK184" s="34">
        <v>22.064</v>
      </c>
      <c r="AL184" s="34">
        <v>18.844000000000001</v>
      </c>
      <c r="AM184" s="28">
        <v>9.4000000000000199</v>
      </c>
      <c r="AN184" s="28">
        <v>10.599999999999998</v>
      </c>
      <c r="AO184" s="9">
        <v>2.8559999999999999</v>
      </c>
      <c r="AP184" s="9">
        <v>2.3199999999999998</v>
      </c>
      <c r="AQ184" s="28">
        <v>4</v>
      </c>
      <c r="AR184" s="114"/>
      <c r="AS184" s="114"/>
    </row>
    <row r="185" spans="1:45" ht="12" customHeight="1">
      <c r="A185" s="156"/>
      <c r="B185" s="156"/>
      <c r="C185" s="157"/>
      <c r="D185" s="157"/>
      <c r="E185" s="126">
        <v>12</v>
      </c>
      <c r="F185" s="25">
        <v>44258</v>
      </c>
      <c r="G185" s="84">
        <v>0.61805555555555558</v>
      </c>
      <c r="H185" s="36" t="s">
        <v>463</v>
      </c>
      <c r="I185" s="126" t="s">
        <v>662</v>
      </c>
      <c r="J185" s="126" t="s">
        <v>268</v>
      </c>
      <c r="K185" s="78">
        <v>22</v>
      </c>
      <c r="L185" s="85" t="s">
        <v>479</v>
      </c>
      <c r="M185" s="9">
        <v>9.2805999999999997</v>
      </c>
      <c r="N185" s="9">
        <v>9.0069999999999997</v>
      </c>
      <c r="O185" s="9">
        <v>33.1297</v>
      </c>
      <c r="P185" s="9">
        <v>33.295900000000003</v>
      </c>
      <c r="Q185" s="13">
        <v>8.14</v>
      </c>
      <c r="R185" s="13">
        <v>8.14</v>
      </c>
      <c r="S185" s="13">
        <v>9.7995497361005164</v>
      </c>
      <c r="T185" s="13">
        <v>9.5385656292286907</v>
      </c>
      <c r="U185" s="26">
        <v>1.5635626666666687</v>
      </c>
      <c r="V185" s="27">
        <v>1.8527146666666681</v>
      </c>
      <c r="W185" s="28">
        <v>2.1560000000000001</v>
      </c>
      <c r="X185" s="28">
        <v>0.308</v>
      </c>
      <c r="Y185" s="28">
        <v>9.8000000000000004E-2</v>
      </c>
      <c r="Z185" s="28">
        <v>0.35000000000000003</v>
      </c>
      <c r="AA185" s="28">
        <v>2.4359999999999999</v>
      </c>
      <c r="AB185" s="28">
        <v>2.3240000000000003</v>
      </c>
      <c r="AC185" s="29">
        <f t="shared" si="4"/>
        <v>4.6899999999999995</v>
      </c>
      <c r="AD185" s="29">
        <f t="shared" si="5"/>
        <v>2.9820000000000002</v>
      </c>
      <c r="AE185" s="28">
        <v>174.74799999999999</v>
      </c>
      <c r="AF185" s="28">
        <v>212.828</v>
      </c>
      <c r="AG185" s="28">
        <v>2.9140000000000001</v>
      </c>
      <c r="AH185" s="28">
        <v>2.573</v>
      </c>
      <c r="AI185" s="28">
        <v>29.791</v>
      </c>
      <c r="AJ185" s="28">
        <v>33.076999999999998</v>
      </c>
      <c r="AK185" s="34">
        <v>15.484000000000002</v>
      </c>
      <c r="AL185" s="34">
        <v>14.56</v>
      </c>
      <c r="AM185" s="28">
        <v>7.6999999999999851</v>
      </c>
      <c r="AN185" s="28">
        <v>12.699999999999989</v>
      </c>
      <c r="AO185" s="9">
        <v>1.232</v>
      </c>
      <c r="AP185" s="9">
        <v>1.86</v>
      </c>
      <c r="AQ185" s="28">
        <v>3</v>
      </c>
      <c r="AR185" s="114"/>
      <c r="AS185" s="114"/>
    </row>
    <row r="186" spans="1:45" ht="12" customHeight="1">
      <c r="A186" s="156">
        <f>A$3</f>
        <v>2021</v>
      </c>
      <c r="B186" s="156">
        <f>B$3</f>
        <v>2</v>
      </c>
      <c r="C186" s="157" t="s">
        <v>455</v>
      </c>
      <c r="D186" s="157" t="s">
        <v>47</v>
      </c>
      <c r="E186" s="126">
        <v>1</v>
      </c>
      <c r="F186" s="128">
        <v>28</v>
      </c>
      <c r="G186" s="84">
        <v>0.53125</v>
      </c>
      <c r="H186" s="36" t="s">
        <v>483</v>
      </c>
      <c r="I186" s="126" t="s">
        <v>663</v>
      </c>
      <c r="J186" s="126" t="s">
        <v>664</v>
      </c>
      <c r="K186" s="78">
        <v>13</v>
      </c>
      <c r="L186" s="85" t="s">
        <v>479</v>
      </c>
      <c r="M186" s="9">
        <v>7.9256000000000002</v>
      </c>
      <c r="N186" s="9">
        <v>7.9161000000000001</v>
      </c>
      <c r="O186" s="9">
        <v>33.277299999999997</v>
      </c>
      <c r="P186" s="9">
        <v>33.279400000000003</v>
      </c>
      <c r="Q186" s="13">
        <v>8.19</v>
      </c>
      <c r="R186" s="13">
        <v>8.2100000000000009</v>
      </c>
      <c r="S186" s="13">
        <v>10.160832435427766</v>
      </c>
      <c r="T186" s="13">
        <v>9.9498480470679844</v>
      </c>
      <c r="U186" s="26">
        <v>2.5779199999999998</v>
      </c>
      <c r="V186" s="27">
        <v>2.4006880000000006</v>
      </c>
      <c r="W186" s="28">
        <v>11.731999999999999</v>
      </c>
      <c r="X186" s="28">
        <v>10.738</v>
      </c>
      <c r="Y186" s="28">
        <v>0.86799999999999999</v>
      </c>
      <c r="Z186" s="28">
        <v>0.92400000000000004</v>
      </c>
      <c r="AA186" s="28">
        <v>8.5540000000000003</v>
      </c>
      <c r="AB186" s="28">
        <v>6.9579999999999993</v>
      </c>
      <c r="AC186" s="29">
        <f t="shared" si="4"/>
        <v>21.154</v>
      </c>
      <c r="AD186" s="29">
        <f t="shared" si="5"/>
        <v>18.619999999999997</v>
      </c>
      <c r="AE186" s="28">
        <v>177.64600000000002</v>
      </c>
      <c r="AF186" s="28">
        <v>130.59199999999998</v>
      </c>
      <c r="AG186" s="28">
        <v>3.1</v>
      </c>
      <c r="AH186" s="28">
        <v>3.379</v>
      </c>
      <c r="AI186" s="28">
        <v>24.118000000000002</v>
      </c>
      <c r="AJ186" s="28">
        <v>19.684999999999999</v>
      </c>
      <c r="AK186" s="34">
        <v>49.951999999999998</v>
      </c>
      <c r="AL186" s="34">
        <v>49.671999999999997</v>
      </c>
      <c r="AM186" s="31">
        <v>10.600000000000026</v>
      </c>
      <c r="AN186" s="31">
        <v>11.85</v>
      </c>
      <c r="AO186" s="32">
        <v>1.3580000000000001</v>
      </c>
      <c r="AP186" s="32">
        <v>1.4279999999999999</v>
      </c>
      <c r="AQ186" s="28">
        <v>2.5</v>
      </c>
      <c r="AR186" s="114"/>
      <c r="AS186" s="114"/>
    </row>
    <row r="187" spans="1:45" ht="12" customHeight="1">
      <c r="A187" s="157"/>
      <c r="B187" s="157"/>
      <c r="C187" s="157"/>
      <c r="D187" s="157"/>
      <c r="E187" s="126">
        <v>2</v>
      </c>
      <c r="F187" s="128">
        <v>28</v>
      </c>
      <c r="G187" s="84">
        <v>0.58680555555555558</v>
      </c>
      <c r="H187" s="36" t="s">
        <v>483</v>
      </c>
      <c r="I187" s="126" t="s">
        <v>665</v>
      </c>
      <c r="J187" s="126" t="s">
        <v>666</v>
      </c>
      <c r="K187" s="78">
        <v>12</v>
      </c>
      <c r="L187" s="85" t="s">
        <v>479</v>
      </c>
      <c r="M187" s="9">
        <v>8.2027999999999999</v>
      </c>
      <c r="N187" s="9">
        <v>8.1655999999999995</v>
      </c>
      <c r="O187" s="9">
        <v>33.211799999999997</v>
      </c>
      <c r="P187" s="9">
        <v>33.212499999999999</v>
      </c>
      <c r="Q187" s="13">
        <v>8.2200000000000006</v>
      </c>
      <c r="R187" s="13">
        <v>8.24</v>
      </c>
      <c r="S187" s="13">
        <v>10.627316235120876</v>
      </c>
      <c r="T187" s="13">
        <v>10.627101356042511</v>
      </c>
      <c r="U187" s="26">
        <v>2.9646080000000001</v>
      </c>
      <c r="V187" s="27">
        <v>2.6907040000000002</v>
      </c>
      <c r="W187" s="28">
        <v>8.1479999999999997</v>
      </c>
      <c r="X187" s="28">
        <v>4.508</v>
      </c>
      <c r="Y187" s="28">
        <v>0.60199999999999998</v>
      </c>
      <c r="Z187" s="28">
        <v>0.74199999999999999</v>
      </c>
      <c r="AA187" s="28">
        <v>4.2560000000000002</v>
      </c>
      <c r="AB187" s="28">
        <v>4.1019999999999994</v>
      </c>
      <c r="AC187" s="29">
        <f t="shared" si="4"/>
        <v>13.006</v>
      </c>
      <c r="AD187" s="29">
        <f t="shared" si="5"/>
        <v>9.3520000000000003</v>
      </c>
      <c r="AE187" s="28">
        <v>141.20400000000001</v>
      </c>
      <c r="AF187" s="28">
        <v>78.665999999999997</v>
      </c>
      <c r="AG187" s="28">
        <v>3.1310000000000002</v>
      </c>
      <c r="AH187" s="28">
        <v>3.1</v>
      </c>
      <c r="AI187" s="28">
        <v>19.282</v>
      </c>
      <c r="AJ187" s="28">
        <v>13.888</v>
      </c>
      <c r="AK187" s="34">
        <v>24.303999999999998</v>
      </c>
      <c r="AL187" s="34">
        <v>22.540000000000003</v>
      </c>
      <c r="AM187" s="31">
        <v>8.5999999999999961</v>
      </c>
      <c r="AN187" s="31">
        <v>10.200000000000042</v>
      </c>
      <c r="AO187" s="32">
        <v>1.4239999999999999</v>
      </c>
      <c r="AP187" s="32">
        <v>1.476</v>
      </c>
      <c r="AQ187" s="28">
        <v>3.5</v>
      </c>
      <c r="AR187" s="114"/>
      <c r="AS187" s="114"/>
    </row>
    <row r="188" spans="1:45" ht="12" customHeight="1">
      <c r="A188" s="157"/>
      <c r="B188" s="157"/>
      <c r="C188" s="157"/>
      <c r="D188" s="157"/>
      <c r="E188" s="126">
        <v>3</v>
      </c>
      <c r="F188" s="128">
        <v>23</v>
      </c>
      <c r="G188" s="84">
        <v>0.65833333333333333</v>
      </c>
      <c r="H188" s="36" t="s">
        <v>463</v>
      </c>
      <c r="I188" s="126" t="s">
        <v>667</v>
      </c>
      <c r="J188" s="126" t="s">
        <v>668</v>
      </c>
      <c r="K188" s="78">
        <v>15</v>
      </c>
      <c r="L188" s="85" t="s">
        <v>479</v>
      </c>
      <c r="M188" s="9">
        <v>8.2513000000000005</v>
      </c>
      <c r="N188" s="9">
        <v>7.7946</v>
      </c>
      <c r="O188" s="9">
        <v>33.302999999999997</v>
      </c>
      <c r="P188" s="9">
        <v>33.407499999999999</v>
      </c>
      <c r="Q188" s="13">
        <v>8.3000000000000007</v>
      </c>
      <c r="R188" s="13">
        <v>8.31</v>
      </c>
      <c r="S188" s="13">
        <v>11.563310039097377</v>
      </c>
      <c r="T188" s="13">
        <v>11.684136712726621</v>
      </c>
      <c r="U188" s="26">
        <v>3.7540960000000001</v>
      </c>
      <c r="V188" s="27">
        <v>3.6252000000000004</v>
      </c>
      <c r="W188" s="28">
        <v>10.29</v>
      </c>
      <c r="X188" s="28">
        <v>10.29</v>
      </c>
      <c r="Y188" s="28">
        <v>0.65800000000000003</v>
      </c>
      <c r="Z188" s="28">
        <v>0.51800000000000002</v>
      </c>
      <c r="AA188" s="28">
        <v>4.1440000000000001</v>
      </c>
      <c r="AB188" s="28">
        <v>3.6680000000000001</v>
      </c>
      <c r="AC188" s="29">
        <f t="shared" si="4"/>
        <v>15.091999999999999</v>
      </c>
      <c r="AD188" s="29">
        <f t="shared" si="5"/>
        <v>14.475999999999999</v>
      </c>
      <c r="AE188" s="28">
        <v>120.13399999999999</v>
      </c>
      <c r="AF188" s="28">
        <v>91.910000000000011</v>
      </c>
      <c r="AG188" s="28">
        <v>4.1539999999999999</v>
      </c>
      <c r="AH188" s="28">
        <v>3.7199999999999998</v>
      </c>
      <c r="AI188" s="28">
        <v>17.917999999999999</v>
      </c>
      <c r="AJ188" s="28">
        <v>16.182000000000002</v>
      </c>
      <c r="AK188" s="34">
        <v>14.56</v>
      </c>
      <c r="AL188" s="34">
        <v>16.744</v>
      </c>
      <c r="AM188" s="31">
        <v>4.2000000000000091</v>
      </c>
      <c r="AN188" s="31">
        <v>4.2000000000000091</v>
      </c>
      <c r="AO188" s="32">
        <v>0.622</v>
      </c>
      <c r="AP188" s="32">
        <v>0.38</v>
      </c>
      <c r="AQ188" s="28">
        <v>6</v>
      </c>
      <c r="AR188" s="114"/>
      <c r="AS188" s="114"/>
    </row>
    <row r="189" spans="1:45" ht="12" customHeight="1">
      <c r="A189" s="157"/>
      <c r="B189" s="157"/>
      <c r="C189" s="157"/>
      <c r="D189" s="157"/>
      <c r="E189" s="126">
        <v>4</v>
      </c>
      <c r="F189" s="25">
        <v>44258</v>
      </c>
      <c r="G189" s="84">
        <v>0.52777777777777779</v>
      </c>
      <c r="H189" s="36" t="s">
        <v>463</v>
      </c>
      <c r="I189" s="126" t="s">
        <v>669</v>
      </c>
      <c r="J189" s="126" t="s">
        <v>670</v>
      </c>
      <c r="K189" s="78">
        <v>20</v>
      </c>
      <c r="L189" s="85" t="s">
        <v>479</v>
      </c>
      <c r="M189" s="9">
        <v>9.2583000000000002</v>
      </c>
      <c r="N189" s="9">
        <v>8.8503000000000007</v>
      </c>
      <c r="O189" s="9">
        <v>33.756999999999998</v>
      </c>
      <c r="P189" s="9">
        <v>33.752800000000001</v>
      </c>
      <c r="Q189" s="13">
        <v>8.17</v>
      </c>
      <c r="R189" s="13">
        <v>8.17</v>
      </c>
      <c r="S189" s="13">
        <v>10.389693002552859</v>
      </c>
      <c r="T189" s="13">
        <v>10.244275780348623</v>
      </c>
      <c r="U189" s="26">
        <v>2.1267840000000007</v>
      </c>
      <c r="V189" s="27">
        <v>2.3684640000000012</v>
      </c>
      <c r="W189" s="28">
        <v>6.734</v>
      </c>
      <c r="X189" s="28">
        <v>4.4800000000000004</v>
      </c>
      <c r="Y189" s="28">
        <v>0.99399999999999988</v>
      </c>
      <c r="Z189" s="28">
        <v>0.64400000000000002</v>
      </c>
      <c r="AA189" s="28">
        <v>3.4299999999999997</v>
      </c>
      <c r="AB189" s="28">
        <v>3.4859999999999998</v>
      </c>
      <c r="AC189" s="29">
        <f t="shared" si="4"/>
        <v>11.157999999999999</v>
      </c>
      <c r="AD189" s="29">
        <f t="shared" si="5"/>
        <v>8.61</v>
      </c>
      <c r="AE189" s="28">
        <v>89.543999999999997</v>
      </c>
      <c r="AF189" s="28">
        <v>113.24600000000001</v>
      </c>
      <c r="AG189" s="28">
        <v>1.9219999999999999</v>
      </c>
      <c r="AH189" s="28">
        <v>2.2629999999999999</v>
      </c>
      <c r="AI189" s="28">
        <v>10.447000000000001</v>
      </c>
      <c r="AJ189" s="28">
        <v>19.84</v>
      </c>
      <c r="AK189" s="34">
        <v>21.28</v>
      </c>
      <c r="AL189" s="34">
        <v>27.664000000000001</v>
      </c>
      <c r="AM189" s="31">
        <v>7.0500000000000007</v>
      </c>
      <c r="AN189" s="31">
        <v>8.3000000000000025</v>
      </c>
      <c r="AO189" s="32">
        <v>1.1819999999999999</v>
      </c>
      <c r="AP189" s="32">
        <v>1.3819999999999999</v>
      </c>
      <c r="AQ189" s="28">
        <v>4</v>
      </c>
      <c r="AR189" s="114"/>
      <c r="AS189" s="114"/>
    </row>
    <row r="190" spans="1:45" ht="12" customHeight="1">
      <c r="A190" s="157"/>
      <c r="B190" s="157"/>
      <c r="C190" s="157"/>
      <c r="D190" s="157"/>
      <c r="E190" s="126">
        <v>5</v>
      </c>
      <c r="F190" s="25">
        <v>44258</v>
      </c>
      <c r="G190" s="84">
        <v>0.42083333333333334</v>
      </c>
      <c r="H190" s="36" t="s">
        <v>463</v>
      </c>
      <c r="I190" s="126" t="s">
        <v>671</v>
      </c>
      <c r="J190" s="126" t="s">
        <v>672</v>
      </c>
      <c r="K190" s="78">
        <v>14</v>
      </c>
      <c r="L190" s="85" t="s">
        <v>477</v>
      </c>
      <c r="M190" s="9">
        <v>9.2367000000000008</v>
      </c>
      <c r="N190" s="9">
        <v>9.1324000000000005</v>
      </c>
      <c r="O190" s="9">
        <v>33.845100000000002</v>
      </c>
      <c r="P190" s="9">
        <v>33.8386</v>
      </c>
      <c r="Q190" s="13">
        <v>7.93</v>
      </c>
      <c r="R190" s="13">
        <v>7.95</v>
      </c>
      <c r="S190" s="13">
        <v>9.4403731182464696</v>
      </c>
      <c r="T190" s="13">
        <v>9.3842142611195118</v>
      </c>
      <c r="U190" s="26">
        <v>1.1761760000000008</v>
      </c>
      <c r="V190" s="27">
        <v>1.1922880000000005</v>
      </c>
      <c r="W190" s="28">
        <v>3.3319999999999999</v>
      </c>
      <c r="X190" s="28">
        <v>2.8979999999999997</v>
      </c>
      <c r="Y190" s="28">
        <v>3.9619999999999997</v>
      </c>
      <c r="Z190" s="28">
        <v>4.41</v>
      </c>
      <c r="AA190" s="28">
        <v>61.179999999999993</v>
      </c>
      <c r="AB190" s="28">
        <v>64.259999999999991</v>
      </c>
      <c r="AC190" s="29">
        <f t="shared" si="4"/>
        <v>68.47399999999999</v>
      </c>
      <c r="AD190" s="29">
        <f t="shared" si="5"/>
        <v>71.567999999999984</v>
      </c>
      <c r="AE190" s="28">
        <v>118.286</v>
      </c>
      <c r="AF190" s="28">
        <v>176.63800000000001</v>
      </c>
      <c r="AG190" s="28">
        <v>13.888</v>
      </c>
      <c r="AH190" s="28">
        <v>14.26</v>
      </c>
      <c r="AI190" s="28">
        <v>23.963000000000001</v>
      </c>
      <c r="AJ190" s="28">
        <v>32.116</v>
      </c>
      <c r="AK190" s="34">
        <v>288.96000000000004</v>
      </c>
      <c r="AL190" s="34">
        <v>292.32</v>
      </c>
      <c r="AM190" s="31">
        <v>17.100000000000005</v>
      </c>
      <c r="AN190" s="31">
        <v>18.699999999999996</v>
      </c>
      <c r="AO190" s="32">
        <v>0.68799999999999994</v>
      </c>
      <c r="AP190" s="32">
        <v>0.82799999999999996</v>
      </c>
      <c r="AQ190" s="28">
        <v>1.5</v>
      </c>
      <c r="AR190" s="114"/>
      <c r="AS190" s="114"/>
    </row>
    <row r="191" spans="1:45" ht="12" customHeight="1">
      <c r="A191" s="156">
        <f>A$3</f>
        <v>2021</v>
      </c>
      <c r="B191" s="156">
        <f>B$3</f>
        <v>2</v>
      </c>
      <c r="C191" s="157" t="s">
        <v>455</v>
      </c>
      <c r="D191" s="157" t="s">
        <v>48</v>
      </c>
      <c r="E191" s="126">
        <v>1</v>
      </c>
      <c r="F191" s="98">
        <v>27</v>
      </c>
      <c r="G191" s="84">
        <v>0.42152777777777778</v>
      </c>
      <c r="H191" s="36" t="s">
        <v>463</v>
      </c>
      <c r="I191" s="126" t="s">
        <v>673</v>
      </c>
      <c r="J191" s="126" t="s">
        <v>674</v>
      </c>
      <c r="K191" s="78">
        <v>19</v>
      </c>
      <c r="L191" s="85" t="s">
        <v>479</v>
      </c>
      <c r="M191" s="9">
        <v>7.8704999999999998</v>
      </c>
      <c r="N191" s="9">
        <v>7.8620999999999999</v>
      </c>
      <c r="O191" s="9">
        <v>33.204599999999999</v>
      </c>
      <c r="P191" s="9">
        <v>33.205800000000004</v>
      </c>
      <c r="Q191" s="13">
        <v>8.1999999999999993</v>
      </c>
      <c r="R191" s="13">
        <v>8.23</v>
      </c>
      <c r="S191" s="13">
        <v>10.463400547978948</v>
      </c>
      <c r="T191" s="13">
        <v>10.515481833016453</v>
      </c>
      <c r="U191" s="26">
        <v>1.3910026666666666</v>
      </c>
      <c r="V191" s="27">
        <v>1.6487946666666671</v>
      </c>
      <c r="W191" s="28">
        <v>4.5220000000000002</v>
      </c>
      <c r="X191" s="28">
        <v>4.7320000000000002</v>
      </c>
      <c r="Y191" s="28">
        <v>0.47600000000000003</v>
      </c>
      <c r="Z191" s="28">
        <v>0.71399999999999997</v>
      </c>
      <c r="AA191" s="28">
        <v>7.3640000000000008</v>
      </c>
      <c r="AB191" s="28">
        <v>5.0400000000000009</v>
      </c>
      <c r="AC191" s="29">
        <f t="shared" si="4"/>
        <v>12.362000000000002</v>
      </c>
      <c r="AD191" s="29">
        <f t="shared" si="5"/>
        <v>10.486000000000001</v>
      </c>
      <c r="AE191" s="28">
        <v>139.09</v>
      </c>
      <c r="AF191" s="28">
        <v>108.122</v>
      </c>
      <c r="AG191" s="28">
        <v>4.8360000000000003</v>
      </c>
      <c r="AH191" s="28">
        <v>3.7509999999999999</v>
      </c>
      <c r="AI191" s="28">
        <v>20.956000000000003</v>
      </c>
      <c r="AJ191" s="28">
        <v>15.345000000000001</v>
      </c>
      <c r="AK191" s="34">
        <v>44.352000000000004</v>
      </c>
      <c r="AL191" s="34">
        <v>30.912000000000003</v>
      </c>
      <c r="AM191" s="28">
        <v>7.2000000000000117</v>
      </c>
      <c r="AN191" s="28">
        <v>7.2500000000000062</v>
      </c>
      <c r="AO191" s="9">
        <v>1.4139999999999999</v>
      </c>
      <c r="AP191" s="9">
        <v>1.27</v>
      </c>
      <c r="AQ191" s="28">
        <v>3.5</v>
      </c>
      <c r="AR191" s="114"/>
      <c r="AS191" s="114"/>
    </row>
    <row r="192" spans="1:45" ht="12" customHeight="1">
      <c r="A192" s="156"/>
      <c r="B192" s="156"/>
      <c r="C192" s="157"/>
      <c r="D192" s="157"/>
      <c r="E192" s="126">
        <v>2</v>
      </c>
      <c r="F192" s="98">
        <v>27</v>
      </c>
      <c r="G192" s="84">
        <v>0.51736111111111105</v>
      </c>
      <c r="H192" s="36" t="s">
        <v>463</v>
      </c>
      <c r="I192" s="126" t="s">
        <v>675</v>
      </c>
      <c r="J192" s="126" t="s">
        <v>676</v>
      </c>
      <c r="K192" s="78">
        <v>5.5</v>
      </c>
      <c r="L192" s="85" t="s">
        <v>479</v>
      </c>
      <c r="M192" s="9">
        <v>7.9950999999999999</v>
      </c>
      <c r="N192" s="9">
        <v>7.9914220588235274</v>
      </c>
      <c r="O192" s="9">
        <v>33.7194</v>
      </c>
      <c r="P192" s="9">
        <v>33.723619852941155</v>
      </c>
      <c r="Q192" s="13">
        <v>8.1199999999999992</v>
      </c>
      <c r="R192" s="13">
        <v>8.11</v>
      </c>
      <c r="S192" s="13">
        <v>9.8874124500883696</v>
      </c>
      <c r="T192" s="13">
        <v>9.9541301568492937</v>
      </c>
      <c r="U192" s="26">
        <v>1.1654346666666686</v>
      </c>
      <c r="V192" s="27">
        <v>0.97209066666666699</v>
      </c>
      <c r="W192" s="28">
        <v>9.8000000000000004E-2</v>
      </c>
      <c r="X192" s="28">
        <v>1.498</v>
      </c>
      <c r="Y192" s="28">
        <v>0.78400000000000003</v>
      </c>
      <c r="Z192" s="28">
        <v>0.84</v>
      </c>
      <c r="AA192" s="28">
        <v>19.18</v>
      </c>
      <c r="AB192" s="28">
        <v>11.354000000000001</v>
      </c>
      <c r="AC192" s="29">
        <f t="shared" si="4"/>
        <v>20.062000000000001</v>
      </c>
      <c r="AD192" s="29">
        <f t="shared" si="5"/>
        <v>13.692</v>
      </c>
      <c r="AE192" s="28">
        <v>93.114000000000004</v>
      </c>
      <c r="AF192" s="28">
        <v>132.62200000000001</v>
      </c>
      <c r="AG192" s="28">
        <v>6.2310000000000008</v>
      </c>
      <c r="AH192" s="28">
        <v>8.3079999999999998</v>
      </c>
      <c r="AI192" s="28">
        <v>13.981</v>
      </c>
      <c r="AJ192" s="28">
        <v>19.405999999999999</v>
      </c>
      <c r="AK192" s="34">
        <v>120.39999999999999</v>
      </c>
      <c r="AL192" s="34">
        <v>165.452</v>
      </c>
      <c r="AM192" s="28">
        <v>5.9999999999999778</v>
      </c>
      <c r="AN192" s="28">
        <v>7.7999999999999741</v>
      </c>
      <c r="AO192" s="9">
        <v>0.78800000000000003</v>
      </c>
      <c r="AP192" s="9">
        <v>0.90800000000000003</v>
      </c>
      <c r="AQ192" s="28">
        <v>3.5</v>
      </c>
      <c r="AR192" s="114"/>
      <c r="AS192" s="114"/>
    </row>
    <row r="193" spans="1:45" ht="12" customHeight="1">
      <c r="A193" s="156"/>
      <c r="B193" s="156"/>
      <c r="C193" s="157"/>
      <c r="D193" s="157"/>
      <c r="E193" s="126">
        <v>3</v>
      </c>
      <c r="F193" s="98">
        <v>26</v>
      </c>
      <c r="G193" s="84">
        <v>0.45</v>
      </c>
      <c r="H193" s="36" t="s">
        <v>483</v>
      </c>
      <c r="I193" s="126" t="s">
        <v>677</v>
      </c>
      <c r="J193" s="126" t="s">
        <v>678</v>
      </c>
      <c r="K193" s="78">
        <v>9</v>
      </c>
      <c r="L193" s="85" t="s">
        <v>479</v>
      </c>
      <c r="M193" s="9">
        <v>9.0471000000000004</v>
      </c>
      <c r="N193" s="9">
        <v>9.0290999999999997</v>
      </c>
      <c r="O193" s="9">
        <v>33.927799999999984</v>
      </c>
      <c r="P193" s="9">
        <v>33.932699999999997</v>
      </c>
      <c r="Q193" s="13">
        <v>8.0399999999999991</v>
      </c>
      <c r="R193" s="13">
        <v>8.0500000000000007</v>
      </c>
      <c r="S193" s="13">
        <v>9.7178110969366625</v>
      </c>
      <c r="T193" s="13">
        <v>9.1762818456009771</v>
      </c>
      <c r="U193" s="26">
        <v>0.82708266666666719</v>
      </c>
      <c r="V193" s="27">
        <v>0.87541866666666623</v>
      </c>
      <c r="W193" s="28">
        <v>2.5059999999999998</v>
      </c>
      <c r="X193" s="28">
        <v>3.444</v>
      </c>
      <c r="Y193" s="28">
        <v>2.2960000000000003</v>
      </c>
      <c r="Z193" s="28">
        <v>3.9340000000000002</v>
      </c>
      <c r="AA193" s="28">
        <v>63.419999999999987</v>
      </c>
      <c r="AB193" s="28">
        <v>60.592000000000006</v>
      </c>
      <c r="AC193" s="29">
        <f t="shared" si="4"/>
        <v>68.22199999999998</v>
      </c>
      <c r="AD193" s="29">
        <f t="shared" si="5"/>
        <v>67.97</v>
      </c>
      <c r="AE193" s="28">
        <v>118.244</v>
      </c>
      <c r="AF193" s="28">
        <v>198.1</v>
      </c>
      <c r="AG193" s="28">
        <v>13.64</v>
      </c>
      <c r="AH193" s="28">
        <v>10.818999999999999</v>
      </c>
      <c r="AI193" s="28">
        <v>19.902000000000001</v>
      </c>
      <c r="AJ193" s="28">
        <v>31.123999999999999</v>
      </c>
      <c r="AK193" s="34">
        <v>261.12800000000004</v>
      </c>
      <c r="AL193" s="34">
        <v>198.51999999999998</v>
      </c>
      <c r="AM193" s="28">
        <v>32.199999999999982</v>
      </c>
      <c r="AN193" s="28">
        <v>41.950000000000017</v>
      </c>
      <c r="AO193" s="9">
        <v>0.95599999999999996</v>
      </c>
      <c r="AP193" s="9">
        <v>0.86599999999999999</v>
      </c>
      <c r="AQ193" s="28">
        <v>2.5</v>
      </c>
      <c r="AR193" s="114"/>
      <c r="AS193" s="114"/>
    </row>
    <row r="194" spans="1:45" ht="12" customHeight="1">
      <c r="A194" s="156"/>
      <c r="B194" s="156"/>
      <c r="C194" s="157"/>
      <c r="D194" s="157"/>
      <c r="E194" s="126">
        <v>4</v>
      </c>
      <c r="F194" s="98">
        <v>27</v>
      </c>
      <c r="G194" s="84">
        <v>0.4548611111111111</v>
      </c>
      <c r="H194" s="36" t="s">
        <v>463</v>
      </c>
      <c r="I194" s="126" t="s">
        <v>679</v>
      </c>
      <c r="J194" s="126" t="s">
        <v>680</v>
      </c>
      <c r="K194" s="78">
        <v>9</v>
      </c>
      <c r="L194" s="85" t="s">
        <v>479</v>
      </c>
      <c r="M194" s="9">
        <v>7.0614999999999997</v>
      </c>
      <c r="N194" s="9">
        <v>7.0361000000000002</v>
      </c>
      <c r="O194" s="9">
        <v>33.576099999999997</v>
      </c>
      <c r="P194" s="9">
        <v>33.578600000000002</v>
      </c>
      <c r="Q194" s="13">
        <v>8.14</v>
      </c>
      <c r="R194" s="13">
        <v>8.09</v>
      </c>
      <c r="S194" s="13">
        <v>10.243675342533839</v>
      </c>
      <c r="T194" s="13">
        <v>10.314916254893156</v>
      </c>
      <c r="U194" s="26">
        <v>1.4393386666666685</v>
      </c>
      <c r="V194" s="27">
        <v>1.1332106666666664</v>
      </c>
      <c r="W194" s="28">
        <v>1.1340000000000001</v>
      </c>
      <c r="X194" s="28">
        <v>0.19600000000000001</v>
      </c>
      <c r="Y194" s="28">
        <v>0.14000000000000001</v>
      </c>
      <c r="Z194" s="28">
        <v>0.182</v>
      </c>
      <c r="AA194" s="28">
        <v>2.8560000000000003</v>
      </c>
      <c r="AB194" s="28">
        <v>8.5679999999999996</v>
      </c>
      <c r="AC194" s="29">
        <f t="shared" si="4"/>
        <v>4.1300000000000008</v>
      </c>
      <c r="AD194" s="29">
        <f t="shared" si="5"/>
        <v>8.9459999999999997</v>
      </c>
      <c r="AE194" s="28">
        <v>87.43</v>
      </c>
      <c r="AF194" s="28">
        <v>138.404</v>
      </c>
      <c r="AG194" s="28">
        <v>5.58</v>
      </c>
      <c r="AH194" s="28">
        <v>4.8979999999999997</v>
      </c>
      <c r="AI194" s="28">
        <v>12.927</v>
      </c>
      <c r="AJ194" s="28">
        <v>18.259</v>
      </c>
      <c r="AK194" s="34">
        <v>83.328000000000003</v>
      </c>
      <c r="AL194" s="34">
        <v>71.540000000000006</v>
      </c>
      <c r="AM194" s="28">
        <v>3.0000000000000027</v>
      </c>
      <c r="AN194" s="28">
        <v>6.4000000000000163</v>
      </c>
      <c r="AO194" s="9">
        <v>0.59199999999999997</v>
      </c>
      <c r="AP194" s="9">
        <v>0.68</v>
      </c>
      <c r="AQ194" s="28">
        <v>5.5</v>
      </c>
      <c r="AR194" s="114"/>
      <c r="AS194" s="114"/>
    </row>
    <row r="195" spans="1:45" ht="12" customHeight="1">
      <c r="A195" s="156"/>
      <c r="B195" s="156"/>
      <c r="C195" s="157"/>
      <c r="D195" s="157"/>
      <c r="E195" s="126">
        <v>5</v>
      </c>
      <c r="F195" s="98">
        <v>27</v>
      </c>
      <c r="G195" s="84">
        <v>0.47222222222222227</v>
      </c>
      <c r="H195" s="36" t="s">
        <v>463</v>
      </c>
      <c r="I195" s="126" t="s">
        <v>681</v>
      </c>
      <c r="J195" s="126" t="s">
        <v>682</v>
      </c>
      <c r="K195" s="78">
        <v>8</v>
      </c>
      <c r="L195" s="85" t="s">
        <v>479</v>
      </c>
      <c r="M195" s="9">
        <v>7.8624000000000001</v>
      </c>
      <c r="N195" s="9">
        <v>7.8369</v>
      </c>
      <c r="O195" s="9">
        <v>33.7395</v>
      </c>
      <c r="P195" s="9">
        <v>33.734499999999997</v>
      </c>
      <c r="Q195" s="13">
        <v>8.1199999999999992</v>
      </c>
      <c r="R195" s="13">
        <v>8.11</v>
      </c>
      <c r="S195" s="13">
        <v>10.222236061592117</v>
      </c>
      <c r="T195" s="13">
        <v>10.265726411612746</v>
      </c>
      <c r="U195" s="26">
        <v>1.149322666666666</v>
      </c>
      <c r="V195" s="27">
        <v>1.0043146666666662</v>
      </c>
      <c r="W195" s="28">
        <v>1.008</v>
      </c>
      <c r="X195" s="28">
        <v>0.29400000000000004</v>
      </c>
      <c r="Y195" s="28">
        <v>0.252</v>
      </c>
      <c r="Z195" s="28">
        <v>0.36399999999999999</v>
      </c>
      <c r="AA195" s="28">
        <v>7.5740000000000007</v>
      </c>
      <c r="AB195" s="28">
        <v>2.5619999999999998</v>
      </c>
      <c r="AC195" s="29">
        <f t="shared" si="4"/>
        <v>8.8340000000000014</v>
      </c>
      <c r="AD195" s="29">
        <f t="shared" si="5"/>
        <v>3.2199999999999998</v>
      </c>
      <c r="AE195" s="28">
        <v>106.34399999999999</v>
      </c>
      <c r="AF195" s="28">
        <v>144.64800000000002</v>
      </c>
      <c r="AG195" s="28">
        <v>4.5880000000000001</v>
      </c>
      <c r="AH195" s="28">
        <v>5.9830000000000005</v>
      </c>
      <c r="AI195" s="28">
        <v>17.638999999999999</v>
      </c>
      <c r="AJ195" s="28">
        <v>22.506</v>
      </c>
      <c r="AK195" s="34">
        <v>84.587999999999994</v>
      </c>
      <c r="AL195" s="34">
        <v>143.72399999999999</v>
      </c>
      <c r="AM195" s="28">
        <v>6.5999999999999943</v>
      </c>
      <c r="AN195" s="28">
        <v>11.000000000000011</v>
      </c>
      <c r="AO195" s="9">
        <v>3.34</v>
      </c>
      <c r="AP195" s="9">
        <v>3.3719999999999999</v>
      </c>
      <c r="AQ195" s="28">
        <v>3.5</v>
      </c>
      <c r="AR195" s="114"/>
      <c r="AS195" s="114"/>
    </row>
    <row r="196" spans="1:45" ht="12" customHeight="1">
      <c r="A196" s="156">
        <f>A$3</f>
        <v>2021</v>
      </c>
      <c r="B196" s="156">
        <f>B$3</f>
        <v>2</v>
      </c>
      <c r="C196" s="157" t="s">
        <v>457</v>
      </c>
      <c r="D196" s="157" t="s">
        <v>49</v>
      </c>
      <c r="E196" s="126">
        <v>1</v>
      </c>
      <c r="F196" s="25">
        <v>44257</v>
      </c>
      <c r="G196" s="84">
        <v>0.45</v>
      </c>
      <c r="H196" s="36" t="s">
        <v>483</v>
      </c>
      <c r="I196" s="126" t="s">
        <v>683</v>
      </c>
      <c r="J196" s="126" t="s">
        <v>684</v>
      </c>
      <c r="K196" s="78">
        <v>7</v>
      </c>
      <c r="L196" s="85" t="s">
        <v>479</v>
      </c>
      <c r="M196" s="86">
        <v>7.558422222222223</v>
      </c>
      <c r="N196" s="86">
        <v>7.5362999999999998</v>
      </c>
      <c r="O196" s="86">
        <v>32.9056</v>
      </c>
      <c r="P196" s="86">
        <v>32.956200000000003</v>
      </c>
      <c r="Q196" s="87">
        <v>8.0299999999999994</v>
      </c>
      <c r="R196" s="87">
        <v>8.0399999999999991</v>
      </c>
      <c r="S196" s="87">
        <v>9.8352630096588758</v>
      </c>
      <c r="T196" s="87">
        <v>9.8147442726047647</v>
      </c>
      <c r="U196" s="87">
        <v>2.787376000000001</v>
      </c>
      <c r="V196" s="87">
        <v>3.1740639999999996</v>
      </c>
      <c r="W196" s="78">
        <v>0.79800000000000004</v>
      </c>
      <c r="X196" s="78">
        <v>0.78400000000000003</v>
      </c>
      <c r="Y196" s="78">
        <v>9.8000000000000004E-2</v>
      </c>
      <c r="Z196" s="78">
        <v>0.23800000000000002</v>
      </c>
      <c r="AA196" s="78">
        <v>72.128</v>
      </c>
      <c r="AB196" s="78">
        <v>2.968</v>
      </c>
      <c r="AC196" s="29">
        <f t="shared" si="4"/>
        <v>73.024000000000001</v>
      </c>
      <c r="AD196" s="29">
        <f t="shared" si="5"/>
        <v>3.99</v>
      </c>
      <c r="AE196" s="78">
        <v>170.702</v>
      </c>
      <c r="AF196" s="78">
        <v>217.16800000000001</v>
      </c>
      <c r="AG196" s="78">
        <v>13.051</v>
      </c>
      <c r="AH196" s="78">
        <v>2.9140000000000001</v>
      </c>
      <c r="AI196" s="78">
        <v>48.731999999999999</v>
      </c>
      <c r="AJ196" s="78">
        <v>61.752000000000002</v>
      </c>
      <c r="AK196" s="78">
        <v>372.12</v>
      </c>
      <c r="AL196" s="78">
        <v>47.012</v>
      </c>
      <c r="AM196" s="40">
        <v>60.199999999999974</v>
      </c>
      <c r="AN196" s="40">
        <v>62.500000000000057</v>
      </c>
      <c r="AO196" s="87">
        <v>2.58</v>
      </c>
      <c r="AP196" s="87">
        <v>2.64</v>
      </c>
      <c r="AQ196" s="78">
        <v>0.5</v>
      </c>
      <c r="AR196" s="114"/>
      <c r="AS196" s="114"/>
    </row>
    <row r="197" spans="1:45" ht="12" customHeight="1">
      <c r="A197" s="157"/>
      <c r="B197" s="157"/>
      <c r="C197" s="157"/>
      <c r="D197" s="157"/>
      <c r="E197" s="126">
        <v>2</v>
      </c>
      <c r="F197" s="25">
        <v>44257</v>
      </c>
      <c r="G197" s="84">
        <v>0.48472222222222222</v>
      </c>
      <c r="H197" s="36" t="s">
        <v>483</v>
      </c>
      <c r="I197" s="126" t="s">
        <v>585</v>
      </c>
      <c r="J197" s="126" t="s">
        <v>685</v>
      </c>
      <c r="K197" s="78">
        <v>5</v>
      </c>
      <c r="L197" s="85" t="s">
        <v>479</v>
      </c>
      <c r="M197" s="86">
        <v>8.1507000000000005</v>
      </c>
      <c r="N197" s="86">
        <v>8.0376999999999992</v>
      </c>
      <c r="O197" s="86">
        <v>32.860700000000001</v>
      </c>
      <c r="P197" s="86">
        <v>32.888800000000003</v>
      </c>
      <c r="Q197" s="87">
        <v>8.11</v>
      </c>
      <c r="R197" s="87">
        <v>8.11</v>
      </c>
      <c r="S197" s="87">
        <v>9.8309062884366885</v>
      </c>
      <c r="T197" s="87">
        <v>9.7404859146266478</v>
      </c>
      <c r="U197" s="87">
        <v>3.1096159999999999</v>
      </c>
      <c r="V197" s="87">
        <v>3.1740639999999996</v>
      </c>
      <c r="W197" s="78">
        <v>0.56000000000000005</v>
      </c>
      <c r="X197" s="78">
        <v>0.16800000000000001</v>
      </c>
      <c r="Y197" s="78">
        <v>0.29400000000000004</v>
      </c>
      <c r="Z197" s="78">
        <v>0.378</v>
      </c>
      <c r="AA197" s="78">
        <v>3.206</v>
      </c>
      <c r="AB197" s="78">
        <v>3.9199999999999995</v>
      </c>
      <c r="AC197" s="29">
        <f t="shared" ref="AC197:AC260" si="6">W197+Y197+AA197</f>
        <v>4.0600000000000005</v>
      </c>
      <c r="AD197" s="29">
        <f t="shared" ref="AD197:AD260" si="7">X197+Z197+AB197</f>
        <v>4.4659999999999993</v>
      </c>
      <c r="AE197" s="78">
        <v>139.39800000000002</v>
      </c>
      <c r="AF197" s="78">
        <v>182.434</v>
      </c>
      <c r="AG197" s="78">
        <v>2.2009999999999996</v>
      </c>
      <c r="AH197" s="78">
        <v>0.496</v>
      </c>
      <c r="AI197" s="78">
        <v>33.79</v>
      </c>
      <c r="AJ197" s="78">
        <v>42.222000000000001</v>
      </c>
      <c r="AK197" s="78">
        <v>28.139999999999997</v>
      </c>
      <c r="AL197" s="78">
        <v>15.652000000000001</v>
      </c>
      <c r="AM197" s="40">
        <v>38.800000000000004</v>
      </c>
      <c r="AN197" s="40">
        <v>40.499999999999979</v>
      </c>
      <c r="AO197" s="87">
        <v>2.3199999999999998</v>
      </c>
      <c r="AP197" s="87">
        <v>2.12</v>
      </c>
      <c r="AQ197" s="78">
        <v>0.5</v>
      </c>
      <c r="AR197" s="114"/>
      <c r="AS197" s="114"/>
    </row>
    <row r="198" spans="1:45" ht="12" customHeight="1">
      <c r="A198" s="157"/>
      <c r="B198" s="157"/>
      <c r="C198" s="157"/>
      <c r="D198" s="157"/>
      <c r="E198" s="126">
        <v>3</v>
      </c>
      <c r="F198" s="25">
        <v>44257</v>
      </c>
      <c r="G198" s="84">
        <v>0.40972222222222227</v>
      </c>
      <c r="H198" s="36" t="s">
        <v>483</v>
      </c>
      <c r="I198" s="126" t="s">
        <v>686</v>
      </c>
      <c r="J198" s="126" t="s">
        <v>687</v>
      </c>
      <c r="K198" s="78">
        <v>11</v>
      </c>
      <c r="L198" s="85" t="s">
        <v>479</v>
      </c>
      <c r="M198" s="86">
        <v>8.1318999999999999</v>
      </c>
      <c r="N198" s="86">
        <v>8.1199651162790705</v>
      </c>
      <c r="O198" s="86">
        <v>33.624099999999999</v>
      </c>
      <c r="P198" s="86">
        <v>33.6188</v>
      </c>
      <c r="Q198" s="87">
        <v>8.02</v>
      </c>
      <c r="R198" s="87">
        <v>8.0399999999999991</v>
      </c>
      <c r="S198" s="87">
        <v>9.6412585044484818</v>
      </c>
      <c r="T198" s="87">
        <v>9.6857248080003604</v>
      </c>
      <c r="U198" s="87">
        <v>3.4963040000000003</v>
      </c>
      <c r="V198" s="87">
        <v>3.3029600000000006</v>
      </c>
      <c r="W198" s="78">
        <v>6.3840000000000003</v>
      </c>
      <c r="X198" s="78">
        <v>8.6939999999999991</v>
      </c>
      <c r="Y198" s="78">
        <v>2.8000000000000003</v>
      </c>
      <c r="Z198" s="78">
        <v>2.044</v>
      </c>
      <c r="AA198" s="78">
        <v>81.717999999999989</v>
      </c>
      <c r="AB198" s="78">
        <v>50.007999999999996</v>
      </c>
      <c r="AC198" s="29">
        <f t="shared" si="6"/>
        <v>90.901999999999987</v>
      </c>
      <c r="AD198" s="29">
        <f t="shared" si="7"/>
        <v>60.745999999999995</v>
      </c>
      <c r="AE198" s="78">
        <v>196.86799999999999</v>
      </c>
      <c r="AF198" s="78">
        <v>223.29999999999998</v>
      </c>
      <c r="AG198" s="78">
        <v>14.415000000000001</v>
      </c>
      <c r="AH198" s="78">
        <v>9.5169999999999995</v>
      </c>
      <c r="AI198" s="78">
        <v>44.949999999999996</v>
      </c>
      <c r="AJ198" s="78">
        <v>62.837000000000003</v>
      </c>
      <c r="AK198" s="78">
        <v>358.68</v>
      </c>
      <c r="AL198" s="78">
        <v>286.66399999999999</v>
      </c>
      <c r="AM198" s="78">
        <v>57.299999999999962</v>
      </c>
      <c r="AN198" s="78">
        <v>106.99999999999999</v>
      </c>
      <c r="AO198" s="87">
        <v>0.92400000000000004</v>
      </c>
      <c r="AP198" s="87">
        <v>1.0840000000000001</v>
      </c>
      <c r="AQ198" s="78">
        <v>0.5</v>
      </c>
      <c r="AR198" s="114"/>
      <c r="AS198" s="114"/>
    </row>
    <row r="199" spans="1:45" ht="12" customHeight="1">
      <c r="A199" s="156">
        <f>A$3</f>
        <v>2021</v>
      </c>
      <c r="B199" s="156">
        <f>B$3</f>
        <v>2</v>
      </c>
      <c r="C199" s="157" t="s">
        <v>457</v>
      </c>
      <c r="D199" s="157" t="s">
        <v>50</v>
      </c>
      <c r="E199" s="126">
        <v>1</v>
      </c>
      <c r="F199" s="128">
        <v>25</v>
      </c>
      <c r="G199" s="84">
        <v>0.59375</v>
      </c>
      <c r="H199" s="36" t="s">
        <v>483</v>
      </c>
      <c r="I199" s="126" t="s">
        <v>688</v>
      </c>
      <c r="J199" s="126" t="s">
        <v>689</v>
      </c>
      <c r="K199" s="78">
        <v>20</v>
      </c>
      <c r="L199" s="85" t="s">
        <v>479</v>
      </c>
      <c r="M199" s="14">
        <v>8.3065999999999995</v>
      </c>
      <c r="N199" s="14">
        <v>8.2856000000000005</v>
      </c>
      <c r="O199" s="14">
        <v>33.579799999999999</v>
      </c>
      <c r="P199" s="14">
        <v>33.575299999999999</v>
      </c>
      <c r="Q199" s="87">
        <v>8.0399999999999991</v>
      </c>
      <c r="R199" s="87">
        <v>8.0500000000000007</v>
      </c>
      <c r="S199" s="41">
        <v>9.9704667146691097</v>
      </c>
      <c r="T199" s="42">
        <v>9.9779949483925279</v>
      </c>
      <c r="U199" s="87">
        <v>1.8206560000000014</v>
      </c>
      <c r="V199" s="87">
        <v>2.3040159999999998</v>
      </c>
      <c r="W199" s="78">
        <v>3.4859999999999998</v>
      </c>
      <c r="X199" s="78">
        <v>0.88200000000000001</v>
      </c>
      <c r="Y199" s="78">
        <v>2.9539999999999997</v>
      </c>
      <c r="Z199" s="78">
        <v>2.2680000000000002</v>
      </c>
      <c r="AA199" s="78">
        <v>61.32</v>
      </c>
      <c r="AB199" s="78">
        <v>50.231999999999999</v>
      </c>
      <c r="AC199" s="29">
        <f t="shared" si="6"/>
        <v>67.760000000000005</v>
      </c>
      <c r="AD199" s="29">
        <f t="shared" si="7"/>
        <v>53.381999999999998</v>
      </c>
      <c r="AE199" s="78">
        <v>99.54</v>
      </c>
      <c r="AF199" s="78">
        <v>175.756</v>
      </c>
      <c r="AG199" s="78">
        <v>11.407999999999999</v>
      </c>
      <c r="AH199" s="78">
        <v>10.943</v>
      </c>
      <c r="AI199" s="78">
        <v>16.647000000000002</v>
      </c>
      <c r="AJ199" s="78">
        <v>27.745000000000001</v>
      </c>
      <c r="AK199" s="78">
        <v>347.28399999999999</v>
      </c>
      <c r="AL199" s="78">
        <v>271.488</v>
      </c>
      <c r="AM199" s="78">
        <v>35.399999999999984</v>
      </c>
      <c r="AN199" s="78">
        <v>35.750000000000028</v>
      </c>
      <c r="AO199" s="87">
        <v>0.84399999999999997</v>
      </c>
      <c r="AP199" s="87">
        <v>0.76200000000000001</v>
      </c>
      <c r="AQ199" s="78">
        <v>1.5</v>
      </c>
      <c r="AR199" s="114"/>
      <c r="AS199" s="114"/>
    </row>
    <row r="200" spans="1:45" ht="12" customHeight="1">
      <c r="A200" s="156"/>
      <c r="B200" s="156"/>
      <c r="C200" s="157"/>
      <c r="D200" s="157"/>
      <c r="E200" s="126">
        <v>2</v>
      </c>
      <c r="F200" s="128">
        <v>24</v>
      </c>
      <c r="G200" s="84">
        <v>0.56041666666666667</v>
      </c>
      <c r="H200" s="36" t="s">
        <v>463</v>
      </c>
      <c r="I200" s="126" t="s">
        <v>690</v>
      </c>
      <c r="J200" s="126" t="s">
        <v>691</v>
      </c>
      <c r="K200" s="78">
        <v>15</v>
      </c>
      <c r="L200" s="85" t="s">
        <v>479</v>
      </c>
      <c r="M200" s="14">
        <v>9.5030000000000001</v>
      </c>
      <c r="N200" s="14">
        <v>9.0914999999999999</v>
      </c>
      <c r="O200" s="14">
        <v>33.583500000000001</v>
      </c>
      <c r="P200" s="14">
        <v>33.587800000000001</v>
      </c>
      <c r="Q200" s="87">
        <v>8.0399999999999991</v>
      </c>
      <c r="R200" s="87">
        <v>8.0299999999999994</v>
      </c>
      <c r="S200" s="87">
        <v>9.5907900765857192</v>
      </c>
      <c r="T200" s="87">
        <v>9.5069793258286808</v>
      </c>
      <c r="U200" s="87">
        <v>2.1428959999999999</v>
      </c>
      <c r="V200" s="87">
        <v>2.1267840000000007</v>
      </c>
      <c r="W200" s="78">
        <v>0.72799999999999998</v>
      </c>
      <c r="X200" s="78">
        <v>1.0780000000000001</v>
      </c>
      <c r="Y200" s="78">
        <v>2.8140000000000001</v>
      </c>
      <c r="Z200" s="78">
        <v>3.024</v>
      </c>
      <c r="AA200" s="78">
        <v>97.257999999999996</v>
      </c>
      <c r="AB200" s="78">
        <v>96.347999999999999</v>
      </c>
      <c r="AC200" s="29">
        <f t="shared" si="6"/>
        <v>100.8</v>
      </c>
      <c r="AD200" s="29">
        <f t="shared" si="7"/>
        <v>100.45</v>
      </c>
      <c r="AE200" s="78">
        <v>123.298</v>
      </c>
      <c r="AF200" s="78">
        <v>197.946</v>
      </c>
      <c r="AG200" s="78">
        <v>16.864000000000001</v>
      </c>
      <c r="AH200" s="78">
        <v>16.616</v>
      </c>
      <c r="AI200" s="78">
        <v>20.739000000000001</v>
      </c>
      <c r="AJ200" s="78">
        <v>26.597999999999999</v>
      </c>
      <c r="AK200" s="78">
        <v>352.40800000000002</v>
      </c>
      <c r="AL200" s="78">
        <v>356.46800000000002</v>
      </c>
      <c r="AM200" s="78">
        <v>11.29999999999999</v>
      </c>
      <c r="AN200" s="78">
        <v>14.500000000000012</v>
      </c>
      <c r="AO200" s="87">
        <v>0.51400000000000001</v>
      </c>
      <c r="AP200" s="87">
        <v>0.48399999999999999</v>
      </c>
      <c r="AQ200" s="78">
        <v>2</v>
      </c>
      <c r="AR200" s="114"/>
      <c r="AS200" s="114"/>
    </row>
    <row r="201" spans="1:45" ht="12" customHeight="1">
      <c r="A201" s="156"/>
      <c r="B201" s="156"/>
      <c r="C201" s="157"/>
      <c r="D201" s="157"/>
      <c r="E201" s="126">
        <v>3</v>
      </c>
      <c r="F201" s="128">
        <v>25</v>
      </c>
      <c r="G201" s="84">
        <v>0.68402777777777779</v>
      </c>
      <c r="H201" s="36" t="s">
        <v>483</v>
      </c>
      <c r="I201" s="126" t="s">
        <v>692</v>
      </c>
      <c r="J201" s="126" t="s">
        <v>693</v>
      </c>
      <c r="K201" s="78">
        <v>13</v>
      </c>
      <c r="L201" s="85" t="s">
        <v>479</v>
      </c>
      <c r="M201" s="14">
        <v>7.8832000000000004</v>
      </c>
      <c r="N201" s="14">
        <v>7.8821000000000003</v>
      </c>
      <c r="O201" s="14">
        <v>33.653799999999997</v>
      </c>
      <c r="P201" s="14">
        <v>33.653599999999997</v>
      </c>
      <c r="Q201" s="87">
        <v>8.08</v>
      </c>
      <c r="R201" s="87">
        <v>8.08</v>
      </c>
      <c r="S201" s="87">
        <v>9.8784611608786363</v>
      </c>
      <c r="T201" s="87">
        <v>9.8757023514433921</v>
      </c>
      <c r="U201" s="87">
        <v>2.5618079999999996</v>
      </c>
      <c r="V201" s="87">
        <v>2.6745920000000005</v>
      </c>
      <c r="W201" s="78">
        <v>8.5120000000000005</v>
      </c>
      <c r="X201" s="78">
        <v>2.4079999999999999</v>
      </c>
      <c r="Y201" s="78">
        <v>2.5059999999999998</v>
      </c>
      <c r="Z201" s="78">
        <v>2.6040000000000001</v>
      </c>
      <c r="AA201" s="78">
        <v>48.972000000000001</v>
      </c>
      <c r="AB201" s="78">
        <v>51.533999999999999</v>
      </c>
      <c r="AC201" s="29">
        <f t="shared" si="6"/>
        <v>59.99</v>
      </c>
      <c r="AD201" s="29">
        <f t="shared" si="7"/>
        <v>56.545999999999999</v>
      </c>
      <c r="AE201" s="78">
        <v>156.702</v>
      </c>
      <c r="AF201" s="78">
        <v>184.786</v>
      </c>
      <c r="AG201" s="78">
        <v>9.548</v>
      </c>
      <c r="AH201" s="78">
        <v>10.354000000000001</v>
      </c>
      <c r="AI201" s="78">
        <v>26.846</v>
      </c>
      <c r="AJ201" s="78">
        <v>32.426000000000002</v>
      </c>
      <c r="AK201" s="78">
        <v>396.452</v>
      </c>
      <c r="AL201" s="78">
        <v>396.50799999999998</v>
      </c>
      <c r="AM201" s="78">
        <v>46.75</v>
      </c>
      <c r="AN201" s="78">
        <v>52.400000000000006</v>
      </c>
      <c r="AO201" s="87">
        <v>0.84</v>
      </c>
      <c r="AP201" s="87">
        <v>0.71399999999999997</v>
      </c>
      <c r="AQ201" s="78">
        <v>1</v>
      </c>
      <c r="AR201" s="114"/>
      <c r="AS201" s="114"/>
    </row>
    <row r="202" spans="1:45" ht="12" customHeight="1">
      <c r="A202" s="156"/>
      <c r="B202" s="156"/>
      <c r="C202" s="157"/>
      <c r="D202" s="157"/>
      <c r="E202" s="126">
        <v>4</v>
      </c>
      <c r="F202" s="128">
        <v>24</v>
      </c>
      <c r="G202" s="84">
        <v>0.43194444444444446</v>
      </c>
      <c r="H202" s="36" t="s">
        <v>463</v>
      </c>
      <c r="I202" s="126" t="s">
        <v>694</v>
      </c>
      <c r="J202" s="126" t="s">
        <v>695</v>
      </c>
      <c r="K202" s="78">
        <v>13</v>
      </c>
      <c r="L202" s="85" t="s">
        <v>479</v>
      </c>
      <c r="M202" s="14">
        <v>9.3389000000000006</v>
      </c>
      <c r="N202" s="14">
        <v>9.2711000000000006</v>
      </c>
      <c r="O202" s="14">
        <v>33.959800000000001</v>
      </c>
      <c r="P202" s="14">
        <v>33.957700000000003</v>
      </c>
      <c r="Q202" s="87">
        <v>8.0299999999999994</v>
      </c>
      <c r="R202" s="87">
        <v>8.02</v>
      </c>
      <c r="S202" s="87">
        <v>9.3858116553274034</v>
      </c>
      <c r="T202" s="87">
        <v>9.3468269533062873</v>
      </c>
      <c r="U202" s="87">
        <v>2.1428959999999999</v>
      </c>
      <c r="V202" s="87">
        <v>1.9978880000000006</v>
      </c>
      <c r="W202" s="78">
        <v>1.1060000000000001</v>
      </c>
      <c r="X202" s="78">
        <v>0.79800000000000004</v>
      </c>
      <c r="Y202" s="78">
        <v>4.8159999999999998</v>
      </c>
      <c r="Z202" s="78">
        <v>4.9139999999999997</v>
      </c>
      <c r="AA202" s="78">
        <v>93.897999999999996</v>
      </c>
      <c r="AB202" s="78">
        <v>90.537999999999997</v>
      </c>
      <c r="AC202" s="29">
        <f t="shared" si="6"/>
        <v>99.82</v>
      </c>
      <c r="AD202" s="29">
        <f t="shared" si="7"/>
        <v>96.25</v>
      </c>
      <c r="AE202" s="78">
        <v>181.38399999999999</v>
      </c>
      <c r="AF202" s="78">
        <v>151.54999999999998</v>
      </c>
      <c r="AG202" s="78">
        <v>16.616</v>
      </c>
      <c r="AH202" s="78">
        <v>15.686</v>
      </c>
      <c r="AI202" s="78">
        <v>26.567</v>
      </c>
      <c r="AJ202" s="78">
        <v>20.584</v>
      </c>
      <c r="AK202" s="78">
        <v>364.36399999999998</v>
      </c>
      <c r="AL202" s="78">
        <v>365.84800000000001</v>
      </c>
      <c r="AM202" s="78">
        <v>9.2500000000000089</v>
      </c>
      <c r="AN202" s="78">
        <v>10.349999999999998</v>
      </c>
      <c r="AO202" s="87">
        <v>0.65200000000000002</v>
      </c>
      <c r="AP202" s="87">
        <v>0.61599999999999999</v>
      </c>
      <c r="AQ202" s="78">
        <v>3</v>
      </c>
      <c r="AR202" s="114"/>
      <c r="AS202" s="114"/>
    </row>
    <row r="203" spans="1:45" ht="12" customHeight="1">
      <c r="A203" s="156"/>
      <c r="B203" s="156"/>
      <c r="C203" s="157"/>
      <c r="D203" s="157"/>
      <c r="E203" s="126">
        <v>5</v>
      </c>
      <c r="F203" s="128">
        <v>26</v>
      </c>
      <c r="G203" s="84">
        <v>0.37847222222222227</v>
      </c>
      <c r="H203" s="36" t="s">
        <v>483</v>
      </c>
      <c r="I203" s="126" t="s">
        <v>696</v>
      </c>
      <c r="J203" s="126" t="s">
        <v>697</v>
      </c>
      <c r="K203" s="78">
        <v>10</v>
      </c>
      <c r="L203" s="85" t="s">
        <v>479</v>
      </c>
      <c r="M203" s="14">
        <v>8.2227999999999994</v>
      </c>
      <c r="N203" s="14">
        <v>8.2203533333333336</v>
      </c>
      <c r="O203" s="14">
        <v>33.763399999999997</v>
      </c>
      <c r="P203" s="14">
        <v>33.763399999999997</v>
      </c>
      <c r="Q203" s="87">
        <v>8.0399999999999991</v>
      </c>
      <c r="R203" s="87">
        <v>8</v>
      </c>
      <c r="S203" s="87">
        <v>9.7503814302866143</v>
      </c>
      <c r="T203" s="87">
        <v>9.6254226986241918</v>
      </c>
      <c r="U203" s="87">
        <v>2.1751199999999993</v>
      </c>
      <c r="V203" s="87">
        <v>2.2234560000000014</v>
      </c>
      <c r="W203" s="78">
        <v>2.6320000000000001</v>
      </c>
      <c r="X203" s="78">
        <v>4.7880000000000003</v>
      </c>
      <c r="Y203" s="78">
        <v>2.3520000000000003</v>
      </c>
      <c r="Z203" s="78">
        <v>3.472</v>
      </c>
      <c r="AA203" s="78">
        <v>55.845999999999997</v>
      </c>
      <c r="AB203" s="78">
        <v>70.042000000000002</v>
      </c>
      <c r="AC203" s="29">
        <f t="shared" si="6"/>
        <v>60.83</v>
      </c>
      <c r="AD203" s="29">
        <f t="shared" si="7"/>
        <v>78.302000000000007</v>
      </c>
      <c r="AE203" s="78">
        <v>185.416</v>
      </c>
      <c r="AF203" s="78">
        <v>201.65600000000001</v>
      </c>
      <c r="AG203" s="78">
        <v>10.199</v>
      </c>
      <c r="AH203" s="78">
        <v>14.136000000000001</v>
      </c>
      <c r="AI203" s="78">
        <v>29.418999999999997</v>
      </c>
      <c r="AJ203" s="78">
        <v>30.907</v>
      </c>
      <c r="AK203" s="78">
        <v>345.91199999999998</v>
      </c>
      <c r="AL203" s="78">
        <v>380.60399999999998</v>
      </c>
      <c r="AM203" s="78">
        <v>20.199999999999996</v>
      </c>
      <c r="AN203" s="78">
        <v>23.850000000000009</v>
      </c>
      <c r="AO203" s="87">
        <v>1.024</v>
      </c>
      <c r="AP203" s="87">
        <v>0.51800000000000002</v>
      </c>
      <c r="AQ203" s="78">
        <v>1</v>
      </c>
      <c r="AR203" s="114"/>
      <c r="AS203" s="114"/>
    </row>
    <row r="204" spans="1:45" ht="12" customHeight="1">
      <c r="A204" s="156"/>
      <c r="B204" s="156"/>
      <c r="C204" s="157"/>
      <c r="D204" s="157"/>
      <c r="E204" s="126">
        <v>6</v>
      </c>
      <c r="F204" s="25">
        <v>44257</v>
      </c>
      <c r="G204" s="84">
        <v>0.56736111111111109</v>
      </c>
      <c r="H204" s="36" t="s">
        <v>483</v>
      </c>
      <c r="I204" s="126" t="s">
        <v>698</v>
      </c>
      <c r="J204" s="126" t="s">
        <v>699</v>
      </c>
      <c r="K204" s="78">
        <v>8</v>
      </c>
      <c r="L204" s="85" t="s">
        <v>479</v>
      </c>
      <c r="M204" s="14">
        <v>8.8167000000000009</v>
      </c>
      <c r="N204" s="14">
        <v>8.6471999999999998</v>
      </c>
      <c r="O204" s="14">
        <v>33.670200000000001</v>
      </c>
      <c r="P204" s="14">
        <v>33.674900000000001</v>
      </c>
      <c r="Q204" s="87">
        <v>8</v>
      </c>
      <c r="R204" s="87">
        <v>8</v>
      </c>
      <c r="S204" s="87">
        <v>9.5420121751652829</v>
      </c>
      <c r="T204" s="87">
        <v>9.6087187003024734</v>
      </c>
      <c r="U204" s="87">
        <v>0.96134933333333483</v>
      </c>
      <c r="V204" s="87">
        <v>1.0419093333333331</v>
      </c>
      <c r="W204" s="78">
        <v>5.1099999999999994</v>
      </c>
      <c r="X204" s="78">
        <v>2.59</v>
      </c>
      <c r="Y204" s="78">
        <v>2.9119999999999999</v>
      </c>
      <c r="Z204" s="78">
        <v>2.8979999999999997</v>
      </c>
      <c r="AA204" s="78">
        <v>72.897999999999996</v>
      </c>
      <c r="AB204" s="78">
        <v>75.572000000000003</v>
      </c>
      <c r="AC204" s="29">
        <f t="shared" si="6"/>
        <v>80.919999999999987</v>
      </c>
      <c r="AD204" s="29">
        <f t="shared" si="7"/>
        <v>81.06</v>
      </c>
      <c r="AE204" s="78">
        <v>203.96600000000001</v>
      </c>
      <c r="AF204" s="78">
        <v>114.99600000000001</v>
      </c>
      <c r="AG204" s="78">
        <v>13.484999999999999</v>
      </c>
      <c r="AH204" s="78">
        <v>15.221</v>
      </c>
      <c r="AI204" s="78">
        <v>39.555999999999997</v>
      </c>
      <c r="AJ204" s="78">
        <v>34.999000000000002</v>
      </c>
      <c r="AK204" s="78">
        <v>416.024</v>
      </c>
      <c r="AL204" s="78">
        <v>411.404</v>
      </c>
      <c r="AM204" s="78">
        <v>97.899999999999991</v>
      </c>
      <c r="AN204" s="78">
        <v>62.099999999999987</v>
      </c>
      <c r="AO204" s="87">
        <v>0.56000000000000005</v>
      </c>
      <c r="AP204" s="87">
        <v>0.93</v>
      </c>
      <c r="AQ204" s="78">
        <v>0.5</v>
      </c>
      <c r="AR204" s="114"/>
      <c r="AS204" s="114"/>
    </row>
    <row r="205" spans="1:45" ht="12" customHeight="1">
      <c r="A205" s="156"/>
      <c r="B205" s="156"/>
      <c r="C205" s="157"/>
      <c r="D205" s="157"/>
      <c r="E205" s="126">
        <v>7</v>
      </c>
      <c r="F205" s="128">
        <v>24</v>
      </c>
      <c r="G205" s="84">
        <v>0.4548611111111111</v>
      </c>
      <c r="H205" s="36" t="s">
        <v>463</v>
      </c>
      <c r="I205" s="126" t="s">
        <v>700</v>
      </c>
      <c r="J205" s="126" t="s">
        <v>701</v>
      </c>
      <c r="K205" s="78">
        <v>11</v>
      </c>
      <c r="L205" s="85" t="s">
        <v>479</v>
      </c>
      <c r="M205" s="14">
        <v>8.8001000000000005</v>
      </c>
      <c r="N205" s="14">
        <v>8.6708999999999996</v>
      </c>
      <c r="O205" s="14">
        <v>33.952599999999997</v>
      </c>
      <c r="P205" s="14">
        <v>33.944800000000001</v>
      </c>
      <c r="Q205" s="87">
        <v>8.0399999999999991</v>
      </c>
      <c r="R205" s="87">
        <v>8.0399999999999991</v>
      </c>
      <c r="S205" s="87">
        <v>9.5096008880200138</v>
      </c>
      <c r="T205" s="87">
        <v>9.4993903612911517</v>
      </c>
      <c r="U205" s="87">
        <v>1.1224693333333342</v>
      </c>
      <c r="V205" s="87">
        <v>1.2513653333333346</v>
      </c>
      <c r="W205" s="78">
        <v>0.93800000000000006</v>
      </c>
      <c r="X205" s="78">
        <v>0.53200000000000003</v>
      </c>
      <c r="Y205" s="78">
        <v>4.1019999999999994</v>
      </c>
      <c r="Z205" s="78">
        <v>3.8920000000000003</v>
      </c>
      <c r="AA205" s="78">
        <v>80.78</v>
      </c>
      <c r="AB205" s="78">
        <v>76.663999999999987</v>
      </c>
      <c r="AC205" s="29">
        <f t="shared" si="6"/>
        <v>85.82</v>
      </c>
      <c r="AD205" s="29">
        <f t="shared" si="7"/>
        <v>81.087999999999994</v>
      </c>
      <c r="AE205" s="78">
        <v>185.136</v>
      </c>
      <c r="AF205" s="78">
        <v>104.706</v>
      </c>
      <c r="AG205" s="78">
        <v>15.097</v>
      </c>
      <c r="AH205" s="78">
        <v>14.291</v>
      </c>
      <c r="AI205" s="78">
        <v>25.853999999999999</v>
      </c>
      <c r="AJ205" s="78">
        <v>18.940999999999999</v>
      </c>
      <c r="AK205" s="78">
        <v>363.27199999999999</v>
      </c>
      <c r="AL205" s="78">
        <v>350.30799999999999</v>
      </c>
      <c r="AM205" s="78">
        <v>8.3999999999999915</v>
      </c>
      <c r="AN205" s="78">
        <v>9.7499999999999805</v>
      </c>
      <c r="AO205" s="87">
        <v>0.89600000000000002</v>
      </c>
      <c r="AP205" s="87">
        <v>0.77800000000000002</v>
      </c>
      <c r="AQ205" s="78">
        <v>2</v>
      </c>
      <c r="AR205" s="114"/>
      <c r="AS205" s="114"/>
    </row>
    <row r="206" spans="1:45" ht="12" customHeight="1">
      <c r="A206" s="156"/>
      <c r="B206" s="156"/>
      <c r="C206" s="157"/>
      <c r="D206" s="157"/>
      <c r="E206" s="126">
        <v>8</v>
      </c>
      <c r="F206" s="128">
        <v>24</v>
      </c>
      <c r="G206" s="84">
        <v>0.46875</v>
      </c>
      <c r="H206" s="36" t="s">
        <v>463</v>
      </c>
      <c r="I206" s="126" t="s">
        <v>702</v>
      </c>
      <c r="J206" s="126" t="s">
        <v>701</v>
      </c>
      <c r="K206" s="78">
        <v>18</v>
      </c>
      <c r="L206" s="85" t="s">
        <v>479</v>
      </c>
      <c r="M206" s="14">
        <v>8.3454999999999995</v>
      </c>
      <c r="N206" s="14">
        <v>8.3079000000000001</v>
      </c>
      <c r="O206" s="14">
        <v>33.851599999999998</v>
      </c>
      <c r="P206" s="14">
        <v>33.8489</v>
      </c>
      <c r="Q206" s="87">
        <v>8.0500000000000007</v>
      </c>
      <c r="R206" s="87">
        <v>8.0500000000000007</v>
      </c>
      <c r="S206" s="87">
        <v>9.6710655270655295</v>
      </c>
      <c r="T206" s="87">
        <v>9.5930717185385674</v>
      </c>
      <c r="U206" s="87">
        <v>1.219141333333335</v>
      </c>
      <c r="V206" s="87">
        <v>1.3963733333333344</v>
      </c>
      <c r="W206" s="78">
        <v>4.8579999999999997</v>
      </c>
      <c r="X206" s="78">
        <v>1.1900000000000002</v>
      </c>
      <c r="Y206" s="78">
        <v>3.4020000000000001</v>
      </c>
      <c r="Z206" s="78">
        <v>3.5419999999999998</v>
      </c>
      <c r="AA206" s="78">
        <v>73.835999999999999</v>
      </c>
      <c r="AB206" s="78">
        <v>73.443999999999988</v>
      </c>
      <c r="AC206" s="29">
        <f t="shared" si="6"/>
        <v>82.096000000000004</v>
      </c>
      <c r="AD206" s="29">
        <f t="shared" si="7"/>
        <v>78.175999999999988</v>
      </c>
      <c r="AE206" s="78">
        <v>132.244</v>
      </c>
      <c r="AF206" s="78">
        <v>125.902</v>
      </c>
      <c r="AG206" s="78">
        <v>14.756</v>
      </c>
      <c r="AH206" s="78">
        <v>13.391999999999999</v>
      </c>
      <c r="AI206" s="78">
        <v>20.677</v>
      </c>
      <c r="AJ206" s="78">
        <v>19.933</v>
      </c>
      <c r="AK206" s="78">
        <v>359.91199999999998</v>
      </c>
      <c r="AL206" s="78">
        <v>357.78399999999999</v>
      </c>
      <c r="AM206" s="78">
        <v>9.0999999999999979</v>
      </c>
      <c r="AN206" s="78">
        <v>12.750000000000011</v>
      </c>
      <c r="AO206" s="87">
        <v>0.85599999999999998</v>
      </c>
      <c r="AP206" s="87">
        <v>0.79200000000000004</v>
      </c>
      <c r="AQ206" s="78">
        <v>2</v>
      </c>
      <c r="AR206" s="114"/>
      <c r="AS206" s="114"/>
    </row>
    <row r="207" spans="1:45" ht="12" customHeight="1">
      <c r="A207" s="156">
        <f>A$3</f>
        <v>2021</v>
      </c>
      <c r="B207" s="156">
        <f>B$3</f>
        <v>2</v>
      </c>
      <c r="C207" s="157" t="s">
        <v>457</v>
      </c>
      <c r="D207" s="157" t="s">
        <v>51</v>
      </c>
      <c r="E207" s="126">
        <v>1</v>
      </c>
      <c r="F207" s="98">
        <v>25</v>
      </c>
      <c r="G207" s="84">
        <v>0.44097222222222227</v>
      </c>
      <c r="H207" s="36" t="s">
        <v>483</v>
      </c>
      <c r="I207" s="126" t="s">
        <v>703</v>
      </c>
      <c r="J207" s="126" t="s">
        <v>704</v>
      </c>
      <c r="K207" s="78">
        <v>8</v>
      </c>
      <c r="L207" s="85" t="s">
        <v>479</v>
      </c>
      <c r="M207" s="9">
        <v>5.9188000000000001</v>
      </c>
      <c r="N207" s="9">
        <v>5.9013</v>
      </c>
      <c r="O207" s="9">
        <v>32.851900000000001</v>
      </c>
      <c r="P207" s="9">
        <v>32.854999999999997</v>
      </c>
      <c r="Q207" s="13">
        <v>8.09</v>
      </c>
      <c r="R207" s="13">
        <v>8.1</v>
      </c>
      <c r="S207" s="13">
        <v>10.547722808853864</v>
      </c>
      <c r="T207" s="13">
        <v>10.673473359582017</v>
      </c>
      <c r="U207" s="26">
        <v>1.777690666666667</v>
      </c>
      <c r="V207" s="27">
        <v>1.6649066666666668</v>
      </c>
      <c r="W207" s="28">
        <v>0.54600000000000004</v>
      </c>
      <c r="X207" s="28">
        <v>2.2400000000000002</v>
      </c>
      <c r="Y207" s="28">
        <v>8.4000000000000005E-2</v>
      </c>
      <c r="Z207" s="28">
        <v>0.39200000000000002</v>
      </c>
      <c r="AA207" s="28">
        <v>4.661999999999999</v>
      </c>
      <c r="AB207" s="28">
        <v>69.132000000000005</v>
      </c>
      <c r="AC207" s="29">
        <f t="shared" si="6"/>
        <v>5.2919999999999989</v>
      </c>
      <c r="AD207" s="29">
        <f t="shared" si="7"/>
        <v>71.76400000000001</v>
      </c>
      <c r="AE207" s="28">
        <v>145.17999999999998</v>
      </c>
      <c r="AF207" s="28">
        <v>102.69</v>
      </c>
      <c r="AG207" s="28">
        <v>6.6339999999999995</v>
      </c>
      <c r="AH207" s="28">
        <v>12.771999999999998</v>
      </c>
      <c r="AI207" s="28">
        <v>27.373000000000001</v>
      </c>
      <c r="AJ207" s="28">
        <v>19.437000000000001</v>
      </c>
      <c r="AK207" s="34">
        <v>14.364000000000001</v>
      </c>
      <c r="AL207" s="34">
        <v>368.00400000000002</v>
      </c>
      <c r="AM207" s="28">
        <v>9.3000000000000025</v>
      </c>
      <c r="AN207" s="28">
        <v>12.1</v>
      </c>
      <c r="AO207" s="9">
        <v>1.9239999999999999</v>
      </c>
      <c r="AP207" s="9">
        <v>1.8080000000000001</v>
      </c>
      <c r="AQ207" s="28">
        <v>3.5</v>
      </c>
      <c r="AR207" s="114"/>
      <c r="AS207" s="114"/>
    </row>
    <row r="208" spans="1:45" ht="12" customHeight="1">
      <c r="A208" s="156"/>
      <c r="B208" s="156"/>
      <c r="C208" s="157"/>
      <c r="D208" s="157"/>
      <c r="E208" s="126">
        <v>2</v>
      </c>
      <c r="F208" s="98">
        <v>25</v>
      </c>
      <c r="G208" s="84">
        <v>0.4770833333333333</v>
      </c>
      <c r="H208" s="36" t="s">
        <v>483</v>
      </c>
      <c r="I208" s="126" t="s">
        <v>705</v>
      </c>
      <c r="J208" s="126" t="s">
        <v>706</v>
      </c>
      <c r="K208" s="78">
        <v>10</v>
      </c>
      <c r="L208" s="85" t="s">
        <v>479</v>
      </c>
      <c r="M208" s="9">
        <v>6.9351000000000003</v>
      </c>
      <c r="N208" s="9">
        <v>6.9099000000000004</v>
      </c>
      <c r="O208" s="9">
        <v>33.262099999999997</v>
      </c>
      <c r="P208" s="9">
        <v>33.2744</v>
      </c>
      <c r="Q208" s="13">
        <v>8.08</v>
      </c>
      <c r="R208" s="13">
        <v>8.09</v>
      </c>
      <c r="S208" s="13">
        <v>10.49459533789493</v>
      </c>
      <c r="T208" s="13">
        <v>10.411848809600206</v>
      </c>
      <c r="U208" s="26">
        <v>1.4715626666666677</v>
      </c>
      <c r="V208" s="27">
        <v>1.3265546666666683</v>
      </c>
      <c r="W208" s="28">
        <v>7.9939999999999998</v>
      </c>
      <c r="X208" s="28">
        <v>4.5220000000000002</v>
      </c>
      <c r="Y208" s="28">
        <v>0.29400000000000004</v>
      </c>
      <c r="Z208" s="28">
        <v>0.16800000000000001</v>
      </c>
      <c r="AA208" s="28">
        <v>4.7739999999999991</v>
      </c>
      <c r="AB208" s="28">
        <v>3.0939999999999994</v>
      </c>
      <c r="AC208" s="29">
        <f t="shared" si="6"/>
        <v>13.061999999999999</v>
      </c>
      <c r="AD208" s="29">
        <f t="shared" si="7"/>
        <v>7.7839999999999998</v>
      </c>
      <c r="AE208" s="28">
        <v>112.57400000000001</v>
      </c>
      <c r="AF208" s="28">
        <v>134.96</v>
      </c>
      <c r="AG208" s="28">
        <v>5.1459999999999999</v>
      </c>
      <c r="AH208" s="28">
        <v>2.573</v>
      </c>
      <c r="AI208" s="28">
        <v>18.568999999999999</v>
      </c>
      <c r="AJ208" s="28">
        <v>24.149000000000001</v>
      </c>
      <c r="AK208" s="34">
        <v>99.847999999999999</v>
      </c>
      <c r="AL208" s="34">
        <v>25.536000000000001</v>
      </c>
      <c r="AM208" s="28">
        <v>8.0000000000000071</v>
      </c>
      <c r="AN208" s="28">
        <v>12.6</v>
      </c>
      <c r="AO208" s="9">
        <v>2.2599999999999998</v>
      </c>
      <c r="AP208" s="9">
        <v>2.34</v>
      </c>
      <c r="AQ208" s="28">
        <v>2</v>
      </c>
      <c r="AR208" s="114"/>
      <c r="AS208" s="114"/>
    </row>
    <row r="209" spans="1:45" ht="12" customHeight="1">
      <c r="A209" s="156"/>
      <c r="B209" s="156"/>
      <c r="C209" s="157"/>
      <c r="D209" s="157"/>
      <c r="E209" s="126">
        <v>3</v>
      </c>
      <c r="F209" s="98">
        <v>24</v>
      </c>
      <c r="G209" s="84">
        <v>0.6791666666666667</v>
      </c>
      <c r="H209" s="36" t="s">
        <v>463</v>
      </c>
      <c r="I209" s="126" t="s">
        <v>707</v>
      </c>
      <c r="J209" s="126" t="s">
        <v>708</v>
      </c>
      <c r="K209" s="78">
        <v>10</v>
      </c>
      <c r="L209" s="85" t="s">
        <v>479</v>
      </c>
      <c r="M209" s="9">
        <v>8.4814000000000007</v>
      </c>
      <c r="N209" s="9">
        <v>8.1272000000000002</v>
      </c>
      <c r="O209" s="9">
        <v>33.585299999999997</v>
      </c>
      <c r="P209" s="9">
        <v>33.588799999999999</v>
      </c>
      <c r="Q209" s="13">
        <v>8.0500000000000007</v>
      </c>
      <c r="R209" s="13">
        <v>8.0299999999999994</v>
      </c>
      <c r="S209" s="13">
        <v>9.912825785795647</v>
      </c>
      <c r="T209" s="13">
        <v>9.99447160800635</v>
      </c>
      <c r="U209" s="26">
        <v>0.98820266666666667</v>
      </c>
      <c r="V209" s="27">
        <v>1.0043146666666662</v>
      </c>
      <c r="W209" s="28">
        <v>0.32200000000000001</v>
      </c>
      <c r="X209" s="28">
        <v>1.4E-2</v>
      </c>
      <c r="Y209" s="28">
        <v>2.5619999999999998</v>
      </c>
      <c r="Z209" s="28">
        <v>2.5619999999999998</v>
      </c>
      <c r="AA209" s="28">
        <v>64.61</v>
      </c>
      <c r="AB209" s="28">
        <v>75.165999999999997</v>
      </c>
      <c r="AC209" s="29">
        <f t="shared" si="6"/>
        <v>67.494</v>
      </c>
      <c r="AD209" s="29">
        <f t="shared" si="7"/>
        <v>77.74199999999999</v>
      </c>
      <c r="AE209" s="28">
        <v>123.99799999999999</v>
      </c>
      <c r="AF209" s="28">
        <v>183.56800000000001</v>
      </c>
      <c r="AG209" s="28">
        <v>13.516</v>
      </c>
      <c r="AH209" s="28">
        <v>13.919</v>
      </c>
      <c r="AI209" s="28">
        <v>17.329000000000001</v>
      </c>
      <c r="AJ209" s="28">
        <v>24.8</v>
      </c>
      <c r="AK209" s="34">
        <v>353.33199999999999</v>
      </c>
      <c r="AL209" s="34">
        <v>361.11599999999999</v>
      </c>
      <c r="AM209" s="28">
        <v>8.4500000000000135</v>
      </c>
      <c r="AN209" s="28">
        <v>27.499999999999996</v>
      </c>
      <c r="AO209" s="9">
        <v>1.1859999999999999</v>
      </c>
      <c r="AP209" s="9">
        <v>1.05</v>
      </c>
      <c r="AQ209" s="28">
        <v>2</v>
      </c>
      <c r="AR209" s="114"/>
      <c r="AS209" s="114"/>
    </row>
    <row r="210" spans="1:45" ht="12" customHeight="1">
      <c r="A210" s="156"/>
      <c r="B210" s="156"/>
      <c r="C210" s="157"/>
      <c r="D210" s="157"/>
      <c r="E210" s="126">
        <v>4</v>
      </c>
      <c r="F210" s="98">
        <v>25</v>
      </c>
      <c r="G210" s="84">
        <v>0.52638888888888891</v>
      </c>
      <c r="H210" s="36" t="s">
        <v>483</v>
      </c>
      <c r="I210" s="126" t="s">
        <v>709</v>
      </c>
      <c r="J210" s="126" t="s">
        <v>710</v>
      </c>
      <c r="K210" s="78">
        <v>4</v>
      </c>
      <c r="L210" s="85" t="s">
        <v>479</v>
      </c>
      <c r="M210" s="9">
        <v>6.3307000000000002</v>
      </c>
      <c r="N210" s="9">
        <v>6.3368000000000002</v>
      </c>
      <c r="O210" s="9">
        <v>33.147399999999998</v>
      </c>
      <c r="P210" s="9">
        <v>33.15</v>
      </c>
      <c r="Q210" s="13">
        <v>8.11</v>
      </c>
      <c r="R210" s="13">
        <v>8.11</v>
      </c>
      <c r="S210" s="13">
        <v>10.267806267806268</v>
      </c>
      <c r="T210" s="13">
        <v>10.483750768852257</v>
      </c>
      <c r="U210" s="26">
        <v>1.8582506666666683</v>
      </c>
      <c r="V210" s="27">
        <v>1.5682346666666687</v>
      </c>
      <c r="W210" s="28">
        <v>0.23800000000000002</v>
      </c>
      <c r="X210" s="28">
        <v>0.35000000000000003</v>
      </c>
      <c r="Y210" s="28">
        <v>0.21</v>
      </c>
      <c r="Z210" s="28">
        <v>5.6000000000000001E-2</v>
      </c>
      <c r="AA210" s="28">
        <v>3.5140000000000002</v>
      </c>
      <c r="AB210" s="28">
        <v>4.8159999999999998</v>
      </c>
      <c r="AC210" s="29">
        <f t="shared" si="6"/>
        <v>3.9620000000000002</v>
      </c>
      <c r="AD210" s="29">
        <f t="shared" si="7"/>
        <v>5.2219999999999995</v>
      </c>
      <c r="AE210" s="28">
        <v>144.26999999999998</v>
      </c>
      <c r="AF210" s="28">
        <v>126.07000000000001</v>
      </c>
      <c r="AG210" s="28">
        <v>4.2160000000000002</v>
      </c>
      <c r="AH210" s="28">
        <v>4.96</v>
      </c>
      <c r="AI210" s="28">
        <v>25.574999999999999</v>
      </c>
      <c r="AJ210" s="28">
        <v>21.204000000000001</v>
      </c>
      <c r="AK210" s="34">
        <v>8.6519999999999992</v>
      </c>
      <c r="AL210" s="34">
        <v>19.347999999999999</v>
      </c>
      <c r="AM210" s="28">
        <v>8.0499999999999883</v>
      </c>
      <c r="AN210" s="28">
        <v>12.250000000000011</v>
      </c>
      <c r="AO210" s="9">
        <v>1.696</v>
      </c>
      <c r="AP210" s="9">
        <v>1.8320000000000001</v>
      </c>
      <c r="AQ210" s="28">
        <v>2</v>
      </c>
      <c r="AR210" s="114"/>
      <c r="AS210" s="114"/>
    </row>
    <row r="211" spans="1:45" ht="12" customHeight="1">
      <c r="A211" s="156"/>
      <c r="B211" s="156"/>
      <c r="C211" s="157"/>
      <c r="D211" s="157"/>
      <c r="E211" s="126">
        <v>5</v>
      </c>
      <c r="F211" s="98">
        <v>24</v>
      </c>
      <c r="G211" s="84">
        <v>0.64930555555555558</v>
      </c>
      <c r="H211" s="36" t="s">
        <v>463</v>
      </c>
      <c r="I211" s="126" t="s">
        <v>711</v>
      </c>
      <c r="J211" s="126" t="s">
        <v>712</v>
      </c>
      <c r="K211" s="78">
        <v>20</v>
      </c>
      <c r="L211" s="85" t="s">
        <v>479</v>
      </c>
      <c r="M211" s="9">
        <v>9.4247999999999994</v>
      </c>
      <c r="N211" s="9">
        <v>8.7720000000000002</v>
      </c>
      <c r="O211" s="9">
        <v>33.571300000000001</v>
      </c>
      <c r="P211" s="9">
        <v>33.588200000000001</v>
      </c>
      <c r="Q211" s="13">
        <v>8.08</v>
      </c>
      <c r="R211" s="13">
        <v>8.06</v>
      </c>
      <c r="S211" s="13">
        <v>10.194809179040377</v>
      </c>
      <c r="T211" s="13">
        <v>10.042411455357668</v>
      </c>
      <c r="U211" s="26">
        <v>1.0204266666666688</v>
      </c>
      <c r="V211" s="27">
        <v>0.82708266666666719</v>
      </c>
      <c r="W211" s="28">
        <v>0.98000000000000009</v>
      </c>
      <c r="X211" s="28">
        <v>0.16800000000000001</v>
      </c>
      <c r="Y211" s="28">
        <v>2.8839999999999999</v>
      </c>
      <c r="Z211" s="28">
        <v>2.758</v>
      </c>
      <c r="AA211" s="28">
        <v>6.1740000000000004</v>
      </c>
      <c r="AB211" s="28">
        <v>3.9339999999999997</v>
      </c>
      <c r="AC211" s="29">
        <f t="shared" si="6"/>
        <v>10.038</v>
      </c>
      <c r="AD211" s="29">
        <f t="shared" si="7"/>
        <v>6.8599999999999994</v>
      </c>
      <c r="AE211" s="28">
        <v>95.759999999999991</v>
      </c>
      <c r="AF211" s="28">
        <v>176.16200000000001</v>
      </c>
      <c r="AG211" s="28">
        <v>3.379</v>
      </c>
      <c r="AH211" s="28">
        <v>3.1929999999999996</v>
      </c>
      <c r="AI211" s="28">
        <v>15.81</v>
      </c>
      <c r="AJ211" s="28">
        <v>22.257999999999999</v>
      </c>
      <c r="AK211" s="34">
        <v>106.20400000000001</v>
      </c>
      <c r="AL211" s="34">
        <v>110.74000000000001</v>
      </c>
      <c r="AM211" s="28">
        <v>6.05</v>
      </c>
      <c r="AN211" s="28">
        <v>10.100000000000026</v>
      </c>
      <c r="AO211" s="9">
        <v>0.746</v>
      </c>
      <c r="AP211" s="9">
        <v>0.50800000000000001</v>
      </c>
      <c r="AQ211" s="28">
        <v>2.5</v>
      </c>
      <c r="AR211" s="114"/>
      <c r="AS211" s="114"/>
    </row>
    <row r="212" spans="1:45" ht="12" customHeight="1">
      <c r="A212" s="156">
        <f>A$3</f>
        <v>2021</v>
      </c>
      <c r="B212" s="156">
        <f>B$3</f>
        <v>2</v>
      </c>
      <c r="C212" s="157" t="s">
        <v>456</v>
      </c>
      <c r="D212" s="157" t="s">
        <v>52</v>
      </c>
      <c r="E212" s="126">
        <v>1</v>
      </c>
      <c r="F212" s="25">
        <v>44270</v>
      </c>
      <c r="G212" s="84">
        <v>0.3215277777777778</v>
      </c>
      <c r="H212" s="126" t="s">
        <v>463</v>
      </c>
      <c r="I212" s="126" t="s">
        <v>713</v>
      </c>
      <c r="J212" s="126" t="s">
        <v>714</v>
      </c>
      <c r="K212" s="78">
        <v>15</v>
      </c>
      <c r="L212" s="85" t="s">
        <v>479</v>
      </c>
      <c r="M212" s="9">
        <v>14.992699999999999</v>
      </c>
      <c r="N212" s="15">
        <v>14.9391</v>
      </c>
      <c r="O212" s="9">
        <v>34.5428</v>
      </c>
      <c r="P212" s="15">
        <v>34.528799999999997</v>
      </c>
      <c r="Q212" s="13">
        <v>8.2799999999999994</v>
      </c>
      <c r="R212" s="13">
        <v>8.2799999999999994</v>
      </c>
      <c r="S212" s="9">
        <v>8.4456841709015631</v>
      </c>
      <c r="T212" s="9">
        <v>8.6451790014849195</v>
      </c>
      <c r="U212" s="26">
        <v>0.88078933333333365</v>
      </c>
      <c r="V212" s="27">
        <v>0.96134933333333483</v>
      </c>
      <c r="W212" s="28">
        <v>0.35000000000000003</v>
      </c>
      <c r="X212" s="28">
        <v>2.1139999999999999</v>
      </c>
      <c r="Y212" s="28">
        <v>4.7880000000000003</v>
      </c>
      <c r="Z212" s="28">
        <v>3.5840000000000001</v>
      </c>
      <c r="AA212" s="28">
        <v>67.032000000000011</v>
      </c>
      <c r="AB212" s="28">
        <v>50.176000000000002</v>
      </c>
      <c r="AC212" s="29">
        <f t="shared" si="6"/>
        <v>72.170000000000016</v>
      </c>
      <c r="AD212" s="29">
        <f t="shared" si="7"/>
        <v>55.874000000000002</v>
      </c>
      <c r="AE212" s="37">
        <v>124.614</v>
      </c>
      <c r="AF212" s="37">
        <v>147.798</v>
      </c>
      <c r="AG212" s="28">
        <v>9.7650000000000006</v>
      </c>
      <c r="AH212" s="28">
        <v>7.5329999999999995</v>
      </c>
      <c r="AI212" s="37">
        <v>15.282999999999999</v>
      </c>
      <c r="AJ212" s="37">
        <v>14.074</v>
      </c>
      <c r="AK212" s="34">
        <v>169.76399999999998</v>
      </c>
      <c r="AL212" s="34">
        <v>177.79999999999998</v>
      </c>
      <c r="AM212" s="28">
        <v>18.450000000000021</v>
      </c>
      <c r="AN212" s="28">
        <v>23.900000000000006</v>
      </c>
      <c r="AO212" s="38">
        <v>1.252</v>
      </c>
      <c r="AP212" s="38">
        <v>1.1719999999999999</v>
      </c>
      <c r="AQ212" s="28">
        <v>11</v>
      </c>
      <c r="AR212" s="114"/>
      <c r="AS212" s="114"/>
    </row>
    <row r="213" spans="1:45" ht="12" customHeight="1">
      <c r="A213" s="157"/>
      <c r="B213" s="157"/>
      <c r="C213" s="157"/>
      <c r="D213" s="157"/>
      <c r="E213" s="126">
        <v>2</v>
      </c>
      <c r="F213" s="25">
        <v>44270</v>
      </c>
      <c r="G213" s="84">
        <v>0.36458333333333331</v>
      </c>
      <c r="H213" s="126" t="s">
        <v>463</v>
      </c>
      <c r="I213" s="126" t="s">
        <v>715</v>
      </c>
      <c r="J213" s="126" t="s">
        <v>716</v>
      </c>
      <c r="K213" s="78">
        <v>27</v>
      </c>
      <c r="L213" s="85" t="s">
        <v>479</v>
      </c>
      <c r="M213" s="15">
        <v>15.006600000000001</v>
      </c>
      <c r="N213" s="15">
        <v>15.0426</v>
      </c>
      <c r="O213" s="15">
        <v>34.552500000000002</v>
      </c>
      <c r="P213" s="15">
        <v>34.562199999999997</v>
      </c>
      <c r="Q213" s="13">
        <v>8.2799999999999994</v>
      </c>
      <c r="R213" s="13">
        <v>8.2899999999999991</v>
      </c>
      <c r="S213" s="9">
        <v>8.6702206770609447</v>
      </c>
      <c r="T213" s="9">
        <v>9.4184221139825652</v>
      </c>
      <c r="U213" s="26">
        <v>1.0741333333333325</v>
      </c>
      <c r="V213" s="27">
        <v>1.0257973333333334</v>
      </c>
      <c r="W213" s="28">
        <v>0.60199999999999998</v>
      </c>
      <c r="X213" s="28">
        <v>2.59</v>
      </c>
      <c r="Y213" s="28">
        <v>3.0939999999999999</v>
      </c>
      <c r="Z213" s="28">
        <v>4.8020000000000005</v>
      </c>
      <c r="AA213" s="28">
        <v>43.315999999999995</v>
      </c>
      <c r="AB213" s="28">
        <v>67.228000000000009</v>
      </c>
      <c r="AC213" s="29">
        <f t="shared" si="6"/>
        <v>47.011999999999993</v>
      </c>
      <c r="AD213" s="29">
        <f t="shared" si="7"/>
        <v>74.62</v>
      </c>
      <c r="AE213" s="37">
        <v>72.38</v>
      </c>
      <c r="AF213" s="37">
        <v>81.858000000000004</v>
      </c>
      <c r="AG213" s="28">
        <v>8.4939999999999998</v>
      </c>
      <c r="AH213" s="28">
        <v>8.1219999999999999</v>
      </c>
      <c r="AI213" s="37">
        <v>12.771999999999998</v>
      </c>
      <c r="AJ213" s="37">
        <v>13.857000000000001</v>
      </c>
      <c r="AK213" s="34">
        <v>255.38800000000001</v>
      </c>
      <c r="AL213" s="34">
        <v>164.304</v>
      </c>
      <c r="AM213" s="28">
        <v>17.449999999999992</v>
      </c>
      <c r="AN213" s="28">
        <v>26.999999999999996</v>
      </c>
      <c r="AO213" s="38">
        <v>1.3720000000000001</v>
      </c>
      <c r="AP213" s="38">
        <v>1.204</v>
      </c>
      <c r="AQ213" s="28">
        <v>12</v>
      </c>
      <c r="AR213" s="114"/>
      <c r="AS213" s="114"/>
    </row>
    <row r="214" spans="1:45" ht="12" customHeight="1">
      <c r="A214" s="157"/>
      <c r="B214" s="157"/>
      <c r="C214" s="157"/>
      <c r="D214" s="157"/>
      <c r="E214" s="126">
        <v>3</v>
      </c>
      <c r="F214" s="25">
        <v>44270</v>
      </c>
      <c r="G214" s="84">
        <v>0.28541666666666665</v>
      </c>
      <c r="H214" s="126" t="s">
        <v>463</v>
      </c>
      <c r="I214" s="126" t="s">
        <v>717</v>
      </c>
      <c r="J214" s="126" t="s">
        <v>718</v>
      </c>
      <c r="K214" s="78">
        <v>26</v>
      </c>
      <c r="L214" s="85" t="s">
        <v>479</v>
      </c>
      <c r="M214" s="15">
        <v>14.951700000000001</v>
      </c>
      <c r="N214" s="15">
        <v>14.909700000000001</v>
      </c>
      <c r="O214" s="15">
        <v>34.551600000000001</v>
      </c>
      <c r="P214" s="15">
        <v>34.549999999999997</v>
      </c>
      <c r="Q214" s="13">
        <v>8.2799999999999994</v>
      </c>
      <c r="R214" s="13">
        <v>8.2799999999999994</v>
      </c>
      <c r="S214" s="9">
        <v>8.9191397254224487</v>
      </c>
      <c r="T214" s="9">
        <v>9.1024958434039789</v>
      </c>
      <c r="U214" s="26">
        <v>0.99357333333333431</v>
      </c>
      <c r="V214" s="27">
        <v>0.92912533333333258</v>
      </c>
      <c r="W214" s="28">
        <v>0.98000000000000009</v>
      </c>
      <c r="X214" s="28">
        <v>0.504</v>
      </c>
      <c r="Y214" s="28">
        <v>2.6739999999999999</v>
      </c>
      <c r="Z214" s="28">
        <v>4.2699999999999996</v>
      </c>
      <c r="AA214" s="28">
        <v>37.436</v>
      </c>
      <c r="AB214" s="28">
        <v>59.779999999999994</v>
      </c>
      <c r="AC214" s="29">
        <f t="shared" si="6"/>
        <v>41.09</v>
      </c>
      <c r="AD214" s="29">
        <f t="shared" si="7"/>
        <v>64.553999999999988</v>
      </c>
      <c r="AE214" s="37">
        <v>121.66</v>
      </c>
      <c r="AF214" s="37">
        <v>76.44</v>
      </c>
      <c r="AG214" s="28">
        <v>7.4399999999999995</v>
      </c>
      <c r="AH214" s="28">
        <v>7.0990000000000002</v>
      </c>
      <c r="AI214" s="37">
        <v>13.547000000000001</v>
      </c>
      <c r="AJ214" s="37">
        <v>10.137</v>
      </c>
      <c r="AK214" s="34">
        <v>194.85199999999998</v>
      </c>
      <c r="AL214" s="34">
        <v>182.196</v>
      </c>
      <c r="AM214" s="28">
        <v>18.799999999999983</v>
      </c>
      <c r="AN214" s="28">
        <v>18.550000000000011</v>
      </c>
      <c r="AO214" s="38">
        <v>1.3220000000000001</v>
      </c>
      <c r="AP214" s="38">
        <v>1.302</v>
      </c>
      <c r="AQ214" s="28">
        <v>9.5</v>
      </c>
      <c r="AR214" s="114"/>
      <c r="AS214" s="114"/>
    </row>
    <row r="215" spans="1:45" ht="12" customHeight="1">
      <c r="A215" s="156">
        <f>A$3</f>
        <v>2021</v>
      </c>
      <c r="B215" s="156">
        <f>B$3</f>
        <v>2</v>
      </c>
      <c r="C215" s="157" t="s">
        <v>456</v>
      </c>
      <c r="D215" s="157" t="s">
        <v>53</v>
      </c>
      <c r="E215" s="126">
        <v>1</v>
      </c>
      <c r="F215" s="25">
        <v>44269</v>
      </c>
      <c r="G215" s="84">
        <v>0.65277777777777779</v>
      </c>
      <c r="H215" s="126" t="s">
        <v>463</v>
      </c>
      <c r="I215" s="126" t="s">
        <v>719</v>
      </c>
      <c r="J215" s="126" t="s">
        <v>720</v>
      </c>
      <c r="K215" s="78">
        <v>16.3</v>
      </c>
      <c r="L215" s="85" t="s">
        <v>479</v>
      </c>
      <c r="M215" s="15">
        <v>14.761799999999999</v>
      </c>
      <c r="N215" s="15">
        <v>14.750400000000001</v>
      </c>
      <c r="O215" s="15">
        <v>34.627299999999998</v>
      </c>
      <c r="P215" s="15">
        <v>34.630699999999997</v>
      </c>
      <c r="Q215" s="13">
        <v>8.27</v>
      </c>
      <c r="R215" s="13">
        <v>8.27</v>
      </c>
      <c r="S215" s="9">
        <v>8.5355896028660734</v>
      </c>
      <c r="T215" s="9">
        <v>8.4077122170065159</v>
      </c>
      <c r="U215" s="26">
        <v>0.81634133333333514</v>
      </c>
      <c r="V215" s="27">
        <v>0.80022933333333257</v>
      </c>
      <c r="W215" s="28">
        <v>1.1340000000000001</v>
      </c>
      <c r="X215" s="28">
        <v>4.7880000000000003</v>
      </c>
      <c r="Y215" s="28">
        <v>4.4379999999999997</v>
      </c>
      <c r="Z215" s="28">
        <v>3.1779999999999999</v>
      </c>
      <c r="AA215" s="28">
        <v>62.131999999999998</v>
      </c>
      <c r="AB215" s="28">
        <v>44.491999999999997</v>
      </c>
      <c r="AC215" s="29">
        <f t="shared" si="6"/>
        <v>67.703999999999994</v>
      </c>
      <c r="AD215" s="29">
        <f t="shared" si="7"/>
        <v>52.457999999999998</v>
      </c>
      <c r="AE215" s="37">
        <v>137.35399999999998</v>
      </c>
      <c r="AF215" s="37">
        <v>106.946</v>
      </c>
      <c r="AG215" s="28">
        <v>8.4939999999999998</v>
      </c>
      <c r="AH215" s="28">
        <v>8.463000000000001</v>
      </c>
      <c r="AI215" s="37">
        <v>15.19</v>
      </c>
      <c r="AJ215" s="37">
        <v>14.26</v>
      </c>
      <c r="AK215" s="34">
        <v>158.452</v>
      </c>
      <c r="AL215" s="34">
        <v>285.43200000000002</v>
      </c>
      <c r="AM215" s="28">
        <v>21.699999999999996</v>
      </c>
      <c r="AN215" s="28">
        <v>18.499999999999989</v>
      </c>
      <c r="AO215" s="38">
        <v>0.376</v>
      </c>
      <c r="AP215" s="38">
        <v>1.38</v>
      </c>
      <c r="AQ215" s="28">
        <v>9</v>
      </c>
      <c r="AR215" s="114"/>
      <c r="AS215" s="114"/>
    </row>
    <row r="216" spans="1:45" ht="12" customHeight="1">
      <c r="A216" s="157"/>
      <c r="B216" s="157"/>
      <c r="C216" s="157"/>
      <c r="D216" s="157"/>
      <c r="E216" s="126">
        <v>2</v>
      </c>
      <c r="F216" s="25">
        <v>44269</v>
      </c>
      <c r="G216" s="84">
        <v>0.69652777777777775</v>
      </c>
      <c r="H216" s="126" t="s">
        <v>463</v>
      </c>
      <c r="I216" s="126" t="s">
        <v>721</v>
      </c>
      <c r="J216" s="126" t="s">
        <v>722</v>
      </c>
      <c r="K216" s="78">
        <v>43</v>
      </c>
      <c r="L216" s="85" t="s">
        <v>479</v>
      </c>
      <c r="M216" s="15">
        <v>14.8954</v>
      </c>
      <c r="N216" s="15">
        <v>14.8714</v>
      </c>
      <c r="O216" s="15">
        <v>34.6511</v>
      </c>
      <c r="P216" s="15">
        <v>34.647399999999998</v>
      </c>
      <c r="Q216" s="13">
        <v>8.26</v>
      </c>
      <c r="R216" s="13">
        <v>8.27</v>
      </c>
      <c r="S216" s="9">
        <v>8.6950957196746952</v>
      </c>
      <c r="T216" s="9">
        <v>8.3796495263460553</v>
      </c>
      <c r="U216" s="26">
        <v>0.99357333333333431</v>
      </c>
      <c r="V216" s="27">
        <v>0.8485653333333345</v>
      </c>
      <c r="W216" s="28">
        <v>1.4E-2</v>
      </c>
      <c r="X216" s="28">
        <v>0.224</v>
      </c>
      <c r="Y216" s="28">
        <v>3.6960000000000002</v>
      </c>
      <c r="Z216" s="28">
        <v>4.3259999999999996</v>
      </c>
      <c r="AA216" s="28">
        <v>51.744</v>
      </c>
      <c r="AB216" s="28">
        <v>60.563999999999993</v>
      </c>
      <c r="AC216" s="29">
        <f t="shared" si="6"/>
        <v>55.454000000000001</v>
      </c>
      <c r="AD216" s="29">
        <f t="shared" si="7"/>
        <v>65.11399999999999</v>
      </c>
      <c r="AE216" s="37">
        <v>133.672</v>
      </c>
      <c r="AF216" s="37">
        <v>131.488</v>
      </c>
      <c r="AG216" s="28">
        <v>8.3079999999999998</v>
      </c>
      <c r="AH216" s="28">
        <v>12.4</v>
      </c>
      <c r="AI216" s="37">
        <v>8.9589999999999996</v>
      </c>
      <c r="AJ216" s="37">
        <v>14.291</v>
      </c>
      <c r="AK216" s="34">
        <v>170.29599999999999</v>
      </c>
      <c r="AL216" s="34">
        <v>463.31600000000003</v>
      </c>
      <c r="AM216" s="28">
        <v>17.749999999999989</v>
      </c>
      <c r="AN216" s="28">
        <v>19.799999999999983</v>
      </c>
      <c r="AO216" s="38">
        <v>0.69199999999999995</v>
      </c>
      <c r="AP216" s="38">
        <v>0.56200000000000006</v>
      </c>
      <c r="AQ216" s="28">
        <v>9</v>
      </c>
      <c r="AR216" s="114"/>
      <c r="AS216" s="114"/>
    </row>
    <row r="217" spans="1:45" ht="12" customHeight="1">
      <c r="A217" s="157"/>
      <c r="B217" s="157"/>
      <c r="C217" s="157"/>
      <c r="D217" s="157"/>
      <c r="E217" s="126">
        <v>3</v>
      </c>
      <c r="F217" s="25">
        <v>44269</v>
      </c>
      <c r="G217" s="84">
        <v>0.72222222222222221</v>
      </c>
      <c r="H217" s="126" t="s">
        <v>463</v>
      </c>
      <c r="I217" s="126" t="s">
        <v>723</v>
      </c>
      <c r="J217" s="126" t="s">
        <v>724</v>
      </c>
      <c r="K217" s="78">
        <v>30</v>
      </c>
      <c r="L217" s="85" t="s">
        <v>477</v>
      </c>
      <c r="M217" s="15">
        <v>15.037800000000001</v>
      </c>
      <c r="N217" s="15">
        <v>14.963100000000001</v>
      </c>
      <c r="O217" s="15">
        <v>34.598399999999998</v>
      </c>
      <c r="P217" s="15">
        <v>34.624099999999999</v>
      </c>
      <c r="Q217" s="13">
        <v>8.2899999999999991</v>
      </c>
      <c r="R217" s="13">
        <v>8.2799999999999994</v>
      </c>
      <c r="S217" s="9">
        <v>8.838901796917682</v>
      </c>
      <c r="T217" s="9">
        <v>8.6565413746204563</v>
      </c>
      <c r="U217" s="26">
        <v>0.89690133333333333</v>
      </c>
      <c r="V217" s="27">
        <v>0.92912533333333258</v>
      </c>
      <c r="W217" s="28">
        <v>0.88200000000000001</v>
      </c>
      <c r="X217" s="28">
        <v>0.46200000000000002</v>
      </c>
      <c r="Y217" s="28">
        <v>3.4020000000000001</v>
      </c>
      <c r="Z217" s="28">
        <v>3.6820000000000004</v>
      </c>
      <c r="AA217" s="28">
        <v>47.628</v>
      </c>
      <c r="AB217" s="28">
        <v>51.548000000000002</v>
      </c>
      <c r="AC217" s="29">
        <f t="shared" si="6"/>
        <v>51.911999999999999</v>
      </c>
      <c r="AD217" s="29">
        <f t="shared" si="7"/>
        <v>55.692</v>
      </c>
      <c r="AE217" s="37">
        <v>149.91200000000001</v>
      </c>
      <c r="AF217" s="37">
        <v>95.396000000000001</v>
      </c>
      <c r="AG217" s="28">
        <v>9.113999999999999</v>
      </c>
      <c r="AH217" s="28">
        <v>8.0910000000000011</v>
      </c>
      <c r="AI217" s="37">
        <v>9.641</v>
      </c>
      <c r="AJ217" s="37">
        <v>9.1449999999999996</v>
      </c>
      <c r="AK217" s="34">
        <v>181.97199999999998</v>
      </c>
      <c r="AL217" s="34">
        <v>304.55600000000004</v>
      </c>
      <c r="AM217" s="28">
        <v>24.79999999999999</v>
      </c>
      <c r="AN217" s="28">
        <v>21.999999999999993</v>
      </c>
      <c r="AO217" s="38">
        <v>9.2200000000000006</v>
      </c>
      <c r="AP217" s="38">
        <v>0.77400000000000002</v>
      </c>
      <c r="AQ217" s="28">
        <v>10</v>
      </c>
      <c r="AR217" s="114"/>
      <c r="AS217" s="114"/>
    </row>
    <row r="218" spans="1:45" ht="12" customHeight="1">
      <c r="A218" s="156">
        <f>A$3</f>
        <v>2021</v>
      </c>
      <c r="B218" s="156">
        <f>B$3</f>
        <v>2</v>
      </c>
      <c r="C218" s="157" t="s">
        <v>456</v>
      </c>
      <c r="D218" s="157" t="s">
        <v>54</v>
      </c>
      <c r="E218" s="126">
        <v>1</v>
      </c>
      <c r="F218" s="25">
        <v>44269</v>
      </c>
      <c r="G218" s="84">
        <v>0.59375</v>
      </c>
      <c r="H218" s="126" t="s">
        <v>463</v>
      </c>
      <c r="I218" s="126" t="s">
        <v>725</v>
      </c>
      <c r="J218" s="126" t="s">
        <v>726</v>
      </c>
      <c r="K218" s="78">
        <v>15</v>
      </c>
      <c r="L218" s="85" t="s">
        <v>479</v>
      </c>
      <c r="M218" s="9">
        <v>14.8512</v>
      </c>
      <c r="N218" s="15">
        <v>14.857900000000001</v>
      </c>
      <c r="O218" s="15">
        <v>34.664000000000001</v>
      </c>
      <c r="P218" s="15">
        <v>34.665700000000001</v>
      </c>
      <c r="Q218" s="13">
        <v>8.2799999999999994</v>
      </c>
      <c r="R218" s="13">
        <v>8.2799999999999994</v>
      </c>
      <c r="S218" s="9">
        <v>8.9496132678863596</v>
      </c>
      <c r="T218" s="9">
        <v>8.8125889403163775</v>
      </c>
      <c r="U218" s="26">
        <v>0.88078933333333365</v>
      </c>
      <c r="V218" s="27">
        <v>0.88078933333333365</v>
      </c>
      <c r="W218" s="28">
        <v>9.8000000000000004E-2</v>
      </c>
      <c r="X218" s="28">
        <v>1.274</v>
      </c>
      <c r="Y218" s="28">
        <v>3.024</v>
      </c>
      <c r="Z218" s="28">
        <v>4.298</v>
      </c>
      <c r="AA218" s="28">
        <v>42.335999999999999</v>
      </c>
      <c r="AB218" s="28">
        <v>60.171999999999997</v>
      </c>
      <c r="AC218" s="29">
        <f t="shared" si="6"/>
        <v>45.457999999999998</v>
      </c>
      <c r="AD218" s="29">
        <f t="shared" si="7"/>
        <v>65.744</v>
      </c>
      <c r="AE218" s="37">
        <v>119.96600000000001</v>
      </c>
      <c r="AF218" s="37">
        <v>142.45000000000002</v>
      </c>
      <c r="AG218" s="28">
        <v>7.8120000000000003</v>
      </c>
      <c r="AH218" s="28">
        <v>7.3159999999999998</v>
      </c>
      <c r="AI218" s="37">
        <v>10.881</v>
      </c>
      <c r="AJ218" s="37">
        <v>16.864000000000001</v>
      </c>
      <c r="AK218" s="34">
        <v>195.524</v>
      </c>
      <c r="AL218" s="34">
        <v>162.232</v>
      </c>
      <c r="AM218" s="28">
        <v>21.650000000000002</v>
      </c>
      <c r="AN218" s="28">
        <v>19.050000000000011</v>
      </c>
      <c r="AO218" s="38">
        <v>0.53200000000000003</v>
      </c>
      <c r="AP218" s="38">
        <v>0.58799999999999997</v>
      </c>
      <c r="AQ218" s="28">
        <v>7.5</v>
      </c>
      <c r="AR218" s="114"/>
      <c r="AS218" s="114"/>
    </row>
    <row r="219" spans="1:45" ht="12" customHeight="1">
      <c r="A219" s="157"/>
      <c r="B219" s="157"/>
      <c r="C219" s="157"/>
      <c r="D219" s="157"/>
      <c r="E219" s="126">
        <v>2</v>
      </c>
      <c r="F219" s="25">
        <v>44269</v>
      </c>
      <c r="G219" s="84">
        <v>0.55763888888888891</v>
      </c>
      <c r="H219" s="126" t="s">
        <v>463</v>
      </c>
      <c r="I219" s="126" t="s">
        <v>727</v>
      </c>
      <c r="J219" s="126" t="s">
        <v>726</v>
      </c>
      <c r="K219" s="78">
        <v>48</v>
      </c>
      <c r="L219" s="85" t="s">
        <v>479</v>
      </c>
      <c r="M219" s="15">
        <v>14.7761</v>
      </c>
      <c r="N219" s="15">
        <v>14.75</v>
      </c>
      <c r="O219" s="15">
        <v>34.6434</v>
      </c>
      <c r="P219" s="15">
        <v>34.663699999999999</v>
      </c>
      <c r="Q219" s="13">
        <v>8.27</v>
      </c>
      <c r="R219" s="13">
        <v>8.27</v>
      </c>
      <c r="S219" s="9">
        <v>8.6922564319478788</v>
      </c>
      <c r="T219" s="9">
        <v>9.1304154713970007</v>
      </c>
      <c r="U219" s="26">
        <v>0.94523733333333526</v>
      </c>
      <c r="V219" s="27">
        <v>0.92912533333333258</v>
      </c>
      <c r="W219" s="28">
        <v>0.84</v>
      </c>
      <c r="X219" s="28">
        <v>1.204</v>
      </c>
      <c r="Y219" s="28">
        <v>4.0880000000000001</v>
      </c>
      <c r="Z219" s="28">
        <v>3.7240000000000002</v>
      </c>
      <c r="AA219" s="28">
        <v>57.231999999999999</v>
      </c>
      <c r="AB219" s="28">
        <v>52.136000000000003</v>
      </c>
      <c r="AC219" s="29">
        <f t="shared" si="6"/>
        <v>62.16</v>
      </c>
      <c r="AD219" s="29">
        <f t="shared" si="7"/>
        <v>57.064</v>
      </c>
      <c r="AE219" s="37">
        <v>161.61600000000001</v>
      </c>
      <c r="AF219" s="37">
        <v>146.92999999999998</v>
      </c>
      <c r="AG219" s="28">
        <v>8.7110000000000003</v>
      </c>
      <c r="AH219" s="28">
        <v>10.044</v>
      </c>
      <c r="AI219" s="37">
        <v>8.7729999999999997</v>
      </c>
      <c r="AJ219" s="37">
        <v>13.206</v>
      </c>
      <c r="AK219" s="34">
        <v>200.87200000000001</v>
      </c>
      <c r="AL219" s="34">
        <v>191.548</v>
      </c>
      <c r="AM219" s="28">
        <v>18.799999999999983</v>
      </c>
      <c r="AN219" s="28">
        <v>22.199999999999996</v>
      </c>
      <c r="AO219" s="38">
        <v>0.84799999999999998</v>
      </c>
      <c r="AP219" s="38">
        <v>0.46800000000000003</v>
      </c>
      <c r="AQ219" s="28">
        <v>10</v>
      </c>
      <c r="AR219" s="114"/>
      <c r="AS219" s="114"/>
    </row>
    <row r="220" spans="1:45" ht="12" customHeight="1">
      <c r="A220" s="156">
        <f>A$3</f>
        <v>2021</v>
      </c>
      <c r="B220" s="156">
        <f>B$3</f>
        <v>2</v>
      </c>
      <c r="C220" s="157" t="s">
        <v>456</v>
      </c>
      <c r="D220" s="157" t="s">
        <v>55</v>
      </c>
      <c r="E220" s="126">
        <v>1</v>
      </c>
      <c r="F220" s="25">
        <v>44269</v>
      </c>
      <c r="G220" s="84">
        <v>0.4909722222222222</v>
      </c>
      <c r="H220" s="36" t="s">
        <v>463</v>
      </c>
      <c r="I220" s="126" t="s">
        <v>728</v>
      </c>
      <c r="J220" s="126" t="s">
        <v>729</v>
      </c>
      <c r="K220" s="78">
        <v>38</v>
      </c>
      <c r="L220" s="85" t="s">
        <v>479</v>
      </c>
      <c r="M220" s="16">
        <v>15.763500000000001</v>
      </c>
      <c r="N220" s="15">
        <v>15.6798</v>
      </c>
      <c r="O220" s="15">
        <v>34.531399999999998</v>
      </c>
      <c r="P220" s="15">
        <v>34.564300000000003</v>
      </c>
      <c r="Q220" s="13">
        <v>8.26</v>
      </c>
      <c r="R220" s="13">
        <v>8.27</v>
      </c>
      <c r="S220" s="9">
        <v>8.9472403784232775</v>
      </c>
      <c r="T220" s="9">
        <v>8.5400839690509649</v>
      </c>
      <c r="U220" s="26">
        <v>0.65522133333333277</v>
      </c>
      <c r="V220" s="27">
        <v>0.89690133333333333</v>
      </c>
      <c r="W220" s="28">
        <v>2.6459999999999999</v>
      </c>
      <c r="X220" s="28">
        <v>1.4E-2</v>
      </c>
      <c r="Y220" s="28">
        <v>4.0739999999999998</v>
      </c>
      <c r="Z220" s="28">
        <v>3.3319999999999999</v>
      </c>
      <c r="AA220" s="28">
        <v>57.036000000000001</v>
      </c>
      <c r="AB220" s="28">
        <v>46.647999999999996</v>
      </c>
      <c r="AC220" s="29">
        <f t="shared" si="6"/>
        <v>63.756</v>
      </c>
      <c r="AD220" s="29">
        <f t="shared" si="7"/>
        <v>49.993999999999993</v>
      </c>
      <c r="AE220" s="37">
        <v>158.50799999999998</v>
      </c>
      <c r="AF220" s="37">
        <v>307.524</v>
      </c>
      <c r="AG220" s="28">
        <v>9.2379999999999995</v>
      </c>
      <c r="AH220" s="28">
        <v>8.9589999999999996</v>
      </c>
      <c r="AI220" s="37">
        <v>16.895</v>
      </c>
      <c r="AJ220" s="37">
        <v>14.569999999999999</v>
      </c>
      <c r="AK220" s="34">
        <v>204.232</v>
      </c>
      <c r="AL220" s="34">
        <v>182.89600000000002</v>
      </c>
      <c r="AM220" s="28">
        <v>20.400000000000002</v>
      </c>
      <c r="AN220" s="28">
        <v>30.200000000000003</v>
      </c>
      <c r="AO220" s="38">
        <v>1.464</v>
      </c>
      <c r="AP220" s="38">
        <v>1.3779999999999999</v>
      </c>
      <c r="AQ220" s="28">
        <v>12</v>
      </c>
      <c r="AR220" s="114"/>
      <c r="AS220" s="114"/>
    </row>
    <row r="221" spans="1:45" ht="12" customHeight="1">
      <c r="A221" s="157"/>
      <c r="B221" s="157"/>
      <c r="C221" s="157"/>
      <c r="D221" s="157"/>
      <c r="E221" s="126">
        <v>2</v>
      </c>
      <c r="F221" s="25">
        <v>44269</v>
      </c>
      <c r="G221" s="84">
        <v>0.52083333333333337</v>
      </c>
      <c r="H221" s="36" t="s">
        <v>463</v>
      </c>
      <c r="I221" s="126" t="s">
        <v>730</v>
      </c>
      <c r="J221" s="126" t="s">
        <v>731</v>
      </c>
      <c r="K221" s="78">
        <v>20</v>
      </c>
      <c r="L221" s="85" t="s">
        <v>479</v>
      </c>
      <c r="M221" s="15">
        <v>15.515599999999999</v>
      </c>
      <c r="N221" s="15">
        <v>15.492699999999999</v>
      </c>
      <c r="O221" s="15">
        <v>34.616900000000001</v>
      </c>
      <c r="P221" s="9">
        <v>34.619700000000002</v>
      </c>
      <c r="Q221" s="13">
        <v>8.27</v>
      </c>
      <c r="R221" s="13">
        <v>8.27</v>
      </c>
      <c r="S221" s="9">
        <v>8.240963855421688</v>
      </c>
      <c r="T221" s="9">
        <v>8.7908564152323709</v>
      </c>
      <c r="U221" s="26">
        <v>1.009685333333334</v>
      </c>
      <c r="V221" s="27">
        <v>1.1708053333333333</v>
      </c>
      <c r="W221" s="28">
        <v>0.252</v>
      </c>
      <c r="X221" s="28">
        <v>1.05</v>
      </c>
      <c r="Y221" s="28">
        <v>4.1019999999999994</v>
      </c>
      <c r="Z221" s="28">
        <v>3.15</v>
      </c>
      <c r="AA221" s="28">
        <v>57.42799999999999</v>
      </c>
      <c r="AB221" s="28">
        <v>44.1</v>
      </c>
      <c r="AC221" s="29">
        <f t="shared" si="6"/>
        <v>61.781999999999989</v>
      </c>
      <c r="AD221" s="29">
        <f t="shared" si="7"/>
        <v>48.300000000000004</v>
      </c>
      <c r="AE221" s="37">
        <v>128.36600000000001</v>
      </c>
      <c r="AF221" s="37">
        <v>109.62</v>
      </c>
      <c r="AG221" s="28">
        <v>9.0830000000000002</v>
      </c>
      <c r="AH221" s="28">
        <v>8.7419999999999991</v>
      </c>
      <c r="AI221" s="37">
        <v>14.198</v>
      </c>
      <c r="AJ221" s="37">
        <v>11.718</v>
      </c>
      <c r="AK221" s="34">
        <v>284.76</v>
      </c>
      <c r="AL221" s="34">
        <v>183.56800000000001</v>
      </c>
      <c r="AM221" s="28">
        <v>18.449999999999996</v>
      </c>
      <c r="AN221" s="28">
        <v>19.549999999999983</v>
      </c>
      <c r="AO221" s="38">
        <v>1.44</v>
      </c>
      <c r="AP221" s="38">
        <v>1</v>
      </c>
      <c r="AQ221" s="28">
        <v>10</v>
      </c>
      <c r="AR221" s="114"/>
      <c r="AS221" s="114"/>
    </row>
    <row r="222" spans="1:45" ht="12" customHeight="1">
      <c r="A222" s="156">
        <f>A$3</f>
        <v>2021</v>
      </c>
      <c r="B222" s="156">
        <f>B$3</f>
        <v>2</v>
      </c>
      <c r="C222" s="157" t="s">
        <v>456</v>
      </c>
      <c r="D222" s="157" t="s">
        <v>56</v>
      </c>
      <c r="E222" s="126">
        <v>1</v>
      </c>
      <c r="F222" s="25">
        <v>44269</v>
      </c>
      <c r="G222" s="84">
        <v>0.45833333333333331</v>
      </c>
      <c r="H222" s="36" t="s">
        <v>463</v>
      </c>
      <c r="I222" s="126" t="s">
        <v>732</v>
      </c>
      <c r="J222" s="126" t="s">
        <v>733</v>
      </c>
      <c r="K222" s="78">
        <v>43</v>
      </c>
      <c r="L222" s="85" t="s">
        <v>479</v>
      </c>
      <c r="M222" s="9">
        <v>15.83</v>
      </c>
      <c r="N222" s="15">
        <v>15.7841</v>
      </c>
      <c r="O222" s="9">
        <v>34.610999999999997</v>
      </c>
      <c r="P222" s="15">
        <v>34.628300000000003</v>
      </c>
      <c r="Q222" s="13">
        <v>8.26</v>
      </c>
      <c r="R222" s="13">
        <v>8.24</v>
      </c>
      <c r="S222" s="9">
        <v>8.6575818714092527</v>
      </c>
      <c r="T222" s="9">
        <v>8.8133279558216735</v>
      </c>
      <c r="U222" s="26">
        <v>0.80022933333333257</v>
      </c>
      <c r="V222" s="27">
        <v>0.8485653333333345</v>
      </c>
      <c r="W222" s="28">
        <v>0.434</v>
      </c>
      <c r="X222" s="28">
        <v>5.88</v>
      </c>
      <c r="Y222" s="28">
        <v>3.5979999999999999</v>
      </c>
      <c r="Z222" s="28">
        <v>3.556</v>
      </c>
      <c r="AA222" s="28">
        <v>50.372</v>
      </c>
      <c r="AB222" s="28">
        <v>49.783999999999999</v>
      </c>
      <c r="AC222" s="29">
        <f t="shared" si="6"/>
        <v>54.403999999999996</v>
      </c>
      <c r="AD222" s="29">
        <f t="shared" si="7"/>
        <v>59.22</v>
      </c>
      <c r="AE222" s="37">
        <v>148.97399999999999</v>
      </c>
      <c r="AF222" s="37">
        <v>151.20000000000002</v>
      </c>
      <c r="AG222" s="28">
        <v>7.0990000000000002</v>
      </c>
      <c r="AH222" s="28">
        <v>7.75</v>
      </c>
      <c r="AI222" s="37">
        <v>7.9980000000000002</v>
      </c>
      <c r="AJ222" s="37">
        <v>10.385</v>
      </c>
      <c r="AK222" s="34">
        <v>174.01999999999998</v>
      </c>
      <c r="AL222" s="34">
        <v>154.05599999999998</v>
      </c>
      <c r="AM222" s="28">
        <v>15.649999999999997</v>
      </c>
      <c r="AN222" s="28">
        <v>25.599999999999984</v>
      </c>
      <c r="AO222" s="38">
        <v>0.76</v>
      </c>
      <c r="AP222" s="38">
        <v>0.57399999999999995</v>
      </c>
      <c r="AQ222" s="28">
        <v>13</v>
      </c>
      <c r="AR222" s="114"/>
      <c r="AS222" s="114"/>
    </row>
    <row r="223" spans="1:45" ht="12" customHeight="1">
      <c r="A223" s="157"/>
      <c r="B223" s="157"/>
      <c r="C223" s="157"/>
      <c r="D223" s="157"/>
      <c r="E223" s="126">
        <v>2</v>
      </c>
      <c r="F223" s="25">
        <v>44269</v>
      </c>
      <c r="G223" s="84">
        <v>0.33958333333333335</v>
      </c>
      <c r="H223" s="36" t="s">
        <v>463</v>
      </c>
      <c r="I223" s="126" t="s">
        <v>734</v>
      </c>
      <c r="J223" s="126" t="s">
        <v>735</v>
      </c>
      <c r="K223" s="78">
        <v>32</v>
      </c>
      <c r="L223" s="85" t="s">
        <v>479</v>
      </c>
      <c r="M223" s="15">
        <v>15.607200000000001</v>
      </c>
      <c r="N223" s="15">
        <v>15.592599999999999</v>
      </c>
      <c r="O223" s="9">
        <v>34.618966666666672</v>
      </c>
      <c r="P223" s="15">
        <v>34.617400000000004</v>
      </c>
      <c r="Q223" s="13">
        <v>8.26</v>
      </c>
      <c r="R223" s="13">
        <v>8.23</v>
      </c>
      <c r="S223" s="9">
        <v>9.4452687541692768</v>
      </c>
      <c r="T223" s="9">
        <v>9.1784554749205629</v>
      </c>
      <c r="U223" s="26">
        <v>0.73578133333333384</v>
      </c>
      <c r="V223" s="27">
        <v>0.76800533333333321</v>
      </c>
      <c r="W223" s="28">
        <v>1.792</v>
      </c>
      <c r="X223" s="28">
        <v>2.8140000000000001</v>
      </c>
      <c r="Y223" s="28">
        <v>4.0179999999999998</v>
      </c>
      <c r="Z223" s="28">
        <v>3.6680000000000001</v>
      </c>
      <c r="AA223" s="28">
        <v>56.251999999999995</v>
      </c>
      <c r="AB223" s="28">
        <v>51.352000000000004</v>
      </c>
      <c r="AC223" s="29">
        <f t="shared" si="6"/>
        <v>62.061999999999998</v>
      </c>
      <c r="AD223" s="29">
        <f t="shared" si="7"/>
        <v>57.834000000000003</v>
      </c>
      <c r="AE223" s="37">
        <v>148.624</v>
      </c>
      <c r="AF223" s="37">
        <v>162.93199999999999</v>
      </c>
      <c r="AG223" s="28">
        <v>8.2460000000000004</v>
      </c>
      <c r="AH223" s="28">
        <v>16.833000000000002</v>
      </c>
      <c r="AI223" s="37">
        <v>11.811</v>
      </c>
      <c r="AJ223" s="37">
        <v>18.29</v>
      </c>
      <c r="AK223" s="34">
        <v>185.94800000000001</v>
      </c>
      <c r="AL223" s="34">
        <v>146.72</v>
      </c>
      <c r="AM223" s="28">
        <v>19.199999999999996</v>
      </c>
      <c r="AN223" s="28">
        <v>43.000000000000007</v>
      </c>
      <c r="AO223" s="38">
        <v>1.452</v>
      </c>
      <c r="AP223" s="38">
        <v>1.202</v>
      </c>
      <c r="AQ223" s="28">
        <v>12</v>
      </c>
      <c r="AR223" s="114"/>
      <c r="AS223" s="114"/>
    </row>
    <row r="224" spans="1:45" ht="12" customHeight="1">
      <c r="A224" s="157"/>
      <c r="B224" s="157"/>
      <c r="C224" s="157"/>
      <c r="D224" s="157"/>
      <c r="E224" s="126">
        <v>3</v>
      </c>
      <c r="F224" s="25">
        <v>44269</v>
      </c>
      <c r="G224" s="84">
        <v>0.3979166666666667</v>
      </c>
      <c r="H224" s="36" t="s">
        <v>463</v>
      </c>
      <c r="I224" s="126" t="s">
        <v>734</v>
      </c>
      <c r="J224" s="126" t="s">
        <v>736</v>
      </c>
      <c r="K224" s="78">
        <v>21</v>
      </c>
      <c r="L224" s="85" t="s">
        <v>479</v>
      </c>
      <c r="M224" s="15">
        <v>15.783200000000001</v>
      </c>
      <c r="N224" s="15">
        <v>15.7738</v>
      </c>
      <c r="O224" s="15">
        <v>34.6248</v>
      </c>
      <c r="P224" s="15">
        <v>34.622700000000002</v>
      </c>
      <c r="Q224" s="13">
        <v>8.27</v>
      </c>
      <c r="R224" s="13">
        <v>8.26</v>
      </c>
      <c r="S224" s="9">
        <v>9.1894976510937543</v>
      </c>
      <c r="T224" s="9">
        <v>9.2621577757891078</v>
      </c>
      <c r="U224" s="26">
        <v>0.66059199999999729</v>
      </c>
      <c r="V224" s="27">
        <v>0.56391999999999654</v>
      </c>
      <c r="W224" s="28">
        <v>0.98000000000000009</v>
      </c>
      <c r="X224" s="28">
        <v>3.5</v>
      </c>
      <c r="Y224" s="28">
        <v>4.1440000000000001</v>
      </c>
      <c r="Z224" s="28">
        <v>3.052</v>
      </c>
      <c r="AA224" s="28">
        <v>58.016000000000005</v>
      </c>
      <c r="AB224" s="28">
        <v>42.728000000000002</v>
      </c>
      <c r="AC224" s="29">
        <f t="shared" si="6"/>
        <v>63.140000000000008</v>
      </c>
      <c r="AD224" s="29">
        <f t="shared" si="7"/>
        <v>49.28</v>
      </c>
      <c r="AE224" s="37">
        <v>133.76999999999998</v>
      </c>
      <c r="AF224" s="37">
        <v>129.78</v>
      </c>
      <c r="AG224" s="28">
        <v>6.8819999999999997</v>
      </c>
      <c r="AH224" s="28">
        <v>10.168000000000001</v>
      </c>
      <c r="AI224" s="37">
        <v>10.168000000000001</v>
      </c>
      <c r="AJ224" s="37">
        <v>13.795</v>
      </c>
      <c r="AK224" s="34">
        <v>156.77199999999999</v>
      </c>
      <c r="AL224" s="34">
        <v>390.404</v>
      </c>
      <c r="AM224" s="28">
        <v>17.449999999999992</v>
      </c>
      <c r="AN224" s="28">
        <v>22.199999999999996</v>
      </c>
      <c r="AO224" s="38">
        <v>0.76400000000000001</v>
      </c>
      <c r="AP224" s="38">
        <v>0.78600000000000003</v>
      </c>
      <c r="AQ224" s="28">
        <v>11.5</v>
      </c>
      <c r="AR224" s="114"/>
      <c r="AS224" s="114"/>
    </row>
    <row r="225" spans="1:45" ht="12" customHeight="1">
      <c r="A225" s="156">
        <f>A$3</f>
        <v>2021</v>
      </c>
      <c r="B225" s="156">
        <f>B$3</f>
        <v>2</v>
      </c>
      <c r="C225" s="157" t="s">
        <v>456</v>
      </c>
      <c r="D225" s="157" t="s">
        <v>57</v>
      </c>
      <c r="E225" s="126">
        <v>1</v>
      </c>
      <c r="F225" s="128">
        <v>24</v>
      </c>
      <c r="G225" s="84">
        <v>0.52986111111111112</v>
      </c>
      <c r="H225" s="126" t="s">
        <v>463</v>
      </c>
      <c r="I225" s="126" t="s">
        <v>737</v>
      </c>
      <c r="J225" s="126" t="s">
        <v>738</v>
      </c>
      <c r="K225" s="78">
        <v>19.600000000000001</v>
      </c>
      <c r="L225" s="85" t="s">
        <v>479</v>
      </c>
      <c r="M225" s="15">
        <v>15.262</v>
      </c>
      <c r="N225" s="15">
        <v>15.225046551724144</v>
      </c>
      <c r="O225" s="15">
        <v>34.677599999999998</v>
      </c>
      <c r="P225" s="15">
        <v>34.691425862068968</v>
      </c>
      <c r="Q225" s="13">
        <v>8.02</v>
      </c>
      <c r="R225" s="13">
        <v>8.16</v>
      </c>
      <c r="S225" s="9">
        <v>8.3116704461186277</v>
      </c>
      <c r="T225" s="9">
        <v>9.0084440543567084</v>
      </c>
      <c r="U225" s="26">
        <v>1.0633919999999975</v>
      </c>
      <c r="V225" s="27">
        <v>0.54780799999999696</v>
      </c>
      <c r="W225" s="28">
        <v>25.676000000000002</v>
      </c>
      <c r="X225" s="28">
        <v>100.96799999999999</v>
      </c>
      <c r="Y225" s="28">
        <v>4.4939999999999998</v>
      </c>
      <c r="Z225" s="28">
        <v>4.1579999999999995</v>
      </c>
      <c r="AA225" s="28">
        <v>62.915999999999997</v>
      </c>
      <c r="AB225" s="28">
        <v>47.292000000000002</v>
      </c>
      <c r="AC225" s="29">
        <f t="shared" si="6"/>
        <v>93.085999999999999</v>
      </c>
      <c r="AD225" s="29">
        <f t="shared" si="7"/>
        <v>152.41800000000001</v>
      </c>
      <c r="AE225" s="37">
        <v>341.964</v>
      </c>
      <c r="AF225" s="37">
        <v>433.69200000000001</v>
      </c>
      <c r="AG225" s="28">
        <v>10.385</v>
      </c>
      <c r="AH225" s="28">
        <v>9.7959999999999994</v>
      </c>
      <c r="AI225" s="37">
        <v>14.539</v>
      </c>
      <c r="AJ225" s="37">
        <v>12.771999999999998</v>
      </c>
      <c r="AK225" s="34">
        <v>194.34799999999998</v>
      </c>
      <c r="AL225" s="34">
        <v>164.94800000000001</v>
      </c>
      <c r="AM225" s="28">
        <v>29.550000000000022</v>
      </c>
      <c r="AN225" s="28">
        <v>33.150000000000013</v>
      </c>
      <c r="AO225" s="38">
        <v>0.378</v>
      </c>
      <c r="AP225" s="38">
        <v>0.35799999999999998</v>
      </c>
      <c r="AQ225" s="28">
        <v>15</v>
      </c>
      <c r="AR225" s="114"/>
      <c r="AS225" s="114"/>
    </row>
    <row r="226" spans="1:45" ht="12" customHeight="1">
      <c r="A226" s="157"/>
      <c r="B226" s="157"/>
      <c r="C226" s="157"/>
      <c r="D226" s="157"/>
      <c r="E226" s="126">
        <v>2</v>
      </c>
      <c r="F226" s="128">
        <v>24</v>
      </c>
      <c r="G226" s="84">
        <v>0.33333333333333331</v>
      </c>
      <c r="H226" s="126" t="s">
        <v>463</v>
      </c>
      <c r="I226" s="126" t="s">
        <v>739</v>
      </c>
      <c r="J226" s="126" t="s">
        <v>740</v>
      </c>
      <c r="K226" s="78">
        <v>35</v>
      </c>
      <c r="L226" s="85" t="s">
        <v>479</v>
      </c>
      <c r="M226" s="15">
        <v>15.4969</v>
      </c>
      <c r="N226" s="15">
        <v>15.476599999999999</v>
      </c>
      <c r="O226" s="15">
        <v>34.688000000000002</v>
      </c>
      <c r="P226" s="15">
        <v>34.706499999999998</v>
      </c>
      <c r="Q226" s="13">
        <v>8.2100000000000009</v>
      </c>
      <c r="R226" s="13">
        <v>8.24</v>
      </c>
      <c r="S226" s="9">
        <v>9.0145651345376923</v>
      </c>
      <c r="T226" s="9">
        <v>8.7700059083782662</v>
      </c>
      <c r="U226" s="26">
        <v>0.46724799999999866</v>
      </c>
      <c r="V226" s="27">
        <v>0.59614399999999879</v>
      </c>
      <c r="W226" s="28">
        <v>9.8000000000000004E-2</v>
      </c>
      <c r="X226" s="28">
        <v>1.4419999999999999</v>
      </c>
      <c r="Y226" s="28">
        <v>5.0960000000000001</v>
      </c>
      <c r="Z226" s="28">
        <v>4.3819999999999997</v>
      </c>
      <c r="AA226" s="28">
        <v>71.343999999999994</v>
      </c>
      <c r="AB226" s="28">
        <v>61.347999999999999</v>
      </c>
      <c r="AC226" s="29">
        <f t="shared" si="6"/>
        <v>76.537999999999997</v>
      </c>
      <c r="AD226" s="29">
        <f t="shared" si="7"/>
        <v>67.171999999999997</v>
      </c>
      <c r="AE226" s="37">
        <v>80.724000000000004</v>
      </c>
      <c r="AF226" s="37">
        <v>215.15200000000002</v>
      </c>
      <c r="AG226" s="28">
        <v>9.827</v>
      </c>
      <c r="AH226" s="28">
        <v>9.9510000000000005</v>
      </c>
      <c r="AI226" s="37">
        <v>15.035</v>
      </c>
      <c r="AJ226" s="37">
        <v>13.857000000000001</v>
      </c>
      <c r="AK226" s="34">
        <v>186.56400000000002</v>
      </c>
      <c r="AL226" s="34">
        <v>201.06800000000001</v>
      </c>
      <c r="AM226" s="28">
        <v>25.350000000000012</v>
      </c>
      <c r="AN226" s="28">
        <v>26.400000000000006</v>
      </c>
      <c r="AO226" s="38">
        <v>0.36799999999999999</v>
      </c>
      <c r="AP226" s="38">
        <v>0.34200000000000003</v>
      </c>
      <c r="AQ226" s="28">
        <v>12</v>
      </c>
      <c r="AR226" s="114"/>
      <c r="AS226" s="114"/>
    </row>
    <row r="227" spans="1:45" ht="12" customHeight="1">
      <c r="A227" s="157"/>
      <c r="B227" s="157"/>
      <c r="C227" s="157"/>
      <c r="D227" s="157"/>
      <c r="E227" s="126">
        <v>3</v>
      </c>
      <c r="F227" s="128">
        <v>24</v>
      </c>
      <c r="G227" s="84">
        <v>0.55625000000000002</v>
      </c>
      <c r="H227" s="126" t="s">
        <v>463</v>
      </c>
      <c r="I227" s="126" t="s">
        <v>741</v>
      </c>
      <c r="J227" s="126" t="s">
        <v>742</v>
      </c>
      <c r="K227" s="78">
        <v>27.1</v>
      </c>
      <c r="L227" s="85" t="s">
        <v>479</v>
      </c>
      <c r="M227" s="15">
        <v>15.3002</v>
      </c>
      <c r="N227" s="15">
        <v>15.105399999999999</v>
      </c>
      <c r="O227" s="15">
        <v>34.670699999999997</v>
      </c>
      <c r="P227" s="15">
        <v>34.695999999999998</v>
      </c>
      <c r="Q227" s="13">
        <v>8.25</v>
      </c>
      <c r="R227" s="13">
        <v>8.27</v>
      </c>
      <c r="S227" s="9">
        <v>10.205243661557489</v>
      </c>
      <c r="T227" s="9">
        <v>8.9038711281810414</v>
      </c>
      <c r="U227" s="26">
        <v>0.66059199999999729</v>
      </c>
      <c r="V227" s="27">
        <v>0.77337599999999784</v>
      </c>
      <c r="W227" s="28">
        <v>62.454000000000008</v>
      </c>
      <c r="X227" s="28">
        <v>6.3980000000000006</v>
      </c>
      <c r="Y227" s="28">
        <v>5.8940000000000001</v>
      </c>
      <c r="Z227" s="28">
        <v>3.5419999999999998</v>
      </c>
      <c r="AA227" s="28">
        <v>82.516000000000005</v>
      </c>
      <c r="AB227" s="28">
        <v>49.587999999999994</v>
      </c>
      <c r="AC227" s="29">
        <f t="shared" si="6"/>
        <v>150.86400000000003</v>
      </c>
      <c r="AD227" s="29">
        <f t="shared" si="7"/>
        <v>59.527999999999992</v>
      </c>
      <c r="AE227" s="37">
        <v>165.256</v>
      </c>
      <c r="AF227" s="37">
        <v>128.67400000000001</v>
      </c>
      <c r="AG227" s="28">
        <v>9.206999999999999</v>
      </c>
      <c r="AH227" s="28">
        <v>7.0369999999999999</v>
      </c>
      <c r="AI227" s="37">
        <v>12.493</v>
      </c>
      <c r="AJ227" s="37">
        <v>10.540000000000001</v>
      </c>
      <c r="AK227" s="34">
        <v>168.61600000000001</v>
      </c>
      <c r="AL227" s="34">
        <v>187.684</v>
      </c>
      <c r="AM227" s="28">
        <v>24.2</v>
      </c>
      <c r="AN227" s="28">
        <v>23.550000000000015</v>
      </c>
      <c r="AO227" s="38">
        <v>0.252</v>
      </c>
      <c r="AP227" s="38">
        <v>0.41199999999999998</v>
      </c>
      <c r="AQ227" s="28">
        <v>15</v>
      </c>
      <c r="AR227" s="114"/>
      <c r="AS227" s="114"/>
    </row>
    <row r="228" spans="1:45" ht="12" customHeight="1">
      <c r="A228" s="156">
        <f>A$3</f>
        <v>2021</v>
      </c>
      <c r="B228" s="156">
        <f>B$3</f>
        <v>2</v>
      </c>
      <c r="C228" s="157" t="s">
        <v>456</v>
      </c>
      <c r="D228" s="157" t="s">
        <v>58</v>
      </c>
      <c r="E228" s="126">
        <v>1</v>
      </c>
      <c r="F228" s="128">
        <v>24</v>
      </c>
      <c r="G228" s="84">
        <v>0.64722222222222225</v>
      </c>
      <c r="H228" s="126" t="s">
        <v>463</v>
      </c>
      <c r="I228" s="126" t="s">
        <v>743</v>
      </c>
      <c r="J228" s="126" t="s">
        <v>744</v>
      </c>
      <c r="K228" s="78">
        <v>26</v>
      </c>
      <c r="L228" s="85" t="s">
        <v>479</v>
      </c>
      <c r="M228" s="15">
        <v>15.154500000000001</v>
      </c>
      <c r="N228" s="15">
        <v>15.0227</v>
      </c>
      <c r="O228" s="15">
        <v>34.738399999999999</v>
      </c>
      <c r="P228" s="15">
        <v>34.740499999999997</v>
      </c>
      <c r="Q228" s="13">
        <v>8.26</v>
      </c>
      <c r="R228" s="13">
        <v>8.25</v>
      </c>
      <c r="S228" s="9">
        <v>8.7167582283252809</v>
      </c>
      <c r="T228" s="9">
        <v>8.9691501578006783</v>
      </c>
      <c r="U228" s="26">
        <v>0.58003199999999633</v>
      </c>
      <c r="V228" s="27">
        <v>0.96671999999999658</v>
      </c>
      <c r="W228" s="28">
        <v>0.19600000000000001</v>
      </c>
      <c r="X228" s="28">
        <v>8.6939999999999991</v>
      </c>
      <c r="Y228" s="28">
        <v>3.3319999999999999</v>
      </c>
      <c r="Z228" s="28">
        <v>3.1640000000000001</v>
      </c>
      <c r="AA228" s="28">
        <v>46.647999999999996</v>
      </c>
      <c r="AB228" s="28">
        <v>44.295999999999999</v>
      </c>
      <c r="AC228" s="29">
        <f t="shared" si="6"/>
        <v>50.175999999999995</v>
      </c>
      <c r="AD228" s="29">
        <f t="shared" si="7"/>
        <v>56.153999999999996</v>
      </c>
      <c r="AE228" s="37">
        <v>108.51400000000001</v>
      </c>
      <c r="AF228" s="37">
        <v>152.054</v>
      </c>
      <c r="AG228" s="28">
        <v>13.763999999999999</v>
      </c>
      <c r="AH228" s="28">
        <v>7.8120000000000003</v>
      </c>
      <c r="AI228" s="37">
        <v>13.919</v>
      </c>
      <c r="AJ228" s="37">
        <v>12.988999999999999</v>
      </c>
      <c r="AK228" s="34">
        <v>303.77199999999999</v>
      </c>
      <c r="AL228" s="34">
        <v>194.43199999999999</v>
      </c>
      <c r="AM228" s="28">
        <v>25.350000000000012</v>
      </c>
      <c r="AN228" s="28">
        <v>27.200000000000003</v>
      </c>
      <c r="AO228" s="38">
        <v>0.30199999999999999</v>
      </c>
      <c r="AP228" s="38">
        <v>0.34399999999999997</v>
      </c>
      <c r="AQ228" s="28">
        <v>15</v>
      </c>
      <c r="AR228" s="114"/>
      <c r="AS228" s="114"/>
    </row>
    <row r="229" spans="1:45" ht="12" customHeight="1">
      <c r="A229" s="157"/>
      <c r="B229" s="157"/>
      <c r="C229" s="157"/>
      <c r="D229" s="157"/>
      <c r="E229" s="126">
        <v>2</v>
      </c>
      <c r="F229" s="25">
        <v>44270</v>
      </c>
      <c r="G229" s="84">
        <v>0.41666666666666669</v>
      </c>
      <c r="H229" s="126" t="s">
        <v>463</v>
      </c>
      <c r="I229" s="126" t="s">
        <v>745</v>
      </c>
      <c r="J229" s="126" t="s">
        <v>746</v>
      </c>
      <c r="K229" s="78">
        <v>33</v>
      </c>
      <c r="L229" s="85" t="s">
        <v>479</v>
      </c>
      <c r="M229" s="15">
        <v>15.354900000000001</v>
      </c>
      <c r="N229" s="15">
        <v>15.353300000000001</v>
      </c>
      <c r="O229" s="15">
        <v>34.6355</v>
      </c>
      <c r="P229" s="15">
        <v>34.636499999999998</v>
      </c>
      <c r="Q229" s="13">
        <v>8.2799999999999994</v>
      </c>
      <c r="R229" s="13">
        <v>8.2799999999999994</v>
      </c>
      <c r="S229" s="9">
        <v>8.696617398635512</v>
      </c>
      <c r="T229" s="9">
        <v>8.8901899004322651</v>
      </c>
      <c r="U229" s="26">
        <v>1.1117279999999965</v>
      </c>
      <c r="V229" s="27">
        <v>1.047279999999998</v>
      </c>
      <c r="W229" s="28">
        <v>3.4859999999999998</v>
      </c>
      <c r="X229" s="28">
        <v>2.968</v>
      </c>
      <c r="Y229" s="28">
        <v>3.22</v>
      </c>
      <c r="Z229" s="28">
        <v>2.8559999999999999</v>
      </c>
      <c r="AA229" s="28">
        <v>45.080000000000005</v>
      </c>
      <c r="AB229" s="28">
        <v>39.983999999999995</v>
      </c>
      <c r="AC229" s="29">
        <f t="shared" si="6"/>
        <v>51.786000000000001</v>
      </c>
      <c r="AD229" s="29">
        <f t="shared" si="7"/>
        <v>45.807999999999993</v>
      </c>
      <c r="AE229" s="37">
        <v>141.624</v>
      </c>
      <c r="AF229" s="37">
        <v>144.298</v>
      </c>
      <c r="AG229" s="28">
        <v>9.7029999999999994</v>
      </c>
      <c r="AH229" s="28">
        <v>7.7190000000000003</v>
      </c>
      <c r="AI229" s="37">
        <v>11.16</v>
      </c>
      <c r="AJ229" s="37">
        <v>11.067</v>
      </c>
      <c r="AK229" s="34">
        <v>189.02800000000002</v>
      </c>
      <c r="AL229" s="34">
        <v>192.61199999999999</v>
      </c>
      <c r="AM229" s="28">
        <v>24.749999999999993</v>
      </c>
      <c r="AN229" s="28">
        <v>31.449999999999978</v>
      </c>
      <c r="AO229" s="38">
        <v>0.27200000000000002</v>
      </c>
      <c r="AP229" s="38">
        <v>0.54800000000000004</v>
      </c>
      <c r="AQ229" s="28">
        <v>8.5</v>
      </c>
      <c r="AR229" s="114"/>
      <c r="AS229" s="114"/>
    </row>
    <row r="230" spans="1:45" ht="12" customHeight="1">
      <c r="A230" s="157"/>
      <c r="B230" s="157"/>
      <c r="C230" s="157"/>
      <c r="D230" s="157"/>
      <c r="E230" s="126">
        <v>3</v>
      </c>
      <c r="F230" s="128">
        <v>24</v>
      </c>
      <c r="G230" s="84">
        <v>0.57708333333333328</v>
      </c>
      <c r="H230" s="126" t="s">
        <v>463</v>
      </c>
      <c r="I230" s="126" t="s">
        <v>747</v>
      </c>
      <c r="J230" s="126" t="s">
        <v>748</v>
      </c>
      <c r="K230" s="78">
        <v>14</v>
      </c>
      <c r="L230" s="85" t="s">
        <v>479</v>
      </c>
      <c r="M230" s="15">
        <v>14.972</v>
      </c>
      <c r="N230" s="15">
        <v>14.965166666666669</v>
      </c>
      <c r="O230" s="15">
        <v>34.6875</v>
      </c>
      <c r="P230" s="15">
        <v>34.689799999999998</v>
      </c>
      <c r="Q230" s="13">
        <v>8.2799999999999994</v>
      </c>
      <c r="R230" s="13">
        <v>8.2799999999999994</v>
      </c>
      <c r="S230" s="9">
        <v>9.5677683387168759</v>
      </c>
      <c r="T230" s="9">
        <v>10.109535731183435</v>
      </c>
      <c r="U230" s="26">
        <v>0.54780799999999696</v>
      </c>
      <c r="V230" s="27">
        <v>0.91838399999999765</v>
      </c>
      <c r="W230" s="28">
        <v>104.86</v>
      </c>
      <c r="X230" s="28">
        <v>56.741999999999997</v>
      </c>
      <c r="Y230" s="28">
        <v>3.6260000000000003</v>
      </c>
      <c r="Z230" s="28">
        <v>3.01</v>
      </c>
      <c r="AA230" s="28">
        <v>50.764000000000003</v>
      </c>
      <c r="AB230" s="28">
        <v>42.14</v>
      </c>
      <c r="AC230" s="29">
        <f t="shared" si="6"/>
        <v>159.25</v>
      </c>
      <c r="AD230" s="29">
        <f t="shared" si="7"/>
        <v>101.892</v>
      </c>
      <c r="AE230" s="37">
        <v>192.27600000000001</v>
      </c>
      <c r="AF230" s="37">
        <v>268.63200000000001</v>
      </c>
      <c r="AG230" s="28">
        <v>7.843</v>
      </c>
      <c r="AH230" s="28">
        <v>7.657</v>
      </c>
      <c r="AI230" s="37">
        <v>11.686999999999999</v>
      </c>
      <c r="AJ230" s="37">
        <v>16.213000000000001</v>
      </c>
      <c r="AK230" s="34">
        <v>163.21199999999999</v>
      </c>
      <c r="AL230" s="34">
        <v>193.87200000000001</v>
      </c>
      <c r="AM230" s="28">
        <v>30.600000000000016</v>
      </c>
      <c r="AN230" s="28">
        <v>24.900000000000006</v>
      </c>
      <c r="AO230" s="38">
        <v>0.40200000000000002</v>
      </c>
      <c r="AP230" s="38">
        <v>0.3</v>
      </c>
      <c r="AQ230" s="28">
        <v>12</v>
      </c>
      <c r="AR230" s="114"/>
      <c r="AS230" s="114"/>
    </row>
    <row r="231" spans="1:45" ht="12" customHeight="1">
      <c r="A231" s="156">
        <f>A$3</f>
        <v>2021</v>
      </c>
      <c r="B231" s="156">
        <v>2</v>
      </c>
      <c r="C231" s="157" t="s">
        <v>457</v>
      </c>
      <c r="D231" s="157" t="s">
        <v>59</v>
      </c>
      <c r="E231" s="126">
        <v>1</v>
      </c>
      <c r="F231" s="25">
        <v>44260</v>
      </c>
      <c r="G231" s="84">
        <v>0.45833333333333331</v>
      </c>
      <c r="H231" s="36" t="s">
        <v>463</v>
      </c>
      <c r="I231" s="126" t="s">
        <v>749</v>
      </c>
      <c r="J231" s="126" t="s">
        <v>750</v>
      </c>
      <c r="K231" s="78">
        <v>18.5</v>
      </c>
      <c r="L231" s="85" t="s">
        <v>479</v>
      </c>
      <c r="M231" s="9">
        <v>10.104900000000001</v>
      </c>
      <c r="N231" s="9">
        <v>10.357699999999999</v>
      </c>
      <c r="O231" s="9">
        <v>33.598599999999998</v>
      </c>
      <c r="P231" s="9">
        <v>33.7087</v>
      </c>
      <c r="Q231" s="13">
        <v>8.06</v>
      </c>
      <c r="R231" s="13">
        <v>8.18</v>
      </c>
      <c r="S231" s="9">
        <v>10.034719212660493</v>
      </c>
      <c r="T231" s="9">
        <v>9.4924465592927572</v>
      </c>
      <c r="U231" s="26">
        <v>1.2782186666666662</v>
      </c>
      <c r="V231" s="27">
        <v>1.6165706666666677</v>
      </c>
      <c r="W231" s="28">
        <v>2.8839999999999999</v>
      </c>
      <c r="X231" s="28">
        <v>0.378</v>
      </c>
      <c r="Y231" s="28">
        <v>2.1560000000000001</v>
      </c>
      <c r="Z231" s="28">
        <v>2.198</v>
      </c>
      <c r="AA231" s="28">
        <v>98.28</v>
      </c>
      <c r="AB231" s="28">
        <v>94.29</v>
      </c>
      <c r="AC231" s="29">
        <f t="shared" si="6"/>
        <v>103.32000000000001</v>
      </c>
      <c r="AD231" s="29">
        <f t="shared" si="7"/>
        <v>96.866</v>
      </c>
      <c r="AE231" s="28">
        <v>207.10199999999998</v>
      </c>
      <c r="AF231" s="28">
        <v>223.328</v>
      </c>
      <c r="AG231" s="28">
        <v>17.545999999999999</v>
      </c>
      <c r="AH231" s="28">
        <v>17.205000000000002</v>
      </c>
      <c r="AI231" s="28">
        <v>46.221000000000004</v>
      </c>
      <c r="AJ231" s="28">
        <v>44.051000000000002</v>
      </c>
      <c r="AK231" s="34">
        <v>337.87599999999998</v>
      </c>
      <c r="AL231" s="34">
        <v>335.69200000000001</v>
      </c>
      <c r="AM231" s="28">
        <v>28.700000000000003</v>
      </c>
      <c r="AN231" s="28">
        <v>41.799999999999983</v>
      </c>
      <c r="AO231" s="9">
        <v>0.33666666666666667</v>
      </c>
      <c r="AP231" s="9">
        <v>0.33333333333333331</v>
      </c>
      <c r="AQ231" s="28">
        <v>0.5</v>
      </c>
      <c r="AR231" s="114"/>
      <c r="AS231" s="114"/>
    </row>
    <row r="232" spans="1:45" ht="12" customHeight="1">
      <c r="A232" s="157"/>
      <c r="B232" s="157"/>
      <c r="C232" s="157"/>
      <c r="D232" s="157"/>
      <c r="E232" s="126">
        <v>2</v>
      </c>
      <c r="F232" s="25">
        <v>44260</v>
      </c>
      <c r="G232" s="84">
        <v>0.43333333333333335</v>
      </c>
      <c r="H232" s="36" t="s">
        <v>463</v>
      </c>
      <c r="I232" s="126" t="s">
        <v>751</v>
      </c>
      <c r="J232" s="126" t="s">
        <v>752</v>
      </c>
      <c r="K232" s="78">
        <v>9.8000000000000007</v>
      </c>
      <c r="L232" s="85" t="s">
        <v>479</v>
      </c>
      <c r="M232" s="9">
        <v>9.4217999999999993</v>
      </c>
      <c r="N232" s="9">
        <v>9.4903999999999993</v>
      </c>
      <c r="O232" s="9">
        <v>33.322800000000001</v>
      </c>
      <c r="P232" s="9">
        <v>33.405700000000003</v>
      </c>
      <c r="Q232" s="13">
        <v>8.17</v>
      </c>
      <c r="R232" s="13">
        <v>8.18</v>
      </c>
      <c r="S232" s="9">
        <v>9.5128041734379334</v>
      </c>
      <c r="T232" s="9">
        <v>9.5737676270599348</v>
      </c>
      <c r="U232" s="26">
        <v>1.3587786666666672</v>
      </c>
      <c r="V232" s="27">
        <v>1.6487946666666671</v>
      </c>
      <c r="W232" s="28">
        <v>7.4340000000000002</v>
      </c>
      <c r="X232" s="28">
        <v>6.258</v>
      </c>
      <c r="Y232" s="28">
        <v>2.3520000000000003</v>
      </c>
      <c r="Z232" s="28">
        <v>2.0859999999999999</v>
      </c>
      <c r="AA232" s="28">
        <v>83.943999999999988</v>
      </c>
      <c r="AB232" s="28">
        <v>99.33</v>
      </c>
      <c r="AC232" s="29">
        <f t="shared" si="6"/>
        <v>93.72999999999999</v>
      </c>
      <c r="AD232" s="29">
        <f t="shared" si="7"/>
        <v>107.67399999999999</v>
      </c>
      <c r="AE232" s="28">
        <v>186.04599999999999</v>
      </c>
      <c r="AF232" s="28">
        <v>236.54400000000001</v>
      </c>
      <c r="AG232" s="28">
        <v>17.638999999999999</v>
      </c>
      <c r="AH232" s="28">
        <v>17.731999999999999</v>
      </c>
      <c r="AI232" s="28">
        <v>26.411999999999999</v>
      </c>
      <c r="AJ232" s="28">
        <v>37.292999999999999</v>
      </c>
      <c r="AK232" s="34">
        <v>344.48400000000004</v>
      </c>
      <c r="AL232" s="34">
        <v>329.72800000000001</v>
      </c>
      <c r="AM232" s="28">
        <v>8.8499999999999961</v>
      </c>
      <c r="AN232" s="28">
        <v>22.399999999999977</v>
      </c>
      <c r="AO232" s="9">
        <v>0.40333333333333332</v>
      </c>
      <c r="AP232" s="9">
        <v>0.40333333333333332</v>
      </c>
      <c r="AQ232" s="28">
        <v>1.9</v>
      </c>
      <c r="AR232" s="114"/>
      <c r="AS232" s="114"/>
    </row>
    <row r="233" spans="1:45" ht="12" customHeight="1">
      <c r="A233" s="157"/>
      <c r="B233" s="157"/>
      <c r="C233" s="157"/>
      <c r="D233" s="157"/>
      <c r="E233" s="126">
        <v>3</v>
      </c>
      <c r="F233" s="25">
        <v>44260</v>
      </c>
      <c r="G233" s="84">
        <v>0.53666666666666674</v>
      </c>
      <c r="H233" s="36" t="s">
        <v>463</v>
      </c>
      <c r="I233" s="126" t="s">
        <v>753</v>
      </c>
      <c r="J233" s="126" t="s">
        <v>754</v>
      </c>
      <c r="K233" s="78">
        <v>22</v>
      </c>
      <c r="L233" s="85" t="s">
        <v>479</v>
      </c>
      <c r="M233" s="9">
        <v>10.2029</v>
      </c>
      <c r="N233" s="9">
        <v>10.067600000000001</v>
      </c>
      <c r="O233" s="9">
        <v>33.585700000000003</v>
      </c>
      <c r="P233" s="9">
        <v>33.622199999999999</v>
      </c>
      <c r="Q233" s="13">
        <v>8.15</v>
      </c>
      <c r="R233" s="13">
        <v>8.18</v>
      </c>
      <c r="S233" s="9">
        <v>9.3854402350154729</v>
      </c>
      <c r="T233" s="9">
        <v>9.4673548143720065</v>
      </c>
      <c r="U233" s="26">
        <v>1.3104426666666686</v>
      </c>
      <c r="V233" s="27">
        <v>1.7293546666666684</v>
      </c>
      <c r="W233" s="28">
        <v>0.44800000000000001</v>
      </c>
      <c r="X233" s="28">
        <v>0.39200000000000002</v>
      </c>
      <c r="Y233" s="28">
        <v>2.282</v>
      </c>
      <c r="Z233" s="28">
        <v>2.3800000000000003</v>
      </c>
      <c r="AA233" s="28">
        <v>98.685999999999993</v>
      </c>
      <c r="AB233" s="28">
        <v>92.022000000000006</v>
      </c>
      <c r="AC233" s="29">
        <f t="shared" si="6"/>
        <v>101.416</v>
      </c>
      <c r="AD233" s="29">
        <f t="shared" si="7"/>
        <v>94.794000000000011</v>
      </c>
      <c r="AE233" s="28">
        <v>194.6</v>
      </c>
      <c r="AF233" s="28">
        <v>216.13200000000001</v>
      </c>
      <c r="AG233" s="28">
        <v>17.948999999999998</v>
      </c>
      <c r="AH233" s="28">
        <v>17.887</v>
      </c>
      <c r="AI233" s="28">
        <v>30.503999999999998</v>
      </c>
      <c r="AJ233" s="28">
        <v>44.205999999999996</v>
      </c>
      <c r="AK233" s="34">
        <v>336.67199999999997</v>
      </c>
      <c r="AL233" s="34">
        <v>346.69599999999997</v>
      </c>
      <c r="AM233" s="28">
        <v>8.5999999999999961</v>
      </c>
      <c r="AN233" s="28">
        <v>31.000000000000028</v>
      </c>
      <c r="AO233" s="9">
        <v>0.19199999999999998</v>
      </c>
      <c r="AP233" s="9">
        <v>0.31533333333333335</v>
      </c>
      <c r="AQ233" s="28">
        <v>1.3</v>
      </c>
      <c r="AR233" s="114"/>
      <c r="AS233" s="114"/>
    </row>
    <row r="234" spans="1:45" ht="12" customHeight="1">
      <c r="A234" s="157"/>
      <c r="B234" s="157"/>
      <c r="C234" s="157"/>
      <c r="D234" s="157"/>
      <c r="E234" s="126">
        <v>4</v>
      </c>
      <c r="F234" s="25">
        <v>44260</v>
      </c>
      <c r="G234" s="84">
        <v>0.48125000000000001</v>
      </c>
      <c r="H234" s="36" t="s">
        <v>463</v>
      </c>
      <c r="I234" s="126" t="s">
        <v>755</v>
      </c>
      <c r="J234" s="126" t="s">
        <v>756</v>
      </c>
      <c r="K234" s="78">
        <v>35</v>
      </c>
      <c r="L234" s="85" t="s">
        <v>479</v>
      </c>
      <c r="M234" s="9">
        <v>11.1892</v>
      </c>
      <c r="N234" s="9">
        <v>11.1653</v>
      </c>
      <c r="O234" s="9">
        <v>33.921399999999998</v>
      </c>
      <c r="P234" s="9">
        <v>33.942799999999998</v>
      </c>
      <c r="Q234" s="13">
        <v>8.18</v>
      </c>
      <c r="R234" s="13">
        <v>8.19</v>
      </c>
      <c r="S234" s="13">
        <v>9.3099503917886484</v>
      </c>
      <c r="T234" s="13">
        <v>9.2235833207852451</v>
      </c>
      <c r="U234" s="26">
        <v>1.3104426666666686</v>
      </c>
      <c r="V234" s="27">
        <v>1.6326826666666674</v>
      </c>
      <c r="W234" s="28">
        <v>8.4000000000000005E-2</v>
      </c>
      <c r="X234" s="28">
        <v>0.29400000000000004</v>
      </c>
      <c r="Y234" s="28">
        <v>2.1139999999999999</v>
      </c>
      <c r="Z234" s="28">
        <v>2.0579999999999998</v>
      </c>
      <c r="AA234" s="28">
        <v>92.343999999999994</v>
      </c>
      <c r="AB234" s="28">
        <v>99.82</v>
      </c>
      <c r="AC234" s="29">
        <f t="shared" si="6"/>
        <v>94.541999999999987</v>
      </c>
      <c r="AD234" s="29">
        <f t="shared" si="7"/>
        <v>102.172</v>
      </c>
      <c r="AE234" s="28">
        <v>187.30599999999998</v>
      </c>
      <c r="AF234" s="28">
        <v>174.11799999999999</v>
      </c>
      <c r="AG234" s="28">
        <v>16.244</v>
      </c>
      <c r="AH234" s="28">
        <v>18.134999999999998</v>
      </c>
      <c r="AI234" s="28">
        <v>29.418999999999997</v>
      </c>
      <c r="AJ234" s="28">
        <v>31.372</v>
      </c>
      <c r="AK234" s="34">
        <v>299.29200000000003</v>
      </c>
      <c r="AL234" s="34">
        <v>331.63200000000001</v>
      </c>
      <c r="AM234" s="28">
        <v>10.500000000000009</v>
      </c>
      <c r="AN234" s="28">
        <v>25.999999999999968</v>
      </c>
      <c r="AO234" s="9">
        <v>8.3999999999999991E-2</v>
      </c>
      <c r="AP234" s="9">
        <v>8.2666666666666666E-2</v>
      </c>
      <c r="AQ234" s="28">
        <v>1.3</v>
      </c>
      <c r="AR234" s="114"/>
      <c r="AS234" s="114"/>
    </row>
    <row r="235" spans="1:45" ht="12" customHeight="1">
      <c r="A235" s="157"/>
      <c r="B235" s="157"/>
      <c r="C235" s="157"/>
      <c r="D235" s="157"/>
      <c r="E235" s="126">
        <v>5</v>
      </c>
      <c r="F235" s="25">
        <v>44260</v>
      </c>
      <c r="G235" s="84">
        <v>0.56736111111111109</v>
      </c>
      <c r="H235" s="36" t="s">
        <v>463</v>
      </c>
      <c r="I235" s="126" t="s">
        <v>757</v>
      </c>
      <c r="J235" s="126" t="s">
        <v>758</v>
      </c>
      <c r="K235" s="78">
        <v>31</v>
      </c>
      <c r="L235" s="85" t="s">
        <v>479</v>
      </c>
      <c r="M235" s="9">
        <v>9.9090000000000007</v>
      </c>
      <c r="N235" s="9">
        <v>9.7411999999999992</v>
      </c>
      <c r="O235" s="9">
        <v>33.580800000000004</v>
      </c>
      <c r="P235" s="9">
        <v>33.549199999999999</v>
      </c>
      <c r="Q235" s="13">
        <v>8.15</v>
      </c>
      <c r="R235" s="13">
        <v>8.17</v>
      </c>
      <c r="S235" s="13">
        <v>9.4495313949445627</v>
      </c>
      <c r="T235" s="13">
        <v>9.6738578013003611</v>
      </c>
      <c r="U235" s="26">
        <v>1.149322666666666</v>
      </c>
      <c r="V235" s="27">
        <v>1.600458666666668</v>
      </c>
      <c r="W235" s="28">
        <v>0.28000000000000003</v>
      </c>
      <c r="X235" s="28">
        <v>0.74199999999999999</v>
      </c>
      <c r="Y235" s="28">
        <v>2.5339999999999998</v>
      </c>
      <c r="Z235" s="28">
        <v>2.1560000000000001</v>
      </c>
      <c r="AA235" s="28">
        <v>98.308000000000007</v>
      </c>
      <c r="AB235" s="28">
        <v>93.660000000000011</v>
      </c>
      <c r="AC235" s="29">
        <f t="shared" si="6"/>
        <v>101.12200000000001</v>
      </c>
      <c r="AD235" s="29">
        <f t="shared" si="7"/>
        <v>96.558000000000007</v>
      </c>
      <c r="AE235" s="28">
        <v>202.34199999999998</v>
      </c>
      <c r="AF235" s="28">
        <v>202.34199999999998</v>
      </c>
      <c r="AG235" s="28">
        <v>17.360000000000003</v>
      </c>
      <c r="AH235" s="28">
        <v>16.337</v>
      </c>
      <c r="AI235" s="28">
        <v>30.844999999999999</v>
      </c>
      <c r="AJ235" s="28">
        <v>40.858000000000004</v>
      </c>
      <c r="AK235" s="34">
        <v>344.20399999999995</v>
      </c>
      <c r="AL235" s="34">
        <v>295.036</v>
      </c>
      <c r="AM235" s="28">
        <v>11.200000000000044</v>
      </c>
      <c r="AN235" s="28">
        <v>33.499999999999922</v>
      </c>
      <c r="AO235" s="9">
        <v>0.12333333333333334</v>
      </c>
      <c r="AP235" s="9">
        <v>0.39</v>
      </c>
      <c r="AQ235" s="28">
        <v>0.9</v>
      </c>
      <c r="AR235" s="114"/>
      <c r="AS235" s="114"/>
    </row>
    <row r="236" spans="1:45" ht="12" customHeight="1">
      <c r="A236" s="147">
        <f>A$3</f>
        <v>2021</v>
      </c>
      <c r="B236" s="147">
        <v>2</v>
      </c>
      <c r="C236" s="153" t="s">
        <v>457</v>
      </c>
      <c r="D236" s="153" t="s">
        <v>60</v>
      </c>
      <c r="E236" s="126">
        <v>1</v>
      </c>
      <c r="F236" s="25">
        <v>44260</v>
      </c>
      <c r="G236" s="84">
        <v>0.58333333333333337</v>
      </c>
      <c r="H236" s="36" t="s">
        <v>463</v>
      </c>
      <c r="I236" s="126" t="s">
        <v>759</v>
      </c>
      <c r="J236" s="126" t="s">
        <v>760</v>
      </c>
      <c r="K236" s="78">
        <v>22</v>
      </c>
      <c r="L236" s="85" t="s">
        <v>479</v>
      </c>
      <c r="M236" s="9">
        <v>9.3236000000000008</v>
      </c>
      <c r="N236" s="9">
        <v>9.2763000000000009</v>
      </c>
      <c r="O236" s="9">
        <v>33.283999999999999</v>
      </c>
      <c r="P236" s="9">
        <v>33.2834</v>
      </c>
      <c r="Q236" s="13">
        <v>8.19</v>
      </c>
      <c r="R236" s="13">
        <v>8.19</v>
      </c>
      <c r="S236" s="9">
        <v>9.9249158539742801</v>
      </c>
      <c r="T236" s="9">
        <v>9.7934367590641624</v>
      </c>
      <c r="U236" s="26">
        <v>1.3587786666666672</v>
      </c>
      <c r="V236" s="27">
        <v>1.4876746666666676</v>
      </c>
      <c r="W236" s="28">
        <v>9.3520000000000003</v>
      </c>
      <c r="X236" s="28">
        <v>4.83</v>
      </c>
      <c r="Y236" s="28">
        <v>2.198</v>
      </c>
      <c r="Z236" s="28">
        <v>2.0859999999999999</v>
      </c>
      <c r="AA236" s="28">
        <v>83.132000000000005</v>
      </c>
      <c r="AB236" s="28">
        <v>81.578000000000003</v>
      </c>
      <c r="AC236" s="29">
        <f t="shared" si="6"/>
        <v>94.682000000000002</v>
      </c>
      <c r="AD236" s="29">
        <f t="shared" si="7"/>
        <v>88.494</v>
      </c>
      <c r="AE236" s="28">
        <v>203.154</v>
      </c>
      <c r="AF236" s="28">
        <v>208.41800000000001</v>
      </c>
      <c r="AG236" s="28">
        <v>16.740000000000002</v>
      </c>
      <c r="AH236" s="28">
        <v>16.833000000000002</v>
      </c>
      <c r="AI236" s="28">
        <v>33.387</v>
      </c>
      <c r="AJ236" s="28">
        <v>32.457000000000001</v>
      </c>
      <c r="AK236" s="34">
        <v>353.72399999999999</v>
      </c>
      <c r="AL236" s="34">
        <v>351.68</v>
      </c>
      <c r="AM236" s="28">
        <v>15.000000000000014</v>
      </c>
      <c r="AN236" s="28">
        <v>20.499999999999964</v>
      </c>
      <c r="AO236" s="9">
        <v>0.46</v>
      </c>
      <c r="AP236" s="9">
        <v>0.55333333333333334</v>
      </c>
      <c r="AQ236" s="28">
        <v>0.9</v>
      </c>
      <c r="AR236" s="114"/>
      <c r="AS236" s="114"/>
    </row>
    <row r="237" spans="1:45" ht="12" customHeight="1">
      <c r="A237" s="148"/>
      <c r="B237" s="148"/>
      <c r="C237" s="154"/>
      <c r="D237" s="154"/>
      <c r="E237" s="126">
        <v>2</v>
      </c>
      <c r="F237" s="25">
        <v>44260</v>
      </c>
      <c r="G237" s="84">
        <v>0.39444444444444443</v>
      </c>
      <c r="H237" s="36" t="s">
        <v>463</v>
      </c>
      <c r="I237" s="126" t="s">
        <v>761</v>
      </c>
      <c r="J237" s="126" t="s">
        <v>762</v>
      </c>
      <c r="K237" s="78">
        <v>6.8</v>
      </c>
      <c r="L237" s="85" t="s">
        <v>477</v>
      </c>
      <c r="M237" s="9">
        <v>8.7299000000000007</v>
      </c>
      <c r="N237" s="9">
        <v>8.6344999999999992</v>
      </c>
      <c r="O237" s="9">
        <v>31.783899999999999</v>
      </c>
      <c r="P237" s="9">
        <v>32.193300000000001</v>
      </c>
      <c r="Q237" s="13">
        <v>8.26</v>
      </c>
      <c r="R237" s="13">
        <v>8.24</v>
      </c>
      <c r="S237" s="9">
        <v>10.584319763653482</v>
      </c>
      <c r="T237" s="9">
        <v>10.321784088278415</v>
      </c>
      <c r="U237" s="26">
        <v>1.9388106666666665</v>
      </c>
      <c r="V237" s="27">
        <v>1.7615786666666673</v>
      </c>
      <c r="W237" s="28">
        <v>9.2260000000000009</v>
      </c>
      <c r="X237" s="28">
        <v>2.59</v>
      </c>
      <c r="Y237" s="43">
        <v>0.308</v>
      </c>
      <c r="Z237" s="28">
        <v>1.0640000000000001</v>
      </c>
      <c r="AA237" s="43">
        <v>4.6339999999999995</v>
      </c>
      <c r="AB237" s="43">
        <v>5.7539999999999996</v>
      </c>
      <c r="AC237" s="29">
        <f t="shared" si="6"/>
        <v>14.167999999999999</v>
      </c>
      <c r="AD237" s="29">
        <f t="shared" si="7"/>
        <v>9.4079999999999995</v>
      </c>
      <c r="AE237" s="28">
        <v>185.346</v>
      </c>
      <c r="AF237" s="28">
        <v>172.62</v>
      </c>
      <c r="AG237" s="43">
        <v>2.2009999999999996</v>
      </c>
      <c r="AH237" s="28">
        <v>3.472</v>
      </c>
      <c r="AI237" s="28">
        <v>28.396000000000001</v>
      </c>
      <c r="AJ237" s="28">
        <v>24.769000000000002</v>
      </c>
      <c r="AK237" s="34">
        <v>100.604</v>
      </c>
      <c r="AL237" s="34">
        <v>140.25200000000001</v>
      </c>
      <c r="AM237" s="28">
        <v>9.4000000000000199</v>
      </c>
      <c r="AN237" s="28">
        <v>12.333333333333362</v>
      </c>
      <c r="AO237" s="9">
        <v>8.2333333333333325</v>
      </c>
      <c r="AP237" s="9">
        <v>6.8</v>
      </c>
      <c r="AQ237" s="28">
        <v>1</v>
      </c>
      <c r="AR237" s="114"/>
      <c r="AS237" s="114"/>
    </row>
    <row r="238" spans="1:45" ht="12" customHeight="1">
      <c r="A238" s="148"/>
      <c r="B238" s="148"/>
      <c r="C238" s="154"/>
      <c r="D238" s="154"/>
      <c r="E238" s="126">
        <v>3</v>
      </c>
      <c r="F238" s="25">
        <v>44260</v>
      </c>
      <c r="G238" s="84">
        <v>0.6479166666666667</v>
      </c>
      <c r="H238" s="36" t="s">
        <v>463</v>
      </c>
      <c r="I238" s="126" t="s">
        <v>763</v>
      </c>
      <c r="J238" s="126" t="s">
        <v>764</v>
      </c>
      <c r="K238" s="78">
        <v>8</v>
      </c>
      <c r="L238" s="85" t="s">
        <v>477</v>
      </c>
      <c r="M238" s="17">
        <v>9.1107999999999993</v>
      </c>
      <c r="N238" s="17">
        <v>9.0536999999999992</v>
      </c>
      <c r="O238" s="17">
        <v>32.4756</v>
      </c>
      <c r="P238" s="17">
        <v>32.969700000000003</v>
      </c>
      <c r="Q238" s="13">
        <v>8.26</v>
      </c>
      <c r="R238" s="13">
        <v>8.2100000000000009</v>
      </c>
      <c r="S238" s="9">
        <v>11.004213839671015</v>
      </c>
      <c r="T238" s="9">
        <v>10.368072576508036</v>
      </c>
      <c r="U238" s="26">
        <v>1.2621066666666667</v>
      </c>
      <c r="V238" s="27">
        <v>1.8743626666666677</v>
      </c>
      <c r="W238" s="28">
        <v>3.9759999999999995</v>
      </c>
      <c r="X238" s="28">
        <v>8.4</v>
      </c>
      <c r="Y238" s="28">
        <v>0.58800000000000008</v>
      </c>
      <c r="Z238" s="28">
        <v>1.9460000000000002</v>
      </c>
      <c r="AA238" s="28">
        <v>8.1340000000000003</v>
      </c>
      <c r="AB238" s="28">
        <v>50.904000000000003</v>
      </c>
      <c r="AC238" s="29">
        <f t="shared" si="6"/>
        <v>12.698</v>
      </c>
      <c r="AD238" s="29">
        <f t="shared" si="7"/>
        <v>61.25</v>
      </c>
      <c r="AE238" s="28">
        <v>164.178</v>
      </c>
      <c r="AF238" s="28">
        <v>189.30799999999999</v>
      </c>
      <c r="AG238" s="28">
        <v>4.9290000000000003</v>
      </c>
      <c r="AH238" s="28">
        <v>13.763999999999999</v>
      </c>
      <c r="AI238" s="28">
        <v>23.343</v>
      </c>
      <c r="AJ238" s="28">
        <v>28.799000000000003</v>
      </c>
      <c r="AK238" s="34">
        <v>163.744</v>
      </c>
      <c r="AL238" s="34">
        <v>296.99599999999998</v>
      </c>
      <c r="AM238" s="28">
        <v>6.1499999999999888</v>
      </c>
      <c r="AN238" s="28">
        <v>16.299999999999983</v>
      </c>
      <c r="AO238" s="9">
        <v>6.3666666666666663</v>
      </c>
      <c r="AP238" s="9">
        <v>1.5666666666666667</v>
      </c>
      <c r="AQ238" s="28">
        <v>1.6</v>
      </c>
      <c r="AR238" s="114"/>
      <c r="AS238" s="114"/>
    </row>
    <row r="239" spans="1:45" ht="12" customHeight="1">
      <c r="A239" s="148"/>
      <c r="B239" s="148"/>
      <c r="C239" s="154"/>
      <c r="D239" s="154"/>
      <c r="E239" s="126">
        <v>4</v>
      </c>
      <c r="F239" s="25">
        <v>44260</v>
      </c>
      <c r="G239" s="84">
        <v>0.63958333333333328</v>
      </c>
      <c r="H239" s="36" t="s">
        <v>463</v>
      </c>
      <c r="I239" s="126" t="s">
        <v>765</v>
      </c>
      <c r="J239" s="126" t="s">
        <v>766</v>
      </c>
      <c r="K239" s="78">
        <v>5.5</v>
      </c>
      <c r="L239" s="85" t="s">
        <v>477</v>
      </c>
      <c r="M239" s="17">
        <v>9.3350000000000009</v>
      </c>
      <c r="N239" s="17">
        <v>9.4423999999999992</v>
      </c>
      <c r="O239" s="17">
        <v>31.852900000000002</v>
      </c>
      <c r="P239" s="17">
        <v>32.396799999999999</v>
      </c>
      <c r="Q239" s="13">
        <v>8.2799999999999994</v>
      </c>
      <c r="R239" s="13">
        <v>8.27</v>
      </c>
      <c r="S239" s="9">
        <v>10.67923142449183</v>
      </c>
      <c r="T239" s="9">
        <v>11.341512557714996</v>
      </c>
      <c r="U239" s="26">
        <v>2.1321546666666684</v>
      </c>
      <c r="V239" s="27">
        <v>2.0838186666666663</v>
      </c>
      <c r="W239" s="28">
        <v>9.604000000000001</v>
      </c>
      <c r="X239" s="28">
        <v>4.5920000000000005</v>
      </c>
      <c r="Y239" s="43">
        <v>0.35000000000000003</v>
      </c>
      <c r="Z239" s="28">
        <v>0.93800000000000006</v>
      </c>
      <c r="AA239" s="43">
        <v>6.6219999999999999</v>
      </c>
      <c r="AB239" s="43">
        <v>18.577999999999999</v>
      </c>
      <c r="AC239" s="29">
        <f t="shared" si="6"/>
        <v>16.576000000000001</v>
      </c>
      <c r="AD239" s="29">
        <f t="shared" si="7"/>
        <v>24.108000000000001</v>
      </c>
      <c r="AE239" s="28">
        <v>180.614</v>
      </c>
      <c r="AF239" s="28">
        <v>187.06800000000001</v>
      </c>
      <c r="AG239" s="43">
        <v>3.5030000000000001</v>
      </c>
      <c r="AH239" s="28">
        <v>6.3549999999999995</v>
      </c>
      <c r="AI239" s="28">
        <v>24.614000000000001</v>
      </c>
      <c r="AJ239" s="28">
        <v>26.442999999999998</v>
      </c>
      <c r="AK239" s="34">
        <v>126.196</v>
      </c>
      <c r="AL239" s="34">
        <v>190.036</v>
      </c>
      <c r="AM239" s="28">
        <v>8.6050000000000022</v>
      </c>
      <c r="AN239" s="28">
        <v>16.900000000000027</v>
      </c>
      <c r="AO239" s="9">
        <v>7.9</v>
      </c>
      <c r="AP239" s="9">
        <v>5.1333333333333337</v>
      </c>
      <c r="AQ239" s="28">
        <v>1.3</v>
      </c>
      <c r="AR239" s="114"/>
      <c r="AS239" s="114"/>
    </row>
    <row r="240" spans="1:45" ht="12" customHeight="1">
      <c r="A240" s="148"/>
      <c r="B240" s="148"/>
      <c r="C240" s="154"/>
      <c r="D240" s="154"/>
      <c r="E240" s="126">
        <v>5</v>
      </c>
      <c r="F240" s="25">
        <v>44260</v>
      </c>
      <c r="G240" s="84">
        <v>0.625</v>
      </c>
      <c r="H240" s="36" t="s">
        <v>463</v>
      </c>
      <c r="I240" s="126" t="s">
        <v>767</v>
      </c>
      <c r="J240" s="126" t="s">
        <v>768</v>
      </c>
      <c r="K240" s="78">
        <v>5.3</v>
      </c>
      <c r="L240" s="85" t="s">
        <v>477</v>
      </c>
      <c r="M240" s="17">
        <v>9.1527999999999992</v>
      </c>
      <c r="N240" s="17">
        <v>9.0976999999999997</v>
      </c>
      <c r="O240" s="17">
        <v>31.501999999999999</v>
      </c>
      <c r="P240" s="17">
        <v>32.247300000000003</v>
      </c>
      <c r="Q240" s="13">
        <v>8.3000000000000007</v>
      </c>
      <c r="R240" s="13">
        <v>8.26</v>
      </c>
      <c r="S240" s="9">
        <v>11.357755217234269</v>
      </c>
      <c r="T240" s="9">
        <v>11.121835348347606</v>
      </c>
      <c r="U240" s="26">
        <v>2.422170666666668</v>
      </c>
      <c r="V240" s="27">
        <v>2.2449386666666684</v>
      </c>
      <c r="W240" s="28">
        <v>2.3240000000000003</v>
      </c>
      <c r="X240" s="28">
        <v>5.4880000000000004</v>
      </c>
      <c r="Y240" s="28">
        <v>0.60199999999999998</v>
      </c>
      <c r="Z240" s="28">
        <v>0.96600000000000008</v>
      </c>
      <c r="AA240" s="28">
        <v>9.7579999999999991</v>
      </c>
      <c r="AB240" s="28">
        <v>24.066000000000003</v>
      </c>
      <c r="AC240" s="29">
        <f t="shared" si="6"/>
        <v>12.683999999999999</v>
      </c>
      <c r="AD240" s="29">
        <f t="shared" si="7"/>
        <v>30.520000000000003</v>
      </c>
      <c r="AE240" s="28">
        <v>190.37200000000001</v>
      </c>
      <c r="AF240" s="28">
        <v>214.03200000000001</v>
      </c>
      <c r="AG240" s="28">
        <v>4.4329999999999998</v>
      </c>
      <c r="AH240" s="28">
        <v>8.8039999999999985</v>
      </c>
      <c r="AI240" s="28">
        <v>27.001000000000001</v>
      </c>
      <c r="AJ240" s="28">
        <v>49.475999999999999</v>
      </c>
      <c r="AK240" s="34">
        <v>142.35199999999998</v>
      </c>
      <c r="AL240" s="34">
        <v>221.70400000000001</v>
      </c>
      <c r="AM240" s="28">
        <v>9.5999999999999979</v>
      </c>
      <c r="AN240" s="28">
        <v>71.999999999999844</v>
      </c>
      <c r="AO240" s="9">
        <v>10.066666666666666</v>
      </c>
      <c r="AP240" s="9">
        <v>8.0666666666666664</v>
      </c>
      <c r="AQ240" s="28">
        <v>1.2</v>
      </c>
      <c r="AR240" s="114"/>
      <c r="AS240" s="114"/>
    </row>
    <row r="241" spans="1:45" ht="12" customHeight="1">
      <c r="A241" s="149"/>
      <c r="B241" s="149"/>
      <c r="C241" s="155"/>
      <c r="D241" s="155"/>
      <c r="E241" s="126">
        <v>6</v>
      </c>
      <c r="F241" s="25">
        <v>44260</v>
      </c>
      <c r="G241" s="84">
        <v>0.61458333333333337</v>
      </c>
      <c r="H241" s="36" t="s">
        <v>463</v>
      </c>
      <c r="I241" s="126" t="s">
        <v>769</v>
      </c>
      <c r="J241" s="126" t="s">
        <v>770</v>
      </c>
      <c r="K241" s="78">
        <v>3.3</v>
      </c>
      <c r="L241" s="85" t="s">
        <v>477</v>
      </c>
      <c r="M241" s="17">
        <v>9.6433</v>
      </c>
      <c r="N241" s="17">
        <v>10.5032</v>
      </c>
      <c r="O241" s="17">
        <v>30.3889</v>
      </c>
      <c r="P241" s="17">
        <v>30.898599999999998</v>
      </c>
      <c r="Q241" s="13">
        <v>8.36</v>
      </c>
      <c r="R241" s="13">
        <v>8.43</v>
      </c>
      <c r="S241" s="9">
        <v>11.663358131883761</v>
      </c>
      <c r="T241" s="9">
        <v>11.818290670859049</v>
      </c>
      <c r="U241" s="26">
        <v>2.1482666666666681</v>
      </c>
      <c r="V241" s="27">
        <v>2.1321546666666684</v>
      </c>
      <c r="W241" s="28">
        <v>10.513999999999999</v>
      </c>
      <c r="X241" s="28">
        <v>4.452</v>
      </c>
      <c r="Y241" s="28">
        <v>3.1219999999999999</v>
      </c>
      <c r="Z241" s="28">
        <v>0.26600000000000001</v>
      </c>
      <c r="AA241" s="28">
        <v>74.55</v>
      </c>
      <c r="AB241" s="28">
        <v>8.82</v>
      </c>
      <c r="AC241" s="29">
        <f t="shared" si="6"/>
        <v>88.185999999999993</v>
      </c>
      <c r="AD241" s="29">
        <f t="shared" si="7"/>
        <v>13.538</v>
      </c>
      <c r="AE241" s="28">
        <v>325.79399999999998</v>
      </c>
      <c r="AF241" s="28">
        <v>244.65000000000003</v>
      </c>
      <c r="AG241" s="28">
        <v>1.984</v>
      </c>
      <c r="AH241" s="28">
        <v>1.984</v>
      </c>
      <c r="AI241" s="28">
        <v>33.138999999999996</v>
      </c>
      <c r="AJ241" s="28">
        <v>33.79</v>
      </c>
      <c r="AK241" s="34">
        <v>172.9</v>
      </c>
      <c r="AL241" s="34">
        <v>87.332000000000008</v>
      </c>
      <c r="AM241" s="28">
        <v>12.100000000000055</v>
      </c>
      <c r="AN241" s="28">
        <v>15.166666666666663</v>
      </c>
      <c r="AO241" s="9">
        <v>13.033333333333333</v>
      </c>
      <c r="AP241" s="9">
        <v>11.333333333333334</v>
      </c>
      <c r="AQ241" s="28">
        <v>1</v>
      </c>
      <c r="AR241" s="114"/>
      <c r="AS241" s="114"/>
    </row>
    <row r="242" spans="1:45" ht="12" customHeight="1">
      <c r="A242" s="156">
        <f>A$3</f>
        <v>2021</v>
      </c>
      <c r="B242" s="156">
        <f>B$3</f>
        <v>2</v>
      </c>
      <c r="C242" s="157" t="s">
        <v>457</v>
      </c>
      <c r="D242" s="157" t="s">
        <v>61</v>
      </c>
      <c r="E242" s="126">
        <v>1</v>
      </c>
      <c r="F242" s="25">
        <v>44259</v>
      </c>
      <c r="G242" s="92">
        <v>0.45694444444444443</v>
      </c>
      <c r="H242" s="36" t="s">
        <v>483</v>
      </c>
      <c r="I242" s="126" t="s">
        <v>771</v>
      </c>
      <c r="J242" s="126" t="s">
        <v>772</v>
      </c>
      <c r="K242" s="78">
        <v>36</v>
      </c>
      <c r="L242" s="85" t="s">
        <v>479</v>
      </c>
      <c r="M242" s="17">
        <v>7.4321000000000002</v>
      </c>
      <c r="N242" s="17">
        <v>7.4424999999999999</v>
      </c>
      <c r="O242" s="17">
        <v>32.594099999999997</v>
      </c>
      <c r="P242" s="17">
        <v>32.594700000000003</v>
      </c>
      <c r="Q242" s="9">
        <v>8.17</v>
      </c>
      <c r="R242" s="9">
        <v>8.2200000000000006</v>
      </c>
      <c r="S242" s="44">
        <v>10.795781406696703</v>
      </c>
      <c r="T242" s="44">
        <v>10.775943699606955</v>
      </c>
      <c r="U242" s="26">
        <v>1.8689919999999975</v>
      </c>
      <c r="V242" s="27">
        <v>1.4984159999999969</v>
      </c>
      <c r="W242" s="28">
        <v>0.61599999999999999</v>
      </c>
      <c r="X242" s="28">
        <v>2.1560000000000001</v>
      </c>
      <c r="Y242" s="28">
        <v>1.1200000000000001</v>
      </c>
      <c r="Z242" s="28">
        <v>1.1900000000000002</v>
      </c>
      <c r="AA242" s="28">
        <v>55.495999999999995</v>
      </c>
      <c r="AB242" s="28">
        <v>57.862000000000002</v>
      </c>
      <c r="AC242" s="29">
        <f t="shared" si="6"/>
        <v>57.231999999999992</v>
      </c>
      <c r="AD242" s="29">
        <f t="shared" si="7"/>
        <v>61.207999999999998</v>
      </c>
      <c r="AE242" s="28">
        <v>282.15600000000001</v>
      </c>
      <c r="AF242" s="28">
        <v>251.24400000000003</v>
      </c>
      <c r="AG242" s="28">
        <v>10.199</v>
      </c>
      <c r="AH242" s="28">
        <v>10.106</v>
      </c>
      <c r="AI242" s="28">
        <v>55.242000000000004</v>
      </c>
      <c r="AJ242" s="28">
        <v>46.686</v>
      </c>
      <c r="AK242" s="34">
        <v>307.55200000000002</v>
      </c>
      <c r="AL242" s="34">
        <v>309.40000000000003</v>
      </c>
      <c r="AM242" s="45">
        <v>73.000000000000014</v>
      </c>
      <c r="AN242" s="45">
        <v>67.750000000000028</v>
      </c>
      <c r="AO242" s="46">
        <v>1.21</v>
      </c>
      <c r="AP242" s="46">
        <v>1</v>
      </c>
      <c r="AQ242" s="28">
        <v>0.7</v>
      </c>
      <c r="AR242" s="114"/>
      <c r="AS242" s="114"/>
    </row>
    <row r="243" spans="1:45" ht="12" customHeight="1">
      <c r="A243" s="157"/>
      <c r="B243" s="157"/>
      <c r="C243" s="157"/>
      <c r="D243" s="157"/>
      <c r="E243" s="126">
        <v>2</v>
      </c>
      <c r="F243" s="98">
        <v>24</v>
      </c>
      <c r="G243" s="84">
        <v>0.46111111111111108</v>
      </c>
      <c r="H243" s="36" t="s">
        <v>464</v>
      </c>
      <c r="I243" s="126" t="s">
        <v>773</v>
      </c>
      <c r="J243" s="126" t="s">
        <v>774</v>
      </c>
      <c r="K243" s="78">
        <v>2.5</v>
      </c>
      <c r="L243" s="85" t="s">
        <v>479</v>
      </c>
      <c r="M243" s="17">
        <v>8.6258999999999997</v>
      </c>
      <c r="N243" s="17">
        <v>8.5714000000000006</v>
      </c>
      <c r="O243" s="17">
        <v>31.944299999999998</v>
      </c>
      <c r="P243" s="17">
        <v>31.9392</v>
      </c>
      <c r="Q243" s="13">
        <v>8.1199999999999992</v>
      </c>
      <c r="R243" s="13">
        <v>8.1</v>
      </c>
      <c r="S243" s="13">
        <v>10.984790170914252</v>
      </c>
      <c r="T243" s="13">
        <v>10.179155612449986</v>
      </c>
      <c r="U243" s="26">
        <v>1.4339679999999981</v>
      </c>
      <c r="V243" s="27">
        <v>1.5467519999999988</v>
      </c>
      <c r="W243" s="28">
        <v>45.682000000000002</v>
      </c>
      <c r="X243" s="28">
        <v>13.244</v>
      </c>
      <c r="Y243" s="28">
        <v>2.17</v>
      </c>
      <c r="Z243" s="28">
        <v>2.1840000000000002</v>
      </c>
      <c r="AA243" s="28">
        <v>115.47200000000001</v>
      </c>
      <c r="AB243" s="28">
        <v>114.88399999999999</v>
      </c>
      <c r="AC243" s="29">
        <f t="shared" si="6"/>
        <v>163.32400000000001</v>
      </c>
      <c r="AD243" s="29">
        <f t="shared" si="7"/>
        <v>130.31199999999998</v>
      </c>
      <c r="AE243" s="28">
        <v>243.58600000000001</v>
      </c>
      <c r="AF243" s="28">
        <v>196.84</v>
      </c>
      <c r="AG243" s="28">
        <v>16.306000000000001</v>
      </c>
      <c r="AH243" s="28">
        <v>16.058</v>
      </c>
      <c r="AI243" s="28">
        <v>35.897999999999996</v>
      </c>
      <c r="AJ243" s="28">
        <v>31.992000000000001</v>
      </c>
      <c r="AK243" s="34">
        <v>339.16399999999999</v>
      </c>
      <c r="AL243" s="34">
        <v>327.404</v>
      </c>
      <c r="AM243" s="31">
        <v>19.500000000000018</v>
      </c>
      <c r="AN243" s="31">
        <v>25.833333333333357</v>
      </c>
      <c r="AO243" s="32">
        <v>0.47666666666666668</v>
      </c>
      <c r="AP243" s="32">
        <v>0.33</v>
      </c>
      <c r="AQ243" s="28">
        <v>0.5</v>
      </c>
      <c r="AR243" s="114"/>
      <c r="AS243" s="114"/>
    </row>
    <row r="244" spans="1:45" ht="12" customHeight="1">
      <c r="A244" s="157"/>
      <c r="B244" s="157"/>
      <c r="C244" s="157"/>
      <c r="D244" s="157"/>
      <c r="E244" s="126">
        <v>3</v>
      </c>
      <c r="F244" s="98">
        <v>24</v>
      </c>
      <c r="G244" s="84">
        <v>0.49861111111111112</v>
      </c>
      <c r="H244" s="36" t="s">
        <v>464</v>
      </c>
      <c r="I244" s="126" t="s">
        <v>775</v>
      </c>
      <c r="J244" s="126" t="s">
        <v>776</v>
      </c>
      <c r="K244" s="78">
        <v>12</v>
      </c>
      <c r="L244" s="85" t="s">
        <v>479</v>
      </c>
      <c r="M244" s="17">
        <v>9.4542999999999999</v>
      </c>
      <c r="N244" s="17">
        <v>9.3615999999999993</v>
      </c>
      <c r="O244" s="17">
        <v>32.151899999999998</v>
      </c>
      <c r="P244" s="17">
        <v>32.146799999999999</v>
      </c>
      <c r="Q244" s="13">
        <v>8.11</v>
      </c>
      <c r="R244" s="13">
        <v>8.17</v>
      </c>
      <c r="S244" s="13">
        <v>10.043478191600377</v>
      </c>
      <c r="T244" s="13">
        <v>9.9390640714666034</v>
      </c>
      <c r="U244" s="26">
        <v>1.5145279999999965</v>
      </c>
      <c r="V244" s="27">
        <v>1.5789759999999979</v>
      </c>
      <c r="W244" s="28">
        <v>0.77</v>
      </c>
      <c r="X244" s="28">
        <v>10.542</v>
      </c>
      <c r="Y244" s="28">
        <v>2.73</v>
      </c>
      <c r="Z244" s="28">
        <v>2.8420000000000001</v>
      </c>
      <c r="AA244" s="28">
        <v>135.67399999999998</v>
      </c>
      <c r="AB244" s="28">
        <v>132.55199999999999</v>
      </c>
      <c r="AC244" s="29">
        <f t="shared" si="6"/>
        <v>139.17399999999998</v>
      </c>
      <c r="AD244" s="29">
        <f t="shared" si="7"/>
        <v>145.93599999999998</v>
      </c>
      <c r="AE244" s="28">
        <v>185.72399999999999</v>
      </c>
      <c r="AF244" s="28">
        <v>211.30199999999999</v>
      </c>
      <c r="AG244" s="28">
        <v>18.475999999999999</v>
      </c>
      <c r="AH244" s="28">
        <v>18.724</v>
      </c>
      <c r="AI244" s="28">
        <v>33.914000000000001</v>
      </c>
      <c r="AJ244" s="28">
        <v>33.480000000000004</v>
      </c>
      <c r="AK244" s="34">
        <v>355.32</v>
      </c>
      <c r="AL244" s="34">
        <v>351.62400000000002</v>
      </c>
      <c r="AM244" s="31">
        <v>14.500000000000012</v>
      </c>
      <c r="AN244" s="31">
        <v>17.166666666666625</v>
      </c>
      <c r="AO244" s="47">
        <v>0.31833333333333336</v>
      </c>
      <c r="AP244" s="47">
        <v>0.33666666666666667</v>
      </c>
      <c r="AQ244" s="28">
        <v>0.7</v>
      </c>
      <c r="AR244" s="114"/>
      <c r="AS244" s="114"/>
    </row>
    <row r="245" spans="1:45" ht="12" customHeight="1">
      <c r="A245" s="157"/>
      <c r="B245" s="157"/>
      <c r="C245" s="157"/>
      <c r="D245" s="157"/>
      <c r="E245" s="126">
        <v>4</v>
      </c>
      <c r="F245" s="98">
        <v>24</v>
      </c>
      <c r="G245" s="84">
        <v>0.52152777777777781</v>
      </c>
      <c r="H245" s="36" t="s">
        <v>464</v>
      </c>
      <c r="I245" s="126" t="s">
        <v>777</v>
      </c>
      <c r="J245" s="126" t="s">
        <v>778</v>
      </c>
      <c r="K245" s="78">
        <v>24</v>
      </c>
      <c r="L245" s="85" t="s">
        <v>479</v>
      </c>
      <c r="M245" s="17">
        <v>9.8712</v>
      </c>
      <c r="N245" s="17">
        <v>9.7890999999999995</v>
      </c>
      <c r="O245" s="17">
        <v>32.083799999999997</v>
      </c>
      <c r="P245" s="17">
        <v>32.064999999999998</v>
      </c>
      <c r="Q245" s="13">
        <v>8.09</v>
      </c>
      <c r="R245" s="13">
        <v>8.14</v>
      </c>
      <c r="S245" s="13">
        <v>9.7523086217312507</v>
      </c>
      <c r="T245" s="13">
        <v>9.6560121580731693</v>
      </c>
      <c r="U245" s="26">
        <v>1.6434239999999967</v>
      </c>
      <c r="V245" s="27">
        <v>1.6434239999999967</v>
      </c>
      <c r="W245" s="28">
        <v>7.7560000000000002</v>
      </c>
      <c r="X245" s="28">
        <v>14.448</v>
      </c>
      <c r="Y245" s="28">
        <v>2.17</v>
      </c>
      <c r="Z245" s="28">
        <v>1.9460000000000002</v>
      </c>
      <c r="AA245" s="28">
        <v>70.811999999999998</v>
      </c>
      <c r="AB245" s="28">
        <v>72.016000000000005</v>
      </c>
      <c r="AC245" s="29">
        <f t="shared" si="6"/>
        <v>80.738</v>
      </c>
      <c r="AD245" s="29">
        <f t="shared" si="7"/>
        <v>88.410000000000011</v>
      </c>
      <c r="AE245" s="28">
        <v>211.078</v>
      </c>
      <c r="AF245" s="28">
        <v>168.86799999999999</v>
      </c>
      <c r="AG245" s="28">
        <v>14.198</v>
      </c>
      <c r="AH245" s="28">
        <v>13.484999999999999</v>
      </c>
      <c r="AI245" s="28">
        <v>35.96</v>
      </c>
      <c r="AJ245" s="28">
        <v>30.038999999999998</v>
      </c>
      <c r="AK245" s="34">
        <v>390.79600000000005</v>
      </c>
      <c r="AL245" s="34">
        <v>386.904</v>
      </c>
      <c r="AM245" s="31">
        <v>30.19999999999995</v>
      </c>
      <c r="AN245" s="31">
        <v>31.000000000000007</v>
      </c>
      <c r="AO245" s="47">
        <v>0.37666666666666665</v>
      </c>
      <c r="AP245" s="47">
        <v>0.39333333333333331</v>
      </c>
      <c r="AQ245" s="28">
        <v>0.8</v>
      </c>
      <c r="AR245" s="114"/>
      <c r="AS245" s="114"/>
    </row>
    <row r="246" spans="1:45" ht="12" customHeight="1">
      <c r="A246" s="156">
        <f>A$3</f>
        <v>2021</v>
      </c>
      <c r="B246" s="156">
        <v>2</v>
      </c>
      <c r="C246" s="157" t="s">
        <v>457</v>
      </c>
      <c r="D246" s="157" t="s">
        <v>62</v>
      </c>
      <c r="E246" s="126">
        <v>1</v>
      </c>
      <c r="F246" s="25">
        <v>44259</v>
      </c>
      <c r="G246" s="88">
        <v>0.60972222222222217</v>
      </c>
      <c r="H246" s="89" t="s">
        <v>483</v>
      </c>
      <c r="I246" s="126" t="s">
        <v>779</v>
      </c>
      <c r="J246" s="126" t="s">
        <v>780</v>
      </c>
      <c r="K246" s="78">
        <v>4</v>
      </c>
      <c r="L246" s="85" t="s">
        <v>479</v>
      </c>
      <c r="M246" s="17">
        <v>7.3005000000000004</v>
      </c>
      <c r="N246" s="17">
        <v>7.3574999999999999</v>
      </c>
      <c r="O246" s="17">
        <v>29.146599999999999</v>
      </c>
      <c r="P246" s="17">
        <v>29.122299999999999</v>
      </c>
      <c r="Q246" s="9">
        <v>8.24</v>
      </c>
      <c r="R246" s="9">
        <v>8.2899999999999991</v>
      </c>
      <c r="S246" s="44">
        <v>11.765959711136448</v>
      </c>
      <c r="T246" s="44">
        <v>11.630552678081774</v>
      </c>
      <c r="U246" s="26">
        <v>1.9817759999999978</v>
      </c>
      <c r="V246" s="27">
        <v>1.8528799999999979</v>
      </c>
      <c r="W246" s="28">
        <v>17.64</v>
      </c>
      <c r="X246" s="28">
        <v>20.51</v>
      </c>
      <c r="Y246" s="28">
        <v>3.29</v>
      </c>
      <c r="Z246" s="28">
        <v>3.472</v>
      </c>
      <c r="AA246" s="28">
        <v>157.92000000000002</v>
      </c>
      <c r="AB246" s="28">
        <v>158.49400000000003</v>
      </c>
      <c r="AC246" s="29">
        <f t="shared" si="6"/>
        <v>178.85000000000002</v>
      </c>
      <c r="AD246" s="29">
        <f t="shared" si="7"/>
        <v>182.47600000000003</v>
      </c>
      <c r="AE246" s="28">
        <v>371.33600000000001</v>
      </c>
      <c r="AF246" s="28">
        <v>391.58</v>
      </c>
      <c r="AG246" s="28">
        <v>14.229000000000001</v>
      </c>
      <c r="AH246" s="28">
        <v>14.167</v>
      </c>
      <c r="AI246" s="28">
        <v>23.777000000000001</v>
      </c>
      <c r="AJ246" s="28">
        <v>22.413</v>
      </c>
      <c r="AK246" s="34">
        <v>331.8</v>
      </c>
      <c r="AL246" s="34">
        <v>331.072</v>
      </c>
      <c r="AM246" s="45">
        <v>13.999999999999938</v>
      </c>
      <c r="AN246" s="45">
        <v>12.666666666666751</v>
      </c>
      <c r="AO246" s="48">
        <v>1.9733333333333334</v>
      </c>
      <c r="AP246" s="48">
        <v>3.7333333333333334</v>
      </c>
      <c r="AQ246" s="28">
        <v>1.6</v>
      </c>
      <c r="AR246" s="114"/>
      <c r="AS246" s="114"/>
    </row>
    <row r="247" spans="1:45" ht="12" customHeight="1">
      <c r="A247" s="156"/>
      <c r="B247" s="157"/>
      <c r="C247" s="157"/>
      <c r="D247" s="157"/>
      <c r="E247" s="126">
        <v>2</v>
      </c>
      <c r="F247" s="25">
        <v>44259</v>
      </c>
      <c r="G247" s="88">
        <v>0.59166666666666667</v>
      </c>
      <c r="H247" s="89" t="s">
        <v>483</v>
      </c>
      <c r="I247" s="126" t="s">
        <v>781</v>
      </c>
      <c r="J247" s="126" t="s">
        <v>782</v>
      </c>
      <c r="K247" s="78">
        <v>19</v>
      </c>
      <c r="L247" s="85" t="s">
        <v>479</v>
      </c>
      <c r="M247" s="17">
        <v>7.0925000000000002</v>
      </c>
      <c r="N247" s="17">
        <v>7.0582000000000003</v>
      </c>
      <c r="O247" s="17">
        <v>30.817900000000002</v>
      </c>
      <c r="P247" s="17">
        <v>31.269200000000001</v>
      </c>
      <c r="Q247" s="9">
        <v>8.19</v>
      </c>
      <c r="R247" s="9">
        <v>8.23</v>
      </c>
      <c r="S247" s="44">
        <v>11.123717317513226</v>
      </c>
      <c r="T247" s="44">
        <v>11.055141955835962</v>
      </c>
      <c r="U247" s="26">
        <v>2.1267839999999976</v>
      </c>
      <c r="V247" s="27">
        <v>2.0139999999999971</v>
      </c>
      <c r="W247" s="28">
        <v>20.635999999999999</v>
      </c>
      <c r="X247" s="28">
        <v>14.238</v>
      </c>
      <c r="Y247" s="28">
        <v>3.234</v>
      </c>
      <c r="Z247" s="28">
        <v>2.7720000000000002</v>
      </c>
      <c r="AA247" s="28">
        <v>152.65600000000001</v>
      </c>
      <c r="AB247" s="28">
        <v>135.60399999999998</v>
      </c>
      <c r="AC247" s="29">
        <f t="shared" si="6"/>
        <v>176.52600000000001</v>
      </c>
      <c r="AD247" s="29">
        <f t="shared" si="7"/>
        <v>152.61399999999998</v>
      </c>
      <c r="AE247" s="28">
        <v>326.94200000000001</v>
      </c>
      <c r="AF247" s="28">
        <v>287.29399999999998</v>
      </c>
      <c r="AG247" s="28">
        <v>15.128</v>
      </c>
      <c r="AH247" s="28">
        <v>15.934000000000001</v>
      </c>
      <c r="AI247" s="28">
        <v>34.410000000000004</v>
      </c>
      <c r="AJ247" s="28">
        <v>29.139999999999997</v>
      </c>
      <c r="AK247" s="34">
        <v>337.988</v>
      </c>
      <c r="AL247" s="34">
        <v>336.86799999999999</v>
      </c>
      <c r="AM247" s="45">
        <v>30.000000000000025</v>
      </c>
      <c r="AN247" s="45">
        <v>30.000000000000025</v>
      </c>
      <c r="AO247" s="48">
        <v>2.2599999999999998</v>
      </c>
      <c r="AP247" s="48">
        <v>1.22</v>
      </c>
      <c r="AQ247" s="28">
        <v>1.3</v>
      </c>
      <c r="AR247" s="114"/>
      <c r="AS247" s="114"/>
    </row>
    <row r="248" spans="1:45" ht="12" customHeight="1">
      <c r="A248" s="147">
        <f>A$3</f>
        <v>2021</v>
      </c>
      <c r="B248" s="147">
        <v>2</v>
      </c>
      <c r="C248" s="153" t="s">
        <v>457</v>
      </c>
      <c r="D248" s="153" t="s">
        <v>63</v>
      </c>
      <c r="E248" s="126">
        <v>1</v>
      </c>
      <c r="F248" s="25">
        <v>44260</v>
      </c>
      <c r="G248" s="88">
        <v>0.47847222222222219</v>
      </c>
      <c r="H248" s="89" t="s">
        <v>465</v>
      </c>
      <c r="I248" s="126" t="s">
        <v>783</v>
      </c>
      <c r="J248" s="126" t="s">
        <v>784</v>
      </c>
      <c r="K248" s="78">
        <v>16</v>
      </c>
      <c r="L248" s="85" t="s">
        <v>477</v>
      </c>
      <c r="M248" s="17">
        <v>7.0998000000000001</v>
      </c>
      <c r="N248" s="17">
        <v>7.4720000000000004</v>
      </c>
      <c r="O248" s="17">
        <v>29.822399999999998</v>
      </c>
      <c r="P248" s="17">
        <v>26.073799999999999</v>
      </c>
      <c r="Q248" s="9">
        <v>8.3000000000000007</v>
      </c>
      <c r="R248" s="9">
        <v>8.26</v>
      </c>
      <c r="S248" s="49">
        <v>11.628084768049906</v>
      </c>
      <c r="T248" s="49">
        <v>11.095140127097332</v>
      </c>
      <c r="U248" s="26">
        <v>1.9651626666666684</v>
      </c>
      <c r="V248" s="27">
        <v>1.1780266666666683</v>
      </c>
      <c r="W248" s="28">
        <v>43.988</v>
      </c>
      <c r="X248" s="28">
        <v>26.74</v>
      </c>
      <c r="Y248" s="28">
        <v>11.731999999999999</v>
      </c>
      <c r="Z248" s="28">
        <v>5.9079999999999995</v>
      </c>
      <c r="AA248" s="28">
        <v>437.92</v>
      </c>
      <c r="AB248" s="28">
        <v>239.48399999999998</v>
      </c>
      <c r="AC248" s="29">
        <f t="shared" si="6"/>
        <v>493.64</v>
      </c>
      <c r="AD248" s="29">
        <f t="shared" si="7"/>
        <v>272.13199999999995</v>
      </c>
      <c r="AE248" s="28">
        <v>669.5920000000001</v>
      </c>
      <c r="AF248" s="28">
        <v>372.17599999999999</v>
      </c>
      <c r="AG248" s="28">
        <v>6.851</v>
      </c>
      <c r="AH248" s="28">
        <v>10.540000000000001</v>
      </c>
      <c r="AI248" s="28">
        <v>29.884</v>
      </c>
      <c r="AJ248" s="28">
        <v>23.591000000000001</v>
      </c>
      <c r="AK248" s="34">
        <v>311.108</v>
      </c>
      <c r="AL248" s="34">
        <v>296.12800000000004</v>
      </c>
      <c r="AM248" s="45">
        <v>10.500000000000046</v>
      </c>
      <c r="AN248" s="45">
        <v>9.4999999999999716</v>
      </c>
      <c r="AO248" s="48">
        <v>2.6</v>
      </c>
      <c r="AP248" s="48">
        <v>3.2266666666666666</v>
      </c>
      <c r="AQ248" s="28">
        <v>2.1</v>
      </c>
      <c r="AR248" s="114"/>
      <c r="AS248" s="114"/>
    </row>
    <row r="249" spans="1:45" ht="12" customHeight="1">
      <c r="A249" s="148"/>
      <c r="B249" s="148"/>
      <c r="C249" s="154"/>
      <c r="D249" s="154"/>
      <c r="E249" s="126">
        <v>2</v>
      </c>
      <c r="F249" s="25">
        <v>44260</v>
      </c>
      <c r="G249" s="88">
        <v>0.54166666666666663</v>
      </c>
      <c r="H249" s="89" t="s">
        <v>465</v>
      </c>
      <c r="I249" s="126" t="s">
        <v>785</v>
      </c>
      <c r="J249" s="126" t="s">
        <v>786</v>
      </c>
      <c r="K249" s="78">
        <v>16</v>
      </c>
      <c r="L249" s="85" t="s">
        <v>479</v>
      </c>
      <c r="M249" s="17">
        <v>7.4916</v>
      </c>
      <c r="N249" s="17">
        <v>7.8379000000000003</v>
      </c>
      <c r="O249" s="17">
        <v>30.798500000000001</v>
      </c>
      <c r="P249" s="17">
        <v>30.7651</v>
      </c>
      <c r="Q249" s="9">
        <v>8.24</v>
      </c>
      <c r="R249" s="9">
        <v>8.25</v>
      </c>
      <c r="S249" s="49">
        <v>11.026219820682842</v>
      </c>
      <c r="T249" s="49">
        <v>10.995541332007642</v>
      </c>
      <c r="U249" s="26">
        <v>1.1137706666666667</v>
      </c>
      <c r="V249" s="27">
        <v>1.5796266666666683</v>
      </c>
      <c r="W249" s="28">
        <v>18.885999999999999</v>
      </c>
      <c r="X249" s="28">
        <v>17.920000000000002</v>
      </c>
      <c r="Y249" s="28">
        <v>4.1719999999999997</v>
      </c>
      <c r="Z249" s="28">
        <v>4.0459999999999994</v>
      </c>
      <c r="AA249" s="28">
        <v>172.80199999999999</v>
      </c>
      <c r="AB249" s="28">
        <v>169.37200000000001</v>
      </c>
      <c r="AC249" s="29">
        <f t="shared" si="6"/>
        <v>195.85999999999999</v>
      </c>
      <c r="AD249" s="29">
        <f t="shared" si="7"/>
        <v>191.33800000000002</v>
      </c>
      <c r="AE249" s="28">
        <v>319.83</v>
      </c>
      <c r="AF249" s="28">
        <v>310.40800000000002</v>
      </c>
      <c r="AG249" s="28">
        <v>8.927999999999999</v>
      </c>
      <c r="AH249" s="28">
        <v>8.7419999999999991</v>
      </c>
      <c r="AI249" s="28">
        <v>28.086000000000002</v>
      </c>
      <c r="AJ249" s="28">
        <v>23.87</v>
      </c>
      <c r="AK249" s="34">
        <v>267.93200000000002</v>
      </c>
      <c r="AL249" s="34">
        <v>260.73599999999999</v>
      </c>
      <c r="AM249" s="45">
        <v>21.999999999999982</v>
      </c>
      <c r="AN249" s="45">
        <v>27.833333333333321</v>
      </c>
      <c r="AO249" s="48">
        <v>2.16</v>
      </c>
      <c r="AP249" s="48">
        <v>1.9333333333333333</v>
      </c>
      <c r="AQ249" s="28">
        <v>0.6</v>
      </c>
      <c r="AR249" s="114"/>
      <c r="AS249" s="114"/>
    </row>
    <row r="250" spans="1:45" ht="12" customHeight="1">
      <c r="A250" s="148"/>
      <c r="B250" s="148"/>
      <c r="C250" s="154"/>
      <c r="D250" s="154"/>
      <c r="E250" s="126">
        <v>3</v>
      </c>
      <c r="F250" s="25">
        <v>44259</v>
      </c>
      <c r="G250" s="88">
        <v>0.375</v>
      </c>
      <c r="H250" s="89" t="s">
        <v>483</v>
      </c>
      <c r="I250" s="126" t="s">
        <v>787</v>
      </c>
      <c r="J250" s="126" t="s">
        <v>788</v>
      </c>
      <c r="K250" s="78">
        <v>11</v>
      </c>
      <c r="L250" s="85" t="s">
        <v>476</v>
      </c>
      <c r="M250" s="17">
        <v>7.0856000000000003</v>
      </c>
      <c r="N250" s="17">
        <v>7.0749000000000004</v>
      </c>
      <c r="O250" s="17">
        <v>21.342400000000001</v>
      </c>
      <c r="P250" s="17">
        <v>29.857500000000002</v>
      </c>
      <c r="Q250" s="9">
        <v>8.2200000000000006</v>
      </c>
      <c r="R250" s="9">
        <v>8.2100000000000009</v>
      </c>
      <c r="S250" s="49">
        <v>12.15449960313447</v>
      </c>
      <c r="T250" s="49">
        <v>11.169335096521017</v>
      </c>
      <c r="U250" s="26">
        <v>3.1860266666666686</v>
      </c>
      <c r="V250" s="27">
        <v>1.3065386666666683</v>
      </c>
      <c r="W250" s="28">
        <v>298.78800000000001</v>
      </c>
      <c r="X250" s="28">
        <v>21.448</v>
      </c>
      <c r="Y250" s="28">
        <v>36.554000000000002</v>
      </c>
      <c r="Z250" s="28">
        <v>4.6059999999999999</v>
      </c>
      <c r="AA250" s="28">
        <v>1723.3999999999999</v>
      </c>
      <c r="AB250" s="28">
        <v>213.36</v>
      </c>
      <c r="AC250" s="29">
        <f t="shared" si="6"/>
        <v>2058.7419999999997</v>
      </c>
      <c r="AD250" s="29">
        <f t="shared" si="7"/>
        <v>239.41400000000002</v>
      </c>
      <c r="AE250" s="28">
        <v>3348.114</v>
      </c>
      <c r="AF250" s="28">
        <v>354.59199999999998</v>
      </c>
      <c r="AG250" s="28">
        <v>3.41</v>
      </c>
      <c r="AH250" s="28">
        <v>12.338000000000001</v>
      </c>
      <c r="AI250" s="28">
        <v>30.193999999999999</v>
      </c>
      <c r="AJ250" s="28">
        <v>26.504999999999999</v>
      </c>
      <c r="AK250" s="34">
        <v>783.97199999999998</v>
      </c>
      <c r="AL250" s="34">
        <v>319.39600000000002</v>
      </c>
      <c r="AM250" s="45">
        <v>8.0000000000000071</v>
      </c>
      <c r="AN250" s="45">
        <v>27.599999999999959</v>
      </c>
      <c r="AO250" s="48">
        <v>7.72</v>
      </c>
      <c r="AP250" s="48">
        <v>2.7719999999999998</v>
      </c>
      <c r="AQ250" s="28">
        <v>1.5</v>
      </c>
      <c r="AR250" s="114"/>
      <c r="AS250" s="114"/>
    </row>
    <row r="251" spans="1:45" ht="12" customHeight="1">
      <c r="A251" s="148"/>
      <c r="B251" s="148"/>
      <c r="C251" s="154"/>
      <c r="D251" s="154"/>
      <c r="E251" s="126">
        <v>4</v>
      </c>
      <c r="F251" s="25">
        <v>44259</v>
      </c>
      <c r="G251" s="88">
        <v>0.57986111111111105</v>
      </c>
      <c r="H251" s="89" t="s">
        <v>483</v>
      </c>
      <c r="I251" s="126" t="s">
        <v>789</v>
      </c>
      <c r="J251" s="126" t="s">
        <v>790</v>
      </c>
      <c r="K251" s="78">
        <v>14</v>
      </c>
      <c r="L251" s="90" t="s">
        <v>477</v>
      </c>
      <c r="M251" s="17">
        <v>7.1318999999999999</v>
      </c>
      <c r="N251" s="17">
        <v>7.1433</v>
      </c>
      <c r="O251" s="17">
        <v>30.833300000000001</v>
      </c>
      <c r="P251" s="17">
        <v>31.317599999999999</v>
      </c>
      <c r="Q251" s="9">
        <v>8.19</v>
      </c>
      <c r="R251" s="9">
        <v>8.23</v>
      </c>
      <c r="S251" s="49">
        <v>11.152038285576694</v>
      </c>
      <c r="T251" s="49">
        <v>10.98142021875627</v>
      </c>
      <c r="U251" s="26">
        <v>1.6117546666666676</v>
      </c>
      <c r="V251" s="27">
        <v>1.4029226666666661</v>
      </c>
      <c r="W251" s="28">
        <v>25.689999999999998</v>
      </c>
      <c r="X251" s="28">
        <v>14.896000000000001</v>
      </c>
      <c r="Y251" s="28">
        <v>5.3620000000000001</v>
      </c>
      <c r="Z251" s="28">
        <v>3.5419999999999998</v>
      </c>
      <c r="AA251" s="28">
        <v>264.50200000000001</v>
      </c>
      <c r="AB251" s="28">
        <v>174.31400000000002</v>
      </c>
      <c r="AC251" s="29">
        <f t="shared" si="6"/>
        <v>295.55400000000003</v>
      </c>
      <c r="AD251" s="29">
        <f t="shared" si="7"/>
        <v>192.75200000000001</v>
      </c>
      <c r="AE251" s="28">
        <v>394.47800000000001</v>
      </c>
      <c r="AF251" s="28">
        <v>316.33</v>
      </c>
      <c r="AG251" s="28">
        <v>12.802999999999999</v>
      </c>
      <c r="AH251" s="28">
        <v>14.508000000000001</v>
      </c>
      <c r="AI251" s="28">
        <v>33.448999999999998</v>
      </c>
      <c r="AJ251" s="28">
        <v>34.813000000000002</v>
      </c>
      <c r="AK251" s="34">
        <v>350.25200000000001</v>
      </c>
      <c r="AL251" s="34">
        <v>323.84800000000001</v>
      </c>
      <c r="AM251" s="45">
        <v>29.333333333333343</v>
      </c>
      <c r="AN251" s="45">
        <v>41.666666666666615</v>
      </c>
      <c r="AO251" s="48">
        <v>1.44</v>
      </c>
      <c r="AP251" s="48">
        <v>2.1666666666666665</v>
      </c>
      <c r="AQ251" s="28">
        <v>1.5</v>
      </c>
      <c r="AR251" s="114"/>
      <c r="AS251" s="114"/>
    </row>
    <row r="252" spans="1:45" ht="12" customHeight="1">
      <c r="A252" s="148"/>
      <c r="B252" s="148"/>
      <c r="C252" s="154"/>
      <c r="D252" s="154"/>
      <c r="E252" s="126">
        <v>5</v>
      </c>
      <c r="F252" s="25">
        <v>44260</v>
      </c>
      <c r="G252" s="88">
        <v>0.49374999999999997</v>
      </c>
      <c r="H252" s="89" t="s">
        <v>465</v>
      </c>
      <c r="I252" s="126" t="s">
        <v>204</v>
      </c>
      <c r="J252" s="126" t="s">
        <v>205</v>
      </c>
      <c r="K252" s="78">
        <v>9</v>
      </c>
      <c r="L252" s="85" t="s">
        <v>477</v>
      </c>
      <c r="M252" s="17">
        <v>7.2556000000000003</v>
      </c>
      <c r="N252" s="17">
        <v>7.2853000000000003</v>
      </c>
      <c r="O252" s="17">
        <v>27.906700000000001</v>
      </c>
      <c r="P252" s="17">
        <v>29.722899999999999</v>
      </c>
      <c r="Q252" s="9">
        <v>8.36</v>
      </c>
      <c r="R252" s="9">
        <v>8.2799999999999994</v>
      </c>
      <c r="S252" s="49">
        <v>12.292277871418255</v>
      </c>
      <c r="T252" s="49">
        <v>11.419447401305133</v>
      </c>
      <c r="U252" s="26">
        <v>2.6077226666666662</v>
      </c>
      <c r="V252" s="27">
        <v>1.7723946666666668</v>
      </c>
      <c r="W252" s="28">
        <v>49.475999999999999</v>
      </c>
      <c r="X252" s="28">
        <v>32.479999999999997</v>
      </c>
      <c r="Y252" s="28">
        <v>13.65</v>
      </c>
      <c r="Z252" s="28">
        <v>6.3980000000000006</v>
      </c>
      <c r="AA252" s="28">
        <v>555.35199999999998</v>
      </c>
      <c r="AB252" s="28">
        <v>226.37999999999997</v>
      </c>
      <c r="AC252" s="29">
        <f t="shared" si="6"/>
        <v>618.47799999999995</v>
      </c>
      <c r="AD252" s="29">
        <f t="shared" si="7"/>
        <v>265.25799999999998</v>
      </c>
      <c r="AE252" s="28">
        <v>828.99599999999998</v>
      </c>
      <c r="AF252" s="28">
        <v>407.68</v>
      </c>
      <c r="AG252" s="28">
        <v>2.6659999999999999</v>
      </c>
      <c r="AH252" s="28">
        <v>8.8349999999999991</v>
      </c>
      <c r="AI252" s="28">
        <v>28.613</v>
      </c>
      <c r="AJ252" s="28">
        <v>23.343</v>
      </c>
      <c r="AK252" s="34">
        <v>265.07600000000002</v>
      </c>
      <c r="AL252" s="34">
        <v>244.88800000000001</v>
      </c>
      <c r="AM252" s="45">
        <v>10.999999999999991</v>
      </c>
      <c r="AN252" s="45">
        <v>23.500000000000092</v>
      </c>
      <c r="AO252" s="48">
        <v>3.2133333333333334</v>
      </c>
      <c r="AP252" s="48">
        <v>5.1933333333333334</v>
      </c>
      <c r="AQ252" s="28">
        <v>2</v>
      </c>
      <c r="AR252" s="114"/>
      <c r="AS252" s="114"/>
    </row>
    <row r="253" spans="1:45" ht="12" customHeight="1">
      <c r="A253" s="148"/>
      <c r="B253" s="148"/>
      <c r="C253" s="154"/>
      <c r="D253" s="154"/>
      <c r="E253" s="126">
        <v>6</v>
      </c>
      <c r="F253" s="25">
        <v>44260</v>
      </c>
      <c r="G253" s="88">
        <v>0.46319444444444446</v>
      </c>
      <c r="H253" s="89" t="s">
        <v>465</v>
      </c>
      <c r="I253" s="126" t="s">
        <v>206</v>
      </c>
      <c r="J253" s="126" t="s">
        <v>207</v>
      </c>
      <c r="K253" s="78">
        <v>15</v>
      </c>
      <c r="L253" s="85" t="s">
        <v>476</v>
      </c>
      <c r="M253" s="17">
        <v>7.0903999999999998</v>
      </c>
      <c r="N253" s="17">
        <v>7.2370999999999999</v>
      </c>
      <c r="O253" s="17">
        <v>29.745200000000001</v>
      </c>
      <c r="P253" s="17">
        <v>29.979900000000001</v>
      </c>
      <c r="Q253" s="9">
        <v>8.32</v>
      </c>
      <c r="R253" s="9">
        <v>8.26</v>
      </c>
      <c r="S253" s="49">
        <v>11.808169557993683</v>
      </c>
      <c r="T253" s="49">
        <v>11.184576426540726</v>
      </c>
      <c r="U253" s="26">
        <v>2.527402666666668</v>
      </c>
      <c r="V253" s="27">
        <v>1.8045226666666663</v>
      </c>
      <c r="W253" s="28">
        <v>71.036000000000001</v>
      </c>
      <c r="X253" s="28">
        <v>31.919999999999998</v>
      </c>
      <c r="Y253" s="28">
        <v>14.167999999999999</v>
      </c>
      <c r="Z253" s="28">
        <v>5.726</v>
      </c>
      <c r="AA253" s="28">
        <v>529.928</v>
      </c>
      <c r="AB253" s="28">
        <v>166.62799999999999</v>
      </c>
      <c r="AC253" s="29">
        <f t="shared" si="6"/>
        <v>615.13200000000006</v>
      </c>
      <c r="AD253" s="29">
        <f t="shared" si="7"/>
        <v>204.274</v>
      </c>
      <c r="AE253" s="28">
        <v>850.62599999999998</v>
      </c>
      <c r="AF253" s="28">
        <v>349.73400000000004</v>
      </c>
      <c r="AG253" s="28">
        <v>5.4249999999999998</v>
      </c>
      <c r="AH253" s="28">
        <v>9.734</v>
      </c>
      <c r="AI253" s="28">
        <v>27.962</v>
      </c>
      <c r="AJ253" s="28">
        <v>25.017000000000003</v>
      </c>
      <c r="AK253" s="34">
        <v>330.93200000000002</v>
      </c>
      <c r="AL253" s="34">
        <v>203.364</v>
      </c>
      <c r="AM253" s="45">
        <v>10.666666666666602</v>
      </c>
      <c r="AN253" s="45">
        <v>10.000000000000009</v>
      </c>
      <c r="AO253" s="48">
        <v>5.5266666666666664</v>
      </c>
      <c r="AP253" s="48">
        <v>1.4</v>
      </c>
      <c r="AQ253" s="28">
        <v>2</v>
      </c>
      <c r="AR253" s="114"/>
      <c r="AS253" s="114"/>
    </row>
    <row r="254" spans="1:45" ht="12" customHeight="1">
      <c r="A254" s="148"/>
      <c r="B254" s="148"/>
      <c r="C254" s="154"/>
      <c r="D254" s="154"/>
      <c r="E254" s="126">
        <v>7</v>
      </c>
      <c r="F254" s="25">
        <v>44260</v>
      </c>
      <c r="G254" s="88">
        <v>0.42152777777777778</v>
      </c>
      <c r="H254" s="89" t="s">
        <v>465</v>
      </c>
      <c r="I254" s="126" t="s">
        <v>206</v>
      </c>
      <c r="J254" s="126" t="s">
        <v>208</v>
      </c>
      <c r="K254" s="78">
        <v>15</v>
      </c>
      <c r="L254" s="85" t="s">
        <v>477</v>
      </c>
      <c r="M254" s="17">
        <v>7.0532000000000004</v>
      </c>
      <c r="N254" s="17">
        <v>7.1825000000000001</v>
      </c>
      <c r="O254" s="17">
        <v>27.607800000000001</v>
      </c>
      <c r="P254" s="17">
        <v>29.576499999999999</v>
      </c>
      <c r="Q254" s="9">
        <v>8.27</v>
      </c>
      <c r="R254" s="9">
        <v>8.25</v>
      </c>
      <c r="S254" s="49">
        <v>11.37178906814351</v>
      </c>
      <c r="T254" s="49">
        <v>11.077963005816015</v>
      </c>
      <c r="U254" s="26">
        <v>1.9490986666666688</v>
      </c>
      <c r="V254" s="27">
        <v>1.5956906666666679</v>
      </c>
      <c r="W254" s="28">
        <v>42.56</v>
      </c>
      <c r="X254" s="28">
        <v>31.22</v>
      </c>
      <c r="Y254" s="28">
        <v>9.6879999999999988</v>
      </c>
      <c r="Z254" s="28">
        <v>4.8999999999999995</v>
      </c>
      <c r="AA254" s="28">
        <v>413.22399999999999</v>
      </c>
      <c r="AB254" s="28">
        <v>169.02199999999999</v>
      </c>
      <c r="AC254" s="29">
        <f t="shared" si="6"/>
        <v>465.47199999999998</v>
      </c>
      <c r="AD254" s="29">
        <f t="shared" si="7"/>
        <v>205.142</v>
      </c>
      <c r="AE254" s="28">
        <v>527.87</v>
      </c>
      <c r="AF254" s="28">
        <v>331.548</v>
      </c>
      <c r="AG254" s="28">
        <v>8.4939999999999998</v>
      </c>
      <c r="AH254" s="28">
        <v>11.253</v>
      </c>
      <c r="AI254" s="28">
        <v>26.504999999999999</v>
      </c>
      <c r="AJ254" s="28">
        <v>29.698</v>
      </c>
      <c r="AK254" s="34">
        <v>327.93599999999998</v>
      </c>
      <c r="AL254" s="34">
        <v>248.416</v>
      </c>
      <c r="AM254" s="45">
        <v>14.00000000000003</v>
      </c>
      <c r="AN254" s="45">
        <v>19.333333333333336</v>
      </c>
      <c r="AO254" s="48">
        <v>3.76</v>
      </c>
      <c r="AP254" s="48">
        <v>1.3666666666666667</v>
      </c>
      <c r="AQ254" s="28">
        <v>1.9</v>
      </c>
      <c r="AR254" s="114"/>
      <c r="AS254" s="114"/>
    </row>
    <row r="255" spans="1:45" ht="12" customHeight="1">
      <c r="A255" s="149"/>
      <c r="B255" s="149"/>
      <c r="C255" s="155"/>
      <c r="D255" s="155"/>
      <c r="E255" s="126">
        <v>8</v>
      </c>
      <c r="F255" s="25">
        <v>44260</v>
      </c>
      <c r="G255" s="88">
        <v>0.40486111111111112</v>
      </c>
      <c r="H255" s="89" t="s">
        <v>465</v>
      </c>
      <c r="I255" s="126" t="s">
        <v>209</v>
      </c>
      <c r="J255" s="126" t="s">
        <v>210</v>
      </c>
      <c r="K255" s="78">
        <v>3</v>
      </c>
      <c r="L255" s="85" t="s">
        <v>477</v>
      </c>
      <c r="M255" s="17">
        <v>7.5853999999999999</v>
      </c>
      <c r="N255" s="17">
        <v>8.7521000000000004</v>
      </c>
      <c r="O255" s="17">
        <v>30.514800000000001</v>
      </c>
      <c r="P255" s="17">
        <v>30.5001</v>
      </c>
      <c r="Q255" s="9">
        <v>8.15</v>
      </c>
      <c r="R255" s="9">
        <v>8.17</v>
      </c>
      <c r="S255" s="49">
        <v>11.111991851697717</v>
      </c>
      <c r="T255" s="49">
        <v>11.077781125872274</v>
      </c>
      <c r="U255" s="26">
        <v>1.643882666666667</v>
      </c>
      <c r="V255" s="27">
        <v>1.8045226666666663</v>
      </c>
      <c r="W255" s="28">
        <v>27.566000000000003</v>
      </c>
      <c r="X255" s="28">
        <v>25.228000000000002</v>
      </c>
      <c r="Y255" s="28">
        <v>6.23</v>
      </c>
      <c r="Z255" s="28">
        <v>5.4880000000000004</v>
      </c>
      <c r="AA255" s="28">
        <v>260.38600000000002</v>
      </c>
      <c r="AB255" s="28">
        <v>241.262</v>
      </c>
      <c r="AC255" s="29">
        <f t="shared" si="6"/>
        <v>294.18200000000002</v>
      </c>
      <c r="AD255" s="29">
        <f t="shared" si="7"/>
        <v>271.97800000000001</v>
      </c>
      <c r="AE255" s="28">
        <v>406.54600000000005</v>
      </c>
      <c r="AF255" s="28">
        <v>383.76799999999997</v>
      </c>
      <c r="AG255" s="28">
        <v>12.586</v>
      </c>
      <c r="AH255" s="28">
        <v>13.051</v>
      </c>
      <c r="AI255" s="28">
        <v>30.844999999999999</v>
      </c>
      <c r="AJ255" s="28">
        <v>28.582000000000001</v>
      </c>
      <c r="AK255" s="34">
        <v>337.904</v>
      </c>
      <c r="AL255" s="34">
        <v>335.80400000000003</v>
      </c>
      <c r="AM255" s="45">
        <v>22.666666666666668</v>
      </c>
      <c r="AN255" s="45">
        <v>26.49999999999995</v>
      </c>
      <c r="AO255" s="48">
        <v>1.1333333333333333</v>
      </c>
      <c r="AP255" s="48">
        <v>2.2866666666666666</v>
      </c>
      <c r="AQ255" s="28">
        <v>0.8</v>
      </c>
      <c r="AR255" s="114"/>
      <c r="AS255" s="114"/>
    </row>
    <row r="256" spans="1:45" ht="12" customHeight="1">
      <c r="A256" s="156">
        <f>A$3</f>
        <v>2021</v>
      </c>
      <c r="B256" s="156">
        <v>2</v>
      </c>
      <c r="C256" s="157" t="s">
        <v>454</v>
      </c>
      <c r="D256" s="157" t="s">
        <v>64</v>
      </c>
      <c r="E256" s="126">
        <v>1</v>
      </c>
      <c r="F256" s="25">
        <v>44259</v>
      </c>
      <c r="G256" s="88">
        <v>0.54236111111111118</v>
      </c>
      <c r="H256" s="89" t="s">
        <v>483</v>
      </c>
      <c r="I256" s="126" t="s">
        <v>791</v>
      </c>
      <c r="J256" s="126" t="s">
        <v>792</v>
      </c>
      <c r="K256" s="78">
        <v>5</v>
      </c>
      <c r="L256" s="85" t="s">
        <v>479</v>
      </c>
      <c r="M256" s="17">
        <v>7.0166000000000004</v>
      </c>
      <c r="N256" s="17">
        <v>7.0731000000000002</v>
      </c>
      <c r="O256" s="17">
        <v>31.3904</v>
      </c>
      <c r="P256" s="17">
        <v>31.374700000000001</v>
      </c>
      <c r="Q256" s="9">
        <v>8.17</v>
      </c>
      <c r="R256" s="9">
        <v>8.1999999999999993</v>
      </c>
      <c r="S256" s="50">
        <v>11.021838375069226</v>
      </c>
      <c r="T256" s="50">
        <v>11.035198931162517</v>
      </c>
      <c r="U256" s="26">
        <v>1.9334399999999963</v>
      </c>
      <c r="V256" s="27">
        <v>1.6595359999999959</v>
      </c>
      <c r="W256" s="28">
        <v>15.680000000000001</v>
      </c>
      <c r="X256" s="28">
        <v>15.19</v>
      </c>
      <c r="Y256" s="28">
        <v>2.3660000000000001</v>
      </c>
      <c r="Z256" s="28">
        <v>2.254</v>
      </c>
      <c r="AA256" s="28">
        <v>98.504000000000005</v>
      </c>
      <c r="AB256" s="28">
        <v>85.68</v>
      </c>
      <c r="AC256" s="29">
        <f t="shared" si="6"/>
        <v>116.55000000000001</v>
      </c>
      <c r="AD256" s="29">
        <f t="shared" si="7"/>
        <v>103.12400000000001</v>
      </c>
      <c r="AE256" s="28">
        <v>319.31200000000001</v>
      </c>
      <c r="AF256" s="28">
        <v>243.95000000000002</v>
      </c>
      <c r="AG256" s="28">
        <v>17.298000000000002</v>
      </c>
      <c r="AH256" s="28">
        <v>15.81</v>
      </c>
      <c r="AI256" s="28">
        <v>38.037000000000006</v>
      </c>
      <c r="AJ256" s="28">
        <v>21.297000000000001</v>
      </c>
      <c r="AK256" s="34">
        <v>343.14000000000004</v>
      </c>
      <c r="AL256" s="34">
        <v>344.26</v>
      </c>
      <c r="AM256" s="45">
        <v>56.000000000000078</v>
      </c>
      <c r="AN256" s="45">
        <v>47.249999999999929</v>
      </c>
      <c r="AO256" s="48">
        <v>1.0900000000000001</v>
      </c>
      <c r="AP256" s="48">
        <v>1.6</v>
      </c>
      <c r="AQ256" s="28">
        <v>0.6</v>
      </c>
      <c r="AR256" s="114"/>
      <c r="AS256" s="114"/>
    </row>
    <row r="257" spans="1:45" ht="12" customHeight="1">
      <c r="A257" s="157"/>
      <c r="B257" s="157"/>
      <c r="C257" s="157"/>
      <c r="D257" s="157"/>
      <c r="E257" s="126">
        <v>2</v>
      </c>
      <c r="F257" s="25">
        <v>44259</v>
      </c>
      <c r="G257" s="88">
        <v>0.51736111111111105</v>
      </c>
      <c r="H257" s="89" t="s">
        <v>483</v>
      </c>
      <c r="I257" s="126" t="s">
        <v>793</v>
      </c>
      <c r="J257" s="126" t="s">
        <v>772</v>
      </c>
      <c r="K257" s="78">
        <v>22</v>
      </c>
      <c r="L257" s="85" t="s">
        <v>479</v>
      </c>
      <c r="M257" s="17">
        <v>6.9630000000000001</v>
      </c>
      <c r="N257" s="17">
        <v>6.8491</v>
      </c>
      <c r="O257" s="17">
        <v>31.5962</v>
      </c>
      <c r="P257" s="17">
        <v>31.943899999999999</v>
      </c>
      <c r="Q257" s="9">
        <v>8.1999999999999993</v>
      </c>
      <c r="R257" s="9">
        <v>8.2100000000000009</v>
      </c>
      <c r="S257" s="44">
        <v>11.075236842910002</v>
      </c>
      <c r="T257" s="44">
        <v>11.006821804660236</v>
      </c>
      <c r="U257" s="26">
        <v>2.1912319999999967</v>
      </c>
      <c r="V257" s="27">
        <v>2.2717919999999974</v>
      </c>
      <c r="W257" s="28">
        <v>13.58</v>
      </c>
      <c r="X257" s="28">
        <v>12.417999999999999</v>
      </c>
      <c r="Y257" s="28">
        <v>2.0859999999999999</v>
      </c>
      <c r="Z257" s="28">
        <v>1.204</v>
      </c>
      <c r="AA257" s="28">
        <v>95.003999999999991</v>
      </c>
      <c r="AB257" s="28">
        <v>116.41</v>
      </c>
      <c r="AC257" s="29">
        <f t="shared" si="6"/>
        <v>110.66999999999999</v>
      </c>
      <c r="AD257" s="29">
        <f t="shared" si="7"/>
        <v>130.03199999999998</v>
      </c>
      <c r="AE257" s="28">
        <v>287.37800000000004</v>
      </c>
      <c r="AF257" s="28">
        <v>279.13200000000001</v>
      </c>
      <c r="AG257" s="28">
        <v>17.638999999999999</v>
      </c>
      <c r="AH257" s="28">
        <v>19.126999999999999</v>
      </c>
      <c r="AI257" s="28">
        <v>44.609000000000002</v>
      </c>
      <c r="AJ257" s="28">
        <v>36.983000000000004</v>
      </c>
      <c r="AK257" s="34">
        <v>336.86799999999999</v>
      </c>
      <c r="AL257" s="34">
        <v>332.44399999999996</v>
      </c>
      <c r="AM257" s="45">
        <v>67.833333333333357</v>
      </c>
      <c r="AN257" s="28">
        <v>111.66666666666666</v>
      </c>
      <c r="AO257" s="48">
        <v>1.5333333333333334</v>
      </c>
      <c r="AP257" s="48">
        <v>1.44</v>
      </c>
      <c r="AQ257" s="28">
        <v>0.8</v>
      </c>
      <c r="AR257" s="114"/>
      <c r="AS257" s="114"/>
    </row>
    <row r="258" spans="1:45" ht="12" customHeight="1">
      <c r="A258" s="156">
        <f>A$3</f>
        <v>2021</v>
      </c>
      <c r="B258" s="156">
        <v>2</v>
      </c>
      <c r="C258" s="157" t="s">
        <v>454</v>
      </c>
      <c r="D258" s="157" t="s">
        <v>65</v>
      </c>
      <c r="E258" s="126">
        <v>1</v>
      </c>
      <c r="F258" s="25">
        <v>44260</v>
      </c>
      <c r="G258" s="88">
        <v>0.56458333333333333</v>
      </c>
      <c r="H258" s="89" t="s">
        <v>465</v>
      </c>
      <c r="I258" s="126" t="s">
        <v>794</v>
      </c>
      <c r="J258" s="126" t="s">
        <v>795</v>
      </c>
      <c r="K258" s="78">
        <v>9</v>
      </c>
      <c r="L258" s="85" t="s">
        <v>477</v>
      </c>
      <c r="M258" s="17">
        <v>7.8329000000000004</v>
      </c>
      <c r="N258" s="17">
        <v>8.0929000000000002</v>
      </c>
      <c r="O258" s="17">
        <v>31.007200000000001</v>
      </c>
      <c r="P258" s="17">
        <v>31.080200000000001</v>
      </c>
      <c r="Q258" s="13">
        <v>8.27</v>
      </c>
      <c r="R258" s="13">
        <v>8.27</v>
      </c>
      <c r="S258" s="9">
        <v>11.131953151279776</v>
      </c>
      <c r="T258" s="9">
        <v>10.94061171307091</v>
      </c>
      <c r="U258" s="26">
        <v>2.1751199999999971</v>
      </c>
      <c r="V258" s="27">
        <v>2.0945599999999986</v>
      </c>
      <c r="W258" s="28">
        <v>7.895999999999999</v>
      </c>
      <c r="X258" s="28">
        <v>8.7219999999999995</v>
      </c>
      <c r="Y258" s="28">
        <v>5.6280000000000001</v>
      </c>
      <c r="Z258" s="28">
        <v>5.7959999999999994</v>
      </c>
      <c r="AA258" s="28">
        <v>222.12400000000002</v>
      </c>
      <c r="AB258" s="28">
        <v>232.65199999999999</v>
      </c>
      <c r="AC258" s="29">
        <f t="shared" si="6"/>
        <v>235.64800000000002</v>
      </c>
      <c r="AD258" s="29">
        <f t="shared" si="7"/>
        <v>247.17</v>
      </c>
      <c r="AE258" s="28">
        <v>241.20599999999999</v>
      </c>
      <c r="AF258" s="28">
        <v>262.59800000000001</v>
      </c>
      <c r="AG258" s="28">
        <v>8.1530000000000005</v>
      </c>
      <c r="AH258" s="28">
        <v>7.843</v>
      </c>
      <c r="AI258" s="28">
        <v>28.892000000000003</v>
      </c>
      <c r="AJ258" s="28">
        <v>25.946999999999999</v>
      </c>
      <c r="AK258" s="34">
        <v>329.28</v>
      </c>
      <c r="AL258" s="34">
        <v>334.964</v>
      </c>
      <c r="AM258" s="45">
        <v>28.16666666666671</v>
      </c>
      <c r="AN258" s="28">
        <v>34.666666666666643</v>
      </c>
      <c r="AO258" s="48">
        <v>4.2733333333333334</v>
      </c>
      <c r="AP258" s="48">
        <v>1.84</v>
      </c>
      <c r="AQ258" s="28">
        <v>0.7</v>
      </c>
      <c r="AR258" s="114"/>
      <c r="AS258" s="114"/>
    </row>
    <row r="259" spans="1:45" ht="12" customHeight="1">
      <c r="A259" s="157"/>
      <c r="B259" s="157"/>
      <c r="C259" s="157"/>
      <c r="D259" s="157"/>
      <c r="E259" s="126">
        <v>2</v>
      </c>
      <c r="F259" s="25">
        <v>44259</v>
      </c>
      <c r="G259" s="84">
        <v>0.35694444444444445</v>
      </c>
      <c r="H259" s="36" t="s">
        <v>483</v>
      </c>
      <c r="I259" s="126" t="s">
        <v>796</v>
      </c>
      <c r="J259" s="126" t="s">
        <v>797</v>
      </c>
      <c r="K259" s="78">
        <v>16</v>
      </c>
      <c r="L259" s="85" t="s">
        <v>477</v>
      </c>
      <c r="M259" s="17">
        <v>6.5972999999999997</v>
      </c>
      <c r="N259" s="17">
        <v>6.5804</v>
      </c>
      <c r="O259" s="17">
        <v>31.551200000000001</v>
      </c>
      <c r="P259" s="17">
        <v>31.567499999999999</v>
      </c>
      <c r="Q259" s="13">
        <v>7.99</v>
      </c>
      <c r="R259" s="13">
        <v>8.1300000000000008</v>
      </c>
      <c r="S259" s="9">
        <v>10.886476783186309</v>
      </c>
      <c r="T259" s="9">
        <v>10.668272086252463</v>
      </c>
      <c r="U259" s="26">
        <v>2.1590079999999974</v>
      </c>
      <c r="V259" s="27">
        <v>2.2717919999999974</v>
      </c>
      <c r="W259" s="28">
        <v>12.278</v>
      </c>
      <c r="X259" s="28">
        <v>11.34</v>
      </c>
      <c r="Y259" s="28">
        <v>4.2839999999999998</v>
      </c>
      <c r="Z259" s="28">
        <v>3.7520000000000002</v>
      </c>
      <c r="AA259" s="28">
        <v>186.94200000000001</v>
      </c>
      <c r="AB259" s="28">
        <v>148.09199999999998</v>
      </c>
      <c r="AC259" s="29">
        <f t="shared" si="6"/>
        <v>203.50400000000002</v>
      </c>
      <c r="AD259" s="29">
        <f t="shared" si="7"/>
        <v>163.184</v>
      </c>
      <c r="AE259" s="28">
        <v>210.76999999999998</v>
      </c>
      <c r="AF259" s="28">
        <v>230.81799999999998</v>
      </c>
      <c r="AG259" s="28">
        <v>13.02</v>
      </c>
      <c r="AH259" s="28">
        <v>12.648</v>
      </c>
      <c r="AI259" s="28">
        <v>40.176000000000002</v>
      </c>
      <c r="AJ259" s="28">
        <v>44.826000000000001</v>
      </c>
      <c r="AK259" s="34">
        <v>322.476</v>
      </c>
      <c r="AL259" s="34">
        <v>295.09199999999998</v>
      </c>
      <c r="AM259" s="45">
        <v>60.33333333333325</v>
      </c>
      <c r="AN259" s="28">
        <v>73.999999999999901</v>
      </c>
      <c r="AO259" s="48">
        <v>1.03</v>
      </c>
      <c r="AP259" s="48">
        <v>1.4066666666666667</v>
      </c>
      <c r="AQ259" s="28">
        <v>0.3</v>
      </c>
      <c r="AR259" s="114"/>
      <c r="AS259" s="114"/>
    </row>
    <row r="260" spans="1:45" ht="12" customHeight="1">
      <c r="A260" s="157"/>
      <c r="B260" s="157"/>
      <c r="C260" s="157"/>
      <c r="D260" s="157"/>
      <c r="E260" s="126">
        <v>3</v>
      </c>
      <c r="F260" s="25">
        <v>44258</v>
      </c>
      <c r="G260" s="88">
        <v>0.66180555555555554</v>
      </c>
      <c r="H260" s="89" t="s">
        <v>466</v>
      </c>
      <c r="I260" s="126" t="s">
        <v>798</v>
      </c>
      <c r="J260" s="126" t="s">
        <v>799</v>
      </c>
      <c r="K260" s="78">
        <v>17</v>
      </c>
      <c r="L260" s="85" t="s">
        <v>477</v>
      </c>
      <c r="M260" s="17">
        <v>6.7419000000000002</v>
      </c>
      <c r="N260" s="17">
        <v>7.5518999999999998</v>
      </c>
      <c r="O260" s="17">
        <v>32.076700000000002</v>
      </c>
      <c r="P260" s="17">
        <v>32.033200000000001</v>
      </c>
      <c r="Q260" s="13">
        <v>8.17</v>
      </c>
      <c r="R260" s="13">
        <v>8.2100000000000009</v>
      </c>
      <c r="S260" s="9">
        <v>10.675411621147335</v>
      </c>
      <c r="T260" s="9">
        <v>10.521242583323822</v>
      </c>
      <c r="U260" s="26">
        <v>2.3362399999999961</v>
      </c>
      <c r="V260" s="27">
        <v>2.3040159999999967</v>
      </c>
      <c r="W260" s="28">
        <v>15.931999999999999</v>
      </c>
      <c r="X260" s="28">
        <v>13.411999999999999</v>
      </c>
      <c r="Y260" s="28">
        <v>3.234</v>
      </c>
      <c r="Z260" s="28">
        <v>3.528</v>
      </c>
      <c r="AA260" s="28">
        <v>92.54</v>
      </c>
      <c r="AB260" s="28">
        <v>101.136</v>
      </c>
      <c r="AC260" s="29">
        <f t="shared" si="6"/>
        <v>111.706</v>
      </c>
      <c r="AD260" s="29">
        <f t="shared" si="7"/>
        <v>118.07599999999999</v>
      </c>
      <c r="AE260" s="28">
        <v>272.72000000000003</v>
      </c>
      <c r="AF260" s="28">
        <v>276.90600000000001</v>
      </c>
      <c r="AG260" s="28">
        <v>4.9910000000000005</v>
      </c>
      <c r="AH260" s="28">
        <v>5.7039999999999997</v>
      </c>
      <c r="AI260" s="28">
        <v>66.525999999999996</v>
      </c>
      <c r="AJ260" s="28">
        <v>55.18</v>
      </c>
      <c r="AK260" s="34">
        <v>162.56800000000001</v>
      </c>
      <c r="AL260" s="34">
        <v>177.51999999999998</v>
      </c>
      <c r="AM260" s="45">
        <v>142.25000000000003</v>
      </c>
      <c r="AN260" s="28">
        <v>149.99999999999986</v>
      </c>
      <c r="AO260" s="48">
        <v>1.96</v>
      </c>
      <c r="AP260" s="48">
        <v>1.44</v>
      </c>
      <c r="AQ260" s="28">
        <v>0.4</v>
      </c>
      <c r="AR260" s="114"/>
      <c r="AS260" s="114"/>
    </row>
    <row r="261" spans="1:45" ht="12" customHeight="1">
      <c r="A261" s="156">
        <f>A$3</f>
        <v>2021</v>
      </c>
      <c r="B261" s="156">
        <f>B$3</f>
        <v>2</v>
      </c>
      <c r="C261" s="157" t="s">
        <v>452</v>
      </c>
      <c r="D261" s="157" t="s">
        <v>66</v>
      </c>
      <c r="E261" s="126">
        <v>1</v>
      </c>
      <c r="F261" s="98">
        <v>26</v>
      </c>
      <c r="G261" s="84">
        <v>0.49652777777777773</v>
      </c>
      <c r="H261" s="126" t="s">
        <v>463</v>
      </c>
      <c r="I261" s="126" t="s">
        <v>800</v>
      </c>
      <c r="J261" s="126" t="s">
        <v>801</v>
      </c>
      <c r="K261" s="78">
        <v>12.3</v>
      </c>
      <c r="L261" s="85" t="s">
        <v>479</v>
      </c>
      <c r="M261" s="9">
        <v>4.5124000000000004</v>
      </c>
      <c r="N261" s="9">
        <v>4.4985999999999997</v>
      </c>
      <c r="O261" s="9">
        <v>31.340800000000002</v>
      </c>
      <c r="P261" s="9">
        <v>31.342199999999998</v>
      </c>
      <c r="Q261" s="13">
        <v>8.16</v>
      </c>
      <c r="R261" s="13">
        <v>8.19</v>
      </c>
      <c r="S261" s="9">
        <v>10.469789283344745</v>
      </c>
      <c r="T261" s="9">
        <v>10.529041166824888</v>
      </c>
      <c r="U261" s="26">
        <v>1.697130666666669</v>
      </c>
      <c r="V261" s="27">
        <v>1.954922666666669</v>
      </c>
      <c r="W261" s="28">
        <v>36.652000000000001</v>
      </c>
      <c r="X261" s="28">
        <v>46.872</v>
      </c>
      <c r="Y261" s="28">
        <v>2.4079999999999999</v>
      </c>
      <c r="Z261" s="28">
        <v>0.96600000000000008</v>
      </c>
      <c r="AA261" s="28">
        <v>82.558000000000007</v>
      </c>
      <c r="AB261" s="28">
        <v>27.860000000000003</v>
      </c>
      <c r="AC261" s="29">
        <f t="shared" ref="AC261:AC324" si="8">W261+Y261+AA261</f>
        <v>121.61800000000001</v>
      </c>
      <c r="AD261" s="29">
        <f t="shared" ref="AD261:AD324" si="9">X261+Z261+AB261</f>
        <v>75.698000000000008</v>
      </c>
      <c r="AE261" s="28">
        <v>261.77199999999999</v>
      </c>
      <c r="AF261" s="28">
        <v>264.13800000000003</v>
      </c>
      <c r="AG261" s="28">
        <v>15.345000000000001</v>
      </c>
      <c r="AH261" s="28">
        <v>5.8280000000000003</v>
      </c>
      <c r="AI261" s="28">
        <v>29.418999999999997</v>
      </c>
      <c r="AJ261" s="28">
        <v>35.711999999999996</v>
      </c>
      <c r="AK261" s="34">
        <v>334.29200000000003</v>
      </c>
      <c r="AL261" s="34">
        <v>100.548</v>
      </c>
      <c r="AM261" s="9">
        <v>24.500000000000021</v>
      </c>
      <c r="AN261" s="9">
        <v>40.333333333333329</v>
      </c>
      <c r="AO261" s="4">
        <v>2.3166666666666669</v>
      </c>
      <c r="AP261" s="4">
        <v>2.5566666666666666</v>
      </c>
      <c r="AQ261" s="28">
        <v>0.6</v>
      </c>
      <c r="AR261" s="114"/>
      <c r="AS261" s="114"/>
    </row>
    <row r="262" spans="1:45" ht="12" customHeight="1">
      <c r="A262" s="156"/>
      <c r="B262" s="156"/>
      <c r="C262" s="157"/>
      <c r="D262" s="157"/>
      <c r="E262" s="126">
        <v>2</v>
      </c>
      <c r="F262" s="98">
        <v>26</v>
      </c>
      <c r="G262" s="84">
        <v>0.56458333333333333</v>
      </c>
      <c r="H262" s="126" t="s">
        <v>463</v>
      </c>
      <c r="I262" s="126" t="s">
        <v>802</v>
      </c>
      <c r="J262" s="126" t="s">
        <v>803</v>
      </c>
      <c r="K262" s="78">
        <v>18.3</v>
      </c>
      <c r="L262" s="85" t="s">
        <v>477</v>
      </c>
      <c r="M262" s="9">
        <v>4.6881000000000004</v>
      </c>
      <c r="N262" s="9">
        <v>4.6612</v>
      </c>
      <c r="O262" s="9">
        <v>31.431699999999999</v>
      </c>
      <c r="P262" s="9">
        <v>31.434699999999999</v>
      </c>
      <c r="Q262" s="13">
        <v>8.23</v>
      </c>
      <c r="R262" s="13">
        <v>8.2100000000000009</v>
      </c>
      <c r="S262" s="9">
        <v>10.810688339831074</v>
      </c>
      <c r="T262" s="9">
        <v>10.094068058766251</v>
      </c>
      <c r="U262" s="26">
        <v>3.2277706666666677</v>
      </c>
      <c r="V262" s="27">
        <v>4.226714666666668</v>
      </c>
      <c r="W262" s="28">
        <v>83.244</v>
      </c>
      <c r="X262" s="28">
        <v>55.033999999999999</v>
      </c>
      <c r="Y262" s="28">
        <v>1.3440000000000001</v>
      </c>
      <c r="Z262" s="28">
        <v>0.85399999999999998</v>
      </c>
      <c r="AA262" s="28">
        <v>112.70000000000002</v>
      </c>
      <c r="AB262" s="28">
        <v>15.974</v>
      </c>
      <c r="AC262" s="29">
        <f t="shared" si="8"/>
        <v>197.28800000000001</v>
      </c>
      <c r="AD262" s="29">
        <f t="shared" si="9"/>
        <v>71.861999999999995</v>
      </c>
      <c r="AE262" s="28">
        <v>365.30200000000002</v>
      </c>
      <c r="AF262" s="28">
        <v>369.93599999999998</v>
      </c>
      <c r="AG262" s="28">
        <v>18.413999999999998</v>
      </c>
      <c r="AH262" s="28">
        <v>3.2239999999999998</v>
      </c>
      <c r="AI262" s="28">
        <v>90.891999999999996</v>
      </c>
      <c r="AJ262" s="28">
        <v>91.170999999999992</v>
      </c>
      <c r="AK262" s="34">
        <v>331.04399999999998</v>
      </c>
      <c r="AL262" s="34">
        <v>71.76400000000001</v>
      </c>
      <c r="AM262" s="9">
        <v>141.39999999999998</v>
      </c>
      <c r="AN262" s="9">
        <v>655.00000000000023</v>
      </c>
      <c r="AO262" s="4">
        <v>2.7533333333333334</v>
      </c>
      <c r="AP262" s="4">
        <v>5.75</v>
      </c>
      <c r="AQ262" s="28">
        <v>0.3</v>
      </c>
      <c r="AR262" s="114"/>
      <c r="AS262" s="114"/>
    </row>
    <row r="263" spans="1:45" ht="12" customHeight="1">
      <c r="A263" s="156"/>
      <c r="B263" s="156"/>
      <c r="C263" s="157"/>
      <c r="D263" s="157"/>
      <c r="E263" s="126">
        <v>3</v>
      </c>
      <c r="F263" s="98">
        <v>26</v>
      </c>
      <c r="G263" s="84">
        <v>0.47916666666666669</v>
      </c>
      <c r="H263" s="126" t="s">
        <v>463</v>
      </c>
      <c r="I263" s="126" t="s">
        <v>804</v>
      </c>
      <c r="J263" s="126" t="s">
        <v>805</v>
      </c>
      <c r="K263" s="78">
        <v>14.8</v>
      </c>
      <c r="L263" s="85" t="s">
        <v>479</v>
      </c>
      <c r="M263" s="9">
        <v>4.7016999999999998</v>
      </c>
      <c r="N263" s="9">
        <v>4.6094999999999997</v>
      </c>
      <c r="O263" s="9">
        <v>31.328499999999998</v>
      </c>
      <c r="P263" s="9">
        <v>31.345800000000001</v>
      </c>
      <c r="Q263" s="13">
        <v>8.1999999999999993</v>
      </c>
      <c r="R263" s="13">
        <v>8.2100000000000009</v>
      </c>
      <c r="S263" s="9">
        <v>10.485166492975758</v>
      </c>
      <c r="T263" s="9">
        <v>10.897428748500408</v>
      </c>
      <c r="U263" s="26">
        <v>1.6487946666666671</v>
      </c>
      <c r="V263" s="27">
        <v>1.8421386666666686</v>
      </c>
      <c r="W263" s="28">
        <v>40.32</v>
      </c>
      <c r="X263" s="28">
        <v>39.830000000000005</v>
      </c>
      <c r="Y263" s="28">
        <v>0.91</v>
      </c>
      <c r="Z263" s="28">
        <v>1.0640000000000001</v>
      </c>
      <c r="AA263" s="28">
        <v>44.002000000000002</v>
      </c>
      <c r="AB263" s="28">
        <v>44.366</v>
      </c>
      <c r="AC263" s="29">
        <f t="shared" si="8"/>
        <v>85.231999999999999</v>
      </c>
      <c r="AD263" s="29">
        <f t="shared" si="9"/>
        <v>85.26</v>
      </c>
      <c r="AE263" s="28">
        <v>223.09</v>
      </c>
      <c r="AF263" s="28">
        <v>237.21599999999998</v>
      </c>
      <c r="AG263" s="28">
        <v>9.4239999999999995</v>
      </c>
      <c r="AH263" s="28">
        <v>9.2690000000000001</v>
      </c>
      <c r="AI263" s="28">
        <v>24.862000000000002</v>
      </c>
      <c r="AJ263" s="28">
        <v>31.93</v>
      </c>
      <c r="AK263" s="34">
        <v>151.22800000000001</v>
      </c>
      <c r="AL263" s="34">
        <v>149.60399999999998</v>
      </c>
      <c r="AM263" s="9">
        <v>16.699999999999992</v>
      </c>
      <c r="AN263" s="9">
        <v>38.500000000000014</v>
      </c>
      <c r="AO263" s="4">
        <v>3.6</v>
      </c>
      <c r="AP263" s="4">
        <v>4.3666666666666663</v>
      </c>
      <c r="AQ263" s="28">
        <v>0.9</v>
      </c>
      <c r="AR263" s="114"/>
      <c r="AS263" s="114"/>
    </row>
    <row r="264" spans="1:45" ht="12" customHeight="1">
      <c r="A264" s="156"/>
      <c r="B264" s="156"/>
      <c r="C264" s="157"/>
      <c r="D264" s="157"/>
      <c r="E264" s="126">
        <v>4</v>
      </c>
      <c r="F264" s="98">
        <v>26</v>
      </c>
      <c r="G264" s="84">
        <v>0.45347222222222222</v>
      </c>
      <c r="H264" s="126" t="s">
        <v>463</v>
      </c>
      <c r="I264" s="126" t="s">
        <v>806</v>
      </c>
      <c r="J264" s="126" t="s">
        <v>807</v>
      </c>
      <c r="K264" s="78">
        <v>9.5</v>
      </c>
      <c r="L264" s="85" t="s">
        <v>477</v>
      </c>
      <c r="M264" s="4">
        <v>4.8013000000000003</v>
      </c>
      <c r="N264" s="4">
        <v>4.7655000000000003</v>
      </c>
      <c r="O264" s="9">
        <v>31.272600000000001</v>
      </c>
      <c r="P264" s="9">
        <v>31.3142</v>
      </c>
      <c r="Q264" s="13">
        <v>8.14</v>
      </c>
      <c r="R264" s="13">
        <v>8.2200000000000006</v>
      </c>
      <c r="S264" s="9">
        <v>10.847946805251677</v>
      </c>
      <c r="T264" s="9">
        <v>10.673889785594579</v>
      </c>
      <c r="U264" s="26">
        <v>1.6487946666666671</v>
      </c>
      <c r="V264" s="27">
        <v>1.8421386666666686</v>
      </c>
      <c r="W264" s="28">
        <v>27.622</v>
      </c>
      <c r="X264" s="28">
        <v>87.64</v>
      </c>
      <c r="Y264" s="28">
        <v>0.61599999999999999</v>
      </c>
      <c r="Z264" s="28">
        <v>0.89600000000000002</v>
      </c>
      <c r="AA264" s="28">
        <v>54.333999999999996</v>
      </c>
      <c r="AB264" s="28">
        <v>59.626000000000005</v>
      </c>
      <c r="AC264" s="29">
        <f t="shared" si="8"/>
        <v>82.572000000000003</v>
      </c>
      <c r="AD264" s="29">
        <f t="shared" si="9"/>
        <v>148.16200000000001</v>
      </c>
      <c r="AE264" s="28">
        <v>211.02199999999999</v>
      </c>
      <c r="AF264" s="28">
        <v>233.46399999999997</v>
      </c>
      <c r="AG264" s="28">
        <v>11.593999999999999</v>
      </c>
      <c r="AH264" s="28">
        <v>15.965</v>
      </c>
      <c r="AI264" s="28">
        <v>19.312999999999999</v>
      </c>
      <c r="AJ264" s="28">
        <v>19.375</v>
      </c>
      <c r="AK264" s="34">
        <v>170.91200000000001</v>
      </c>
      <c r="AL264" s="34">
        <v>251.32800000000003</v>
      </c>
      <c r="AM264" s="9">
        <v>11.6</v>
      </c>
      <c r="AN264" s="9">
        <v>25.666666666666615</v>
      </c>
      <c r="AO264" s="4">
        <v>4.4666666666666668</v>
      </c>
      <c r="AP264" s="4">
        <v>4.833333333333333</v>
      </c>
      <c r="AQ264" s="28">
        <v>1</v>
      </c>
      <c r="AR264" s="114"/>
      <c r="AS264" s="114"/>
    </row>
    <row r="265" spans="1:45" ht="12" customHeight="1">
      <c r="A265" s="125">
        <f>A$3</f>
        <v>2021</v>
      </c>
      <c r="B265" s="125">
        <f>B$3</f>
        <v>2</v>
      </c>
      <c r="C265" s="126" t="s">
        <v>449</v>
      </c>
      <c r="D265" s="126" t="s">
        <v>67</v>
      </c>
      <c r="E265" s="126">
        <v>1</v>
      </c>
      <c r="F265" s="25">
        <v>44258</v>
      </c>
      <c r="G265" s="88">
        <v>0.31180555555555556</v>
      </c>
      <c r="H265" s="89" t="s">
        <v>465</v>
      </c>
      <c r="I265" s="126" t="s">
        <v>808</v>
      </c>
      <c r="J265" s="126" t="s">
        <v>809</v>
      </c>
      <c r="K265" s="79">
        <v>7</v>
      </c>
      <c r="L265" s="91" t="s">
        <v>477</v>
      </c>
      <c r="M265" s="17">
        <v>5.9272999999999998</v>
      </c>
      <c r="N265" s="17">
        <v>5.8432000000000004</v>
      </c>
      <c r="O265" s="17">
        <v>31.015799999999999</v>
      </c>
      <c r="P265" s="17">
        <v>31.049499999999998</v>
      </c>
      <c r="Q265" s="17">
        <v>8.36</v>
      </c>
      <c r="R265" s="17">
        <v>8.39</v>
      </c>
      <c r="S265" s="18">
        <v>11.75563169834324</v>
      </c>
      <c r="T265" s="18">
        <v>11.716036034931619</v>
      </c>
      <c r="U265" s="27">
        <v>2.2073439999999991</v>
      </c>
      <c r="V265" s="27">
        <v>2.8357119999999969</v>
      </c>
      <c r="W265" s="28">
        <v>3.4859999999999998</v>
      </c>
      <c r="X265" s="28">
        <v>7.6300000000000008</v>
      </c>
      <c r="Y265" s="28">
        <v>1.554</v>
      </c>
      <c r="Z265" s="28">
        <v>1.82</v>
      </c>
      <c r="AA265" s="28">
        <v>22.806000000000001</v>
      </c>
      <c r="AB265" s="28">
        <v>24.654000000000003</v>
      </c>
      <c r="AC265" s="29">
        <f t="shared" si="8"/>
        <v>27.846</v>
      </c>
      <c r="AD265" s="29">
        <f t="shared" si="9"/>
        <v>34.104000000000006</v>
      </c>
      <c r="AE265" s="37">
        <v>221.95599999999999</v>
      </c>
      <c r="AF265" s="37">
        <v>231.49</v>
      </c>
      <c r="AG265" s="28">
        <v>3.0070000000000001</v>
      </c>
      <c r="AH265" s="28">
        <v>3.0070000000000001</v>
      </c>
      <c r="AI265" s="37">
        <v>28.086000000000002</v>
      </c>
      <c r="AJ265" s="37">
        <v>36.734999999999999</v>
      </c>
      <c r="AK265" s="34">
        <v>22.036000000000001</v>
      </c>
      <c r="AL265" s="34">
        <v>22.204000000000001</v>
      </c>
      <c r="AM265" s="34">
        <v>45.166666666666686</v>
      </c>
      <c r="AN265" s="34">
        <v>73.833333333333329</v>
      </c>
      <c r="AO265" s="51">
        <v>2.4</v>
      </c>
      <c r="AP265" s="51">
        <v>14.133333333333333</v>
      </c>
      <c r="AQ265" s="28">
        <v>0.7</v>
      </c>
      <c r="AR265" s="114"/>
      <c r="AS265" s="114"/>
    </row>
    <row r="266" spans="1:45" ht="12" customHeight="1">
      <c r="A266" s="148">
        <f>A3</f>
        <v>2021</v>
      </c>
      <c r="B266" s="154">
        <v>2</v>
      </c>
      <c r="C266" s="157" t="s">
        <v>452</v>
      </c>
      <c r="D266" s="157" t="s">
        <v>453</v>
      </c>
      <c r="E266" s="126">
        <v>2</v>
      </c>
      <c r="F266" s="25">
        <v>44258</v>
      </c>
      <c r="G266" s="88">
        <v>0.34583333333333338</v>
      </c>
      <c r="H266" s="89" t="s">
        <v>465</v>
      </c>
      <c r="I266" s="126" t="s">
        <v>810</v>
      </c>
      <c r="J266" s="126" t="s">
        <v>811</v>
      </c>
      <c r="K266" s="79">
        <v>7</v>
      </c>
      <c r="L266" s="91" t="s">
        <v>477</v>
      </c>
      <c r="M266" s="17">
        <v>5.3986999999999998</v>
      </c>
      <c r="N266" s="17">
        <v>5.4047000000000001</v>
      </c>
      <c r="O266" s="17">
        <v>31.476600000000001</v>
      </c>
      <c r="P266" s="17">
        <v>31.480799999999999</v>
      </c>
      <c r="Q266" s="17">
        <v>8.27</v>
      </c>
      <c r="R266" s="17">
        <v>8.31</v>
      </c>
      <c r="S266" s="18">
        <v>11.646791476041416</v>
      </c>
      <c r="T266" s="18">
        <v>11.802677527344533</v>
      </c>
      <c r="U266" s="27">
        <v>1.7025013333333305</v>
      </c>
      <c r="V266" s="27">
        <v>1.7186133333333302</v>
      </c>
      <c r="W266" s="28">
        <v>6.3</v>
      </c>
      <c r="X266" s="28">
        <v>5.3479999999999999</v>
      </c>
      <c r="Y266" s="28">
        <v>1.5820000000000001</v>
      </c>
      <c r="Z266" s="28">
        <v>1.736</v>
      </c>
      <c r="AA266" s="28">
        <v>58.981999999999985</v>
      </c>
      <c r="AB266" s="28">
        <v>59.150000000000006</v>
      </c>
      <c r="AC266" s="29">
        <f t="shared" si="8"/>
        <v>66.86399999999999</v>
      </c>
      <c r="AD266" s="29">
        <f t="shared" si="9"/>
        <v>66.234000000000009</v>
      </c>
      <c r="AE266" s="37">
        <v>201.47399999999999</v>
      </c>
      <c r="AF266" s="37">
        <v>219.92599999999999</v>
      </c>
      <c r="AG266" s="28">
        <v>8.1530000000000005</v>
      </c>
      <c r="AH266" s="28">
        <v>8.2149999999999999</v>
      </c>
      <c r="AI266" s="37">
        <v>26.442999999999998</v>
      </c>
      <c r="AJ266" s="37">
        <v>26.567</v>
      </c>
      <c r="AK266" s="34">
        <v>62.355999999999995</v>
      </c>
      <c r="AL266" s="34">
        <v>64.988</v>
      </c>
      <c r="AM266" s="34">
        <v>39.166666666666707</v>
      </c>
      <c r="AN266" s="34">
        <v>44.500000000000007</v>
      </c>
      <c r="AO266" s="51">
        <v>5.8</v>
      </c>
      <c r="AP266" s="51">
        <v>1.8666666666666667</v>
      </c>
      <c r="AQ266" s="28">
        <v>0.6</v>
      </c>
      <c r="AR266" s="114"/>
      <c r="AS266" s="114"/>
    </row>
    <row r="267" spans="1:45" ht="12" customHeight="1">
      <c r="A267" s="154"/>
      <c r="B267" s="154"/>
      <c r="C267" s="157"/>
      <c r="D267" s="157"/>
      <c r="E267" s="126">
        <v>3</v>
      </c>
      <c r="F267" s="25">
        <v>44258</v>
      </c>
      <c r="G267" s="88">
        <v>0.37916666666666665</v>
      </c>
      <c r="H267" s="89" t="s">
        <v>465</v>
      </c>
      <c r="I267" s="126" t="s">
        <v>812</v>
      </c>
      <c r="J267" s="126" t="s">
        <v>813</v>
      </c>
      <c r="K267" s="79">
        <v>4</v>
      </c>
      <c r="L267" s="91" t="s">
        <v>479</v>
      </c>
      <c r="M267" s="17">
        <v>6.2172999999999998</v>
      </c>
      <c r="N267" s="17">
        <v>6.1489000000000003</v>
      </c>
      <c r="O267" s="17">
        <v>31.05</v>
      </c>
      <c r="P267" s="17">
        <v>31.12</v>
      </c>
      <c r="Q267" s="17">
        <v>8.2799999999999994</v>
      </c>
      <c r="R267" s="17">
        <v>8.2899999999999991</v>
      </c>
      <c r="S267" s="18">
        <v>11.139287571265678</v>
      </c>
      <c r="T267" s="18">
        <v>14.578230455182497</v>
      </c>
      <c r="U267" s="27">
        <v>1.8797333333333324</v>
      </c>
      <c r="V267" s="27">
        <v>2.169749333333332</v>
      </c>
      <c r="W267" s="28">
        <v>25.494</v>
      </c>
      <c r="X267" s="28">
        <v>29.189999999999998</v>
      </c>
      <c r="Y267" s="28">
        <v>1.3860000000000001</v>
      </c>
      <c r="Z267" s="28">
        <v>1.274</v>
      </c>
      <c r="AA267" s="28">
        <v>78.287999999999997</v>
      </c>
      <c r="AB267" s="28">
        <v>70.951999999999998</v>
      </c>
      <c r="AC267" s="29">
        <f t="shared" si="8"/>
        <v>105.16799999999999</v>
      </c>
      <c r="AD267" s="29">
        <f t="shared" si="9"/>
        <v>101.416</v>
      </c>
      <c r="AE267" s="37">
        <v>260.97399999999999</v>
      </c>
      <c r="AF267" s="37">
        <v>288.036</v>
      </c>
      <c r="AG267" s="28">
        <v>7.9359999999999999</v>
      </c>
      <c r="AH267" s="28">
        <v>9.0830000000000002</v>
      </c>
      <c r="AI267" s="37">
        <v>34.503</v>
      </c>
      <c r="AJ267" s="37">
        <v>45.631999999999998</v>
      </c>
      <c r="AK267" s="34">
        <v>113.48399999999999</v>
      </c>
      <c r="AL267" s="34">
        <v>131.93599999999998</v>
      </c>
      <c r="AM267" s="34">
        <v>42.666666666666686</v>
      </c>
      <c r="AN267" s="34">
        <v>121.99999999999999</v>
      </c>
      <c r="AO267" s="51">
        <v>1.66</v>
      </c>
      <c r="AP267" s="51">
        <v>6.44</v>
      </c>
      <c r="AQ267" s="28">
        <v>0.6</v>
      </c>
      <c r="AR267" s="114"/>
      <c r="AS267" s="114"/>
    </row>
    <row r="268" spans="1:45" ht="12" customHeight="1">
      <c r="A268" s="155"/>
      <c r="B268" s="155"/>
      <c r="C268" s="157"/>
      <c r="D268" s="157"/>
      <c r="E268" s="126">
        <v>4</v>
      </c>
      <c r="F268" s="25">
        <v>44258</v>
      </c>
      <c r="G268" s="88">
        <v>0.40763888888888888</v>
      </c>
      <c r="H268" s="89" t="s">
        <v>465</v>
      </c>
      <c r="I268" s="126" t="s">
        <v>814</v>
      </c>
      <c r="J268" s="126" t="s">
        <v>815</v>
      </c>
      <c r="K268" s="79">
        <v>6</v>
      </c>
      <c r="L268" s="91" t="s">
        <v>476</v>
      </c>
      <c r="M268" s="17">
        <v>5.9764999999999997</v>
      </c>
      <c r="N268" s="17">
        <v>5.9907000000000004</v>
      </c>
      <c r="O268" s="17">
        <v>31.194099999999999</v>
      </c>
      <c r="P268" s="17">
        <v>31.191700000000001</v>
      </c>
      <c r="Q268" s="17">
        <v>8.23</v>
      </c>
      <c r="R268" s="17">
        <v>8.26</v>
      </c>
      <c r="S268" s="18">
        <v>11.148852988428892</v>
      </c>
      <c r="T268" s="18">
        <v>11.215633316451814</v>
      </c>
      <c r="U268" s="27">
        <v>4.0870773333333315</v>
      </c>
      <c r="V268" s="27">
        <v>5.6016053333333318</v>
      </c>
      <c r="W268" s="28">
        <v>46.41</v>
      </c>
      <c r="X268" s="28">
        <v>49.238</v>
      </c>
      <c r="Y268" s="28">
        <v>2.4219999999999997</v>
      </c>
      <c r="Z268" s="28">
        <v>1.0780000000000001</v>
      </c>
      <c r="AA268" s="28">
        <v>83.425999999999988</v>
      </c>
      <c r="AB268" s="28">
        <v>80.878</v>
      </c>
      <c r="AC268" s="29">
        <f t="shared" si="8"/>
        <v>132.25799999999998</v>
      </c>
      <c r="AD268" s="29">
        <f t="shared" si="9"/>
        <v>131.19400000000002</v>
      </c>
      <c r="AE268" s="37">
        <v>300.55200000000002</v>
      </c>
      <c r="AF268" s="37">
        <v>315.88200000000001</v>
      </c>
      <c r="AG268" s="28">
        <v>13.298999999999999</v>
      </c>
      <c r="AH268" s="28">
        <v>9.92</v>
      </c>
      <c r="AI268" s="37">
        <v>59.055</v>
      </c>
      <c r="AJ268" s="37">
        <v>62.372</v>
      </c>
      <c r="AK268" s="34">
        <v>224.53200000000001</v>
      </c>
      <c r="AL268" s="34">
        <v>217.72800000000001</v>
      </c>
      <c r="AM268" s="34">
        <v>302.99999999999994</v>
      </c>
      <c r="AN268" s="34">
        <v>484.8333333333332</v>
      </c>
      <c r="AO268" s="51">
        <v>6.9333333333333336</v>
      </c>
      <c r="AP268" s="51">
        <v>4.5666666666666664</v>
      </c>
      <c r="AQ268" s="28">
        <v>0.3</v>
      </c>
      <c r="AR268" s="114"/>
      <c r="AS268" s="114"/>
    </row>
    <row r="269" spans="1:45" ht="12" customHeight="1">
      <c r="A269" s="147">
        <f>A$3</f>
        <v>2021</v>
      </c>
      <c r="B269" s="147">
        <f>B$3</f>
        <v>2</v>
      </c>
      <c r="C269" s="153" t="s">
        <v>449</v>
      </c>
      <c r="D269" s="153" t="s">
        <v>68</v>
      </c>
      <c r="E269" s="126">
        <v>1</v>
      </c>
      <c r="F269" s="19">
        <v>44255</v>
      </c>
      <c r="G269" s="88">
        <v>0.47916666666666669</v>
      </c>
      <c r="H269" s="89" t="s">
        <v>467</v>
      </c>
      <c r="I269" s="126" t="s">
        <v>816</v>
      </c>
      <c r="J269" s="126" t="s">
        <v>817</v>
      </c>
      <c r="K269" s="79">
        <v>7</v>
      </c>
      <c r="L269" s="91" t="s">
        <v>477</v>
      </c>
      <c r="M269" s="17">
        <v>5.0766</v>
      </c>
      <c r="N269" s="17">
        <v>5.1356999999999999</v>
      </c>
      <c r="O269" s="17">
        <v>31.267600000000002</v>
      </c>
      <c r="P269" s="17">
        <v>31.362400000000001</v>
      </c>
      <c r="Q269" s="17">
        <v>8.1999999999999993</v>
      </c>
      <c r="R269" s="17">
        <v>8.2100000000000009</v>
      </c>
      <c r="S269" s="20">
        <v>11.897935227546354</v>
      </c>
      <c r="T269" s="20">
        <v>11.625038799154595</v>
      </c>
      <c r="U269" s="27">
        <v>1.3480373333333324</v>
      </c>
      <c r="V269" s="27">
        <v>1.3641493333333321</v>
      </c>
      <c r="W269" s="28">
        <v>13.664</v>
      </c>
      <c r="X269" s="28">
        <v>12.516</v>
      </c>
      <c r="Y269" s="28">
        <v>2.4499999999999997</v>
      </c>
      <c r="Z269" s="28">
        <v>2.548</v>
      </c>
      <c r="AA269" s="28">
        <v>126.364</v>
      </c>
      <c r="AB269" s="28">
        <v>117.72599999999998</v>
      </c>
      <c r="AC269" s="29">
        <f t="shared" si="8"/>
        <v>142.47800000000001</v>
      </c>
      <c r="AD269" s="29">
        <f t="shared" si="9"/>
        <v>132.79</v>
      </c>
      <c r="AE269" s="37">
        <v>285.76799999999997</v>
      </c>
      <c r="AF269" s="37">
        <v>278.52999999999997</v>
      </c>
      <c r="AG269" s="28">
        <v>9.1449999999999996</v>
      </c>
      <c r="AH269" s="28">
        <v>11.283999999999999</v>
      </c>
      <c r="AI269" s="37">
        <v>29.294999999999998</v>
      </c>
      <c r="AJ269" s="37">
        <v>28.21</v>
      </c>
      <c r="AK269" s="34">
        <v>137.62</v>
      </c>
      <c r="AL269" s="34">
        <v>130.816</v>
      </c>
      <c r="AM269" s="34">
        <v>11.6</v>
      </c>
      <c r="AN269" s="34">
        <v>13.400000000000023</v>
      </c>
      <c r="AO269" s="51">
        <v>3.016</v>
      </c>
      <c r="AP269" s="51">
        <v>0.96799999999999997</v>
      </c>
      <c r="AQ269" s="28">
        <v>2</v>
      </c>
      <c r="AR269" s="114"/>
      <c r="AS269" s="114"/>
    </row>
    <row r="270" spans="1:45" ht="12" customHeight="1">
      <c r="A270" s="148"/>
      <c r="B270" s="148"/>
      <c r="C270" s="154"/>
      <c r="D270" s="154"/>
      <c r="E270" s="126">
        <v>2</v>
      </c>
      <c r="F270" s="19">
        <v>44255</v>
      </c>
      <c r="G270" s="88">
        <v>0.4993055555555555</v>
      </c>
      <c r="H270" s="89" t="s">
        <v>467</v>
      </c>
      <c r="I270" s="126" t="s">
        <v>818</v>
      </c>
      <c r="J270" s="126" t="s">
        <v>819</v>
      </c>
      <c r="K270" s="79">
        <v>8</v>
      </c>
      <c r="L270" s="91" t="s">
        <v>479</v>
      </c>
      <c r="M270" s="17">
        <v>5.0671999999999997</v>
      </c>
      <c r="N270" s="17">
        <v>5.5481999999999996</v>
      </c>
      <c r="O270" s="17">
        <v>31.547599999999999</v>
      </c>
      <c r="P270" s="17">
        <v>31.430599999999998</v>
      </c>
      <c r="Q270" s="17">
        <v>8.18</v>
      </c>
      <c r="R270" s="17">
        <v>8.19</v>
      </c>
      <c r="S270" s="18">
        <v>11.62388019764348</v>
      </c>
      <c r="T270" s="18">
        <v>11.527593687161051</v>
      </c>
      <c r="U270" s="27">
        <v>1.493045333333332</v>
      </c>
      <c r="V270" s="27">
        <v>1.4769333333333323</v>
      </c>
      <c r="W270" s="28">
        <v>10.262</v>
      </c>
      <c r="X270" s="28">
        <v>6.9859999999999998</v>
      </c>
      <c r="Y270" s="28">
        <v>2.0019999999999998</v>
      </c>
      <c r="Z270" s="28">
        <v>2.0720000000000001</v>
      </c>
      <c r="AA270" s="28">
        <v>110.51600000000002</v>
      </c>
      <c r="AB270" s="28">
        <v>108.024</v>
      </c>
      <c r="AC270" s="29">
        <f t="shared" si="8"/>
        <v>122.78000000000002</v>
      </c>
      <c r="AD270" s="29">
        <f t="shared" si="9"/>
        <v>117.08199999999999</v>
      </c>
      <c r="AE270" s="37">
        <v>250.54400000000001</v>
      </c>
      <c r="AF270" s="37">
        <v>258.88800000000003</v>
      </c>
      <c r="AG270" s="28">
        <v>13.609</v>
      </c>
      <c r="AH270" s="28">
        <v>13.02</v>
      </c>
      <c r="AI270" s="37">
        <v>31.868000000000002</v>
      </c>
      <c r="AJ270" s="37">
        <v>30.969000000000001</v>
      </c>
      <c r="AK270" s="34">
        <v>141.12</v>
      </c>
      <c r="AL270" s="34">
        <v>140.41999999999999</v>
      </c>
      <c r="AM270" s="34">
        <v>15.699999999999992</v>
      </c>
      <c r="AN270" s="34">
        <v>16.199999999999992</v>
      </c>
      <c r="AO270" s="51">
        <v>2.2599999999999998</v>
      </c>
      <c r="AP270" s="51">
        <v>2.2000000000000002</v>
      </c>
      <c r="AQ270" s="28">
        <v>1.5</v>
      </c>
      <c r="AR270" s="114"/>
      <c r="AS270" s="114"/>
    </row>
    <row r="271" spans="1:45" ht="12" customHeight="1">
      <c r="A271" s="148"/>
      <c r="B271" s="148"/>
      <c r="C271" s="154"/>
      <c r="D271" s="154"/>
      <c r="E271" s="126">
        <v>3</v>
      </c>
      <c r="F271" s="19">
        <v>44255</v>
      </c>
      <c r="G271" s="88">
        <v>0.55555555555555558</v>
      </c>
      <c r="H271" s="89" t="s">
        <v>483</v>
      </c>
      <c r="I271" s="126" t="s">
        <v>820</v>
      </c>
      <c r="J271" s="126" t="s">
        <v>821</v>
      </c>
      <c r="K271" s="79">
        <v>14</v>
      </c>
      <c r="L271" s="91" t="s">
        <v>479</v>
      </c>
      <c r="M271" s="17">
        <v>5.2092000000000001</v>
      </c>
      <c r="N271" s="17">
        <v>5.4511000000000003</v>
      </c>
      <c r="O271" s="17">
        <v>31.655799999999999</v>
      </c>
      <c r="P271" s="17">
        <v>31.7014</v>
      </c>
      <c r="Q271" s="17">
        <v>8.18</v>
      </c>
      <c r="R271" s="17">
        <v>8.1999999999999993</v>
      </c>
      <c r="S271" s="18">
        <v>11.705304038041069</v>
      </c>
      <c r="T271" s="18">
        <v>11.647048571383792</v>
      </c>
      <c r="U271" s="27">
        <v>1.3641493333333321</v>
      </c>
      <c r="V271" s="27">
        <v>1.7347253333333328</v>
      </c>
      <c r="W271" s="28">
        <v>4.6760000000000002</v>
      </c>
      <c r="X271" s="28">
        <v>3.6120000000000001</v>
      </c>
      <c r="Y271" s="28">
        <v>1.8900000000000001</v>
      </c>
      <c r="Z271" s="28">
        <v>1.792</v>
      </c>
      <c r="AA271" s="28">
        <v>109.14400000000001</v>
      </c>
      <c r="AB271" s="28">
        <v>109.816</v>
      </c>
      <c r="AC271" s="29">
        <f t="shared" si="8"/>
        <v>115.71000000000001</v>
      </c>
      <c r="AD271" s="29">
        <f t="shared" si="9"/>
        <v>115.22</v>
      </c>
      <c r="AE271" s="37">
        <v>242.41000000000003</v>
      </c>
      <c r="AF271" s="37">
        <v>241.5</v>
      </c>
      <c r="AG271" s="28">
        <v>16.585000000000001</v>
      </c>
      <c r="AH271" s="28">
        <v>16.833000000000002</v>
      </c>
      <c r="AI271" s="37">
        <v>32.550000000000004</v>
      </c>
      <c r="AJ271" s="37">
        <v>29.977</v>
      </c>
      <c r="AK271" s="34">
        <v>134.76399999999998</v>
      </c>
      <c r="AL271" s="34">
        <v>133.196</v>
      </c>
      <c r="AM271" s="34">
        <v>12.6</v>
      </c>
      <c r="AN271" s="34">
        <v>13.900000000000023</v>
      </c>
      <c r="AO271" s="51">
        <v>2.056</v>
      </c>
      <c r="AP271" s="51">
        <v>1.96</v>
      </c>
      <c r="AQ271" s="28">
        <v>2.1</v>
      </c>
      <c r="AR271" s="114"/>
      <c r="AS271" s="114"/>
    </row>
    <row r="272" spans="1:45" ht="12" customHeight="1">
      <c r="A272" s="148"/>
      <c r="B272" s="148"/>
      <c r="C272" s="154"/>
      <c r="D272" s="154"/>
      <c r="E272" s="126">
        <v>4</v>
      </c>
      <c r="F272" s="19">
        <v>44255</v>
      </c>
      <c r="G272" s="88">
        <v>0.65277777777777779</v>
      </c>
      <c r="H272" s="89" t="s">
        <v>483</v>
      </c>
      <c r="I272" s="126" t="s">
        <v>822</v>
      </c>
      <c r="J272" s="126" t="s">
        <v>817</v>
      </c>
      <c r="K272" s="79">
        <v>9</v>
      </c>
      <c r="L272" s="91" t="s">
        <v>477</v>
      </c>
      <c r="M272" s="17">
        <v>5.3228999999999997</v>
      </c>
      <c r="N272" s="17">
        <v>5.6295000000000002</v>
      </c>
      <c r="O272" s="17">
        <v>31.1279</v>
      </c>
      <c r="P272" s="17">
        <v>31.158300000000001</v>
      </c>
      <c r="Q272" s="17">
        <v>8.26</v>
      </c>
      <c r="R272" s="17">
        <v>8.2899999999999991</v>
      </c>
      <c r="S272" s="18">
        <v>12.551339714381822</v>
      </c>
      <c r="T272" s="18">
        <v>12.429723098492817</v>
      </c>
      <c r="U272" s="27">
        <v>2.1536373333333323</v>
      </c>
      <c r="V272" s="27">
        <v>2.0408533333333319</v>
      </c>
      <c r="W272" s="28">
        <v>2.9259999999999997</v>
      </c>
      <c r="X272" s="28">
        <v>3.6539999999999999</v>
      </c>
      <c r="Y272" s="28">
        <v>2.9259999999999997</v>
      </c>
      <c r="Z272" s="28">
        <v>2.3800000000000003</v>
      </c>
      <c r="AA272" s="28">
        <v>50.33</v>
      </c>
      <c r="AB272" s="28">
        <v>48.733999999999995</v>
      </c>
      <c r="AC272" s="29">
        <f t="shared" si="8"/>
        <v>56.181999999999995</v>
      </c>
      <c r="AD272" s="29">
        <f t="shared" si="9"/>
        <v>54.767999999999994</v>
      </c>
      <c r="AE272" s="37">
        <v>240.66000000000003</v>
      </c>
      <c r="AF272" s="37">
        <v>236.614</v>
      </c>
      <c r="AG272" s="28">
        <v>2.6350000000000002</v>
      </c>
      <c r="AH272" s="28">
        <v>2.8519999999999999</v>
      </c>
      <c r="AI272" s="37">
        <v>25.884999999999998</v>
      </c>
      <c r="AJ272" s="37">
        <v>24.056000000000001</v>
      </c>
      <c r="AK272" s="34">
        <v>28.783999999999999</v>
      </c>
      <c r="AL272" s="34">
        <v>28.531999999999996</v>
      </c>
      <c r="AM272" s="34">
        <v>12.400000000000022</v>
      </c>
      <c r="AN272" s="34">
        <v>26.400000000000034</v>
      </c>
      <c r="AO272" s="51">
        <v>6.16</v>
      </c>
      <c r="AP272" s="51">
        <v>6.4</v>
      </c>
      <c r="AQ272" s="28">
        <v>2.4</v>
      </c>
      <c r="AR272" s="114"/>
      <c r="AS272" s="114"/>
    </row>
    <row r="273" spans="1:45" ht="12" customHeight="1">
      <c r="A273" s="148"/>
      <c r="B273" s="148"/>
      <c r="C273" s="154"/>
      <c r="D273" s="154"/>
      <c r="E273" s="126">
        <v>5</v>
      </c>
      <c r="F273" s="19">
        <v>44255</v>
      </c>
      <c r="G273" s="88">
        <v>0.66597222222222219</v>
      </c>
      <c r="H273" s="89" t="s">
        <v>483</v>
      </c>
      <c r="I273" s="126" t="s">
        <v>823</v>
      </c>
      <c r="J273" s="126" t="s">
        <v>817</v>
      </c>
      <c r="K273" s="79">
        <v>12</v>
      </c>
      <c r="L273" s="91" t="s">
        <v>477</v>
      </c>
      <c r="M273" s="17">
        <v>5.2655000000000003</v>
      </c>
      <c r="N273" s="17">
        <v>5.6306000000000003</v>
      </c>
      <c r="O273" s="17">
        <v>31.288399999999999</v>
      </c>
      <c r="P273" s="17">
        <v>31.228000000000002</v>
      </c>
      <c r="Q273" s="17">
        <v>8.25</v>
      </c>
      <c r="R273" s="17">
        <v>8.27</v>
      </c>
      <c r="S273" s="18">
        <v>12.46300866843246</v>
      </c>
      <c r="T273" s="18">
        <v>12.397381095632589</v>
      </c>
      <c r="U273" s="27">
        <v>2.056965333333332</v>
      </c>
      <c r="V273" s="27">
        <v>1.9925173333333328</v>
      </c>
      <c r="W273" s="28">
        <v>3.6680000000000001</v>
      </c>
      <c r="X273" s="28">
        <v>4.452</v>
      </c>
      <c r="Y273" s="28">
        <v>2.3240000000000003</v>
      </c>
      <c r="Z273" s="28">
        <v>2.1419999999999999</v>
      </c>
      <c r="AA273" s="28">
        <v>44.268000000000001</v>
      </c>
      <c r="AB273" s="28">
        <v>47.18</v>
      </c>
      <c r="AC273" s="29">
        <f t="shared" si="8"/>
        <v>50.260000000000005</v>
      </c>
      <c r="AD273" s="29">
        <f t="shared" si="9"/>
        <v>53.774000000000001</v>
      </c>
      <c r="AE273" s="37">
        <v>223.86</v>
      </c>
      <c r="AF273" s="37">
        <v>225.07800000000003</v>
      </c>
      <c r="AG273" s="28">
        <v>3.069</v>
      </c>
      <c r="AH273" s="28">
        <v>3.875</v>
      </c>
      <c r="AI273" s="37">
        <v>25.141000000000002</v>
      </c>
      <c r="AJ273" s="37">
        <v>24.459</v>
      </c>
      <c r="AK273" s="34">
        <v>26.152000000000001</v>
      </c>
      <c r="AL273" s="34">
        <v>29.848000000000003</v>
      </c>
      <c r="AM273" s="34">
        <v>20.699999999999996</v>
      </c>
      <c r="AN273" s="34">
        <v>38.600000000000023</v>
      </c>
      <c r="AO273" s="51">
        <v>6.88</v>
      </c>
      <c r="AP273" s="51">
        <v>6.72</v>
      </c>
      <c r="AQ273" s="28">
        <v>2.5</v>
      </c>
      <c r="AR273" s="114"/>
      <c r="AS273" s="114"/>
    </row>
    <row r="274" spans="1:45" ht="12" customHeight="1">
      <c r="A274" s="148"/>
      <c r="B274" s="148"/>
      <c r="C274" s="154"/>
      <c r="D274" s="154"/>
      <c r="E274" s="126">
        <v>6</v>
      </c>
      <c r="F274" s="19">
        <v>44255</v>
      </c>
      <c r="G274" s="88">
        <v>0.69791666666666663</v>
      </c>
      <c r="H274" s="89" t="s">
        <v>483</v>
      </c>
      <c r="I274" s="126" t="s">
        <v>824</v>
      </c>
      <c r="J274" s="126" t="s">
        <v>825</v>
      </c>
      <c r="K274" s="79">
        <v>13</v>
      </c>
      <c r="L274" s="91" t="s">
        <v>477</v>
      </c>
      <c r="M274" s="17">
        <v>5.3547000000000002</v>
      </c>
      <c r="N274" s="17">
        <v>5.7214999999999998</v>
      </c>
      <c r="O274" s="17">
        <v>31.291699999999999</v>
      </c>
      <c r="P274" s="17">
        <v>31.288599999999999</v>
      </c>
      <c r="Q274" s="17">
        <v>8.27</v>
      </c>
      <c r="R274" s="17">
        <v>8.2899999999999991</v>
      </c>
      <c r="S274" s="18">
        <v>13.121295633821793</v>
      </c>
      <c r="T274" s="18">
        <v>12.792949401109231</v>
      </c>
      <c r="U274" s="27">
        <v>2.1214133333333303</v>
      </c>
      <c r="V274" s="27">
        <v>2.0891893333333313</v>
      </c>
      <c r="W274" s="28">
        <v>5.782</v>
      </c>
      <c r="X274" s="28">
        <v>2.5619999999999998</v>
      </c>
      <c r="Y274" s="28">
        <v>2.016</v>
      </c>
      <c r="Z274" s="28">
        <v>1.9600000000000002</v>
      </c>
      <c r="AA274" s="28">
        <v>26.138000000000002</v>
      </c>
      <c r="AB274" s="28">
        <v>28.713999999999995</v>
      </c>
      <c r="AC274" s="29">
        <f t="shared" si="8"/>
        <v>33.936</v>
      </c>
      <c r="AD274" s="29">
        <f t="shared" si="9"/>
        <v>33.235999999999997</v>
      </c>
      <c r="AE274" s="37">
        <v>210.392</v>
      </c>
      <c r="AF274" s="37">
        <v>216.27199999999999</v>
      </c>
      <c r="AG274" s="28">
        <v>1.9530000000000001</v>
      </c>
      <c r="AH274" s="28">
        <v>2.1390000000000002</v>
      </c>
      <c r="AI274" s="37">
        <v>23.126000000000001</v>
      </c>
      <c r="AJ274" s="37">
        <v>25.388999999999999</v>
      </c>
      <c r="AK274" s="34">
        <v>28.923999999999999</v>
      </c>
      <c r="AL274" s="34">
        <v>24.527999999999999</v>
      </c>
      <c r="AM274" s="34">
        <v>9.6999999999999869</v>
      </c>
      <c r="AN274" s="34">
        <v>25.29999999999999</v>
      </c>
      <c r="AO274" s="51">
        <v>7.44</v>
      </c>
      <c r="AP274" s="51">
        <v>2.444</v>
      </c>
      <c r="AQ274" s="28">
        <v>2.5</v>
      </c>
      <c r="AR274" s="114"/>
      <c r="AS274" s="114"/>
    </row>
    <row r="275" spans="1:45" ht="12" customHeight="1">
      <c r="A275" s="148"/>
      <c r="B275" s="148"/>
      <c r="C275" s="154"/>
      <c r="D275" s="154"/>
      <c r="E275" s="126">
        <v>7</v>
      </c>
      <c r="F275" s="19">
        <v>44255</v>
      </c>
      <c r="G275" s="88">
        <v>0.58611111111111114</v>
      </c>
      <c r="H275" s="89" t="s">
        <v>483</v>
      </c>
      <c r="I275" s="126" t="s">
        <v>826</v>
      </c>
      <c r="J275" s="126" t="s">
        <v>827</v>
      </c>
      <c r="K275" s="79">
        <v>9</v>
      </c>
      <c r="L275" s="91" t="s">
        <v>477</v>
      </c>
      <c r="M275" s="17">
        <v>5.3072999999999997</v>
      </c>
      <c r="N275" s="17">
        <v>5.6265000000000001</v>
      </c>
      <c r="O275" s="17">
        <v>31.195</v>
      </c>
      <c r="P275" s="17">
        <v>31.202100000000002</v>
      </c>
      <c r="Q275" s="17">
        <v>8.2100000000000009</v>
      </c>
      <c r="R275" s="17">
        <v>8.23</v>
      </c>
      <c r="S275" s="18">
        <v>11.708751814875242</v>
      </c>
      <c r="T275" s="18">
        <v>11.739076884835868</v>
      </c>
      <c r="U275" s="27">
        <v>1.7508373333333325</v>
      </c>
      <c r="V275" s="27">
        <v>1.2674773333333311</v>
      </c>
      <c r="W275" s="28">
        <v>10.794</v>
      </c>
      <c r="X275" s="28">
        <v>10.472</v>
      </c>
      <c r="Y275" s="28">
        <v>3.206</v>
      </c>
      <c r="Z275" s="28">
        <v>2.94</v>
      </c>
      <c r="AA275" s="28">
        <v>107.492</v>
      </c>
      <c r="AB275" s="28">
        <v>106.666</v>
      </c>
      <c r="AC275" s="29">
        <f t="shared" si="8"/>
        <v>121.492</v>
      </c>
      <c r="AD275" s="29">
        <f t="shared" si="9"/>
        <v>120.078</v>
      </c>
      <c r="AE275" s="37">
        <v>275.85599999999999</v>
      </c>
      <c r="AF275" s="37">
        <v>258.23</v>
      </c>
      <c r="AG275" s="28">
        <v>10.106</v>
      </c>
      <c r="AH275" s="28">
        <v>10.168000000000001</v>
      </c>
      <c r="AI275" s="37">
        <v>31.154999999999998</v>
      </c>
      <c r="AJ275" s="37">
        <v>29.232999999999997</v>
      </c>
      <c r="AK275" s="34">
        <v>106.848</v>
      </c>
      <c r="AL275" s="34">
        <v>106.17599999999999</v>
      </c>
      <c r="AM275" s="34">
        <v>14.69999999999999</v>
      </c>
      <c r="AN275" s="34">
        <v>15.100000000000001</v>
      </c>
      <c r="AO275" s="51">
        <v>2.96</v>
      </c>
      <c r="AP275" s="51">
        <v>1.468</v>
      </c>
      <c r="AQ275" s="28">
        <v>1.8</v>
      </c>
      <c r="AR275" s="114"/>
      <c r="AS275" s="114"/>
    </row>
    <row r="276" spans="1:45" ht="12" customHeight="1">
      <c r="A276" s="149"/>
      <c r="B276" s="149"/>
      <c r="C276" s="155"/>
      <c r="D276" s="155"/>
      <c r="E276" s="126">
        <v>8</v>
      </c>
      <c r="F276" s="19">
        <v>44255</v>
      </c>
      <c r="G276" s="88">
        <v>0.4513888888888889</v>
      </c>
      <c r="H276" s="89" t="s">
        <v>483</v>
      </c>
      <c r="I276" s="126" t="s">
        <v>828</v>
      </c>
      <c r="J276" s="126" t="s">
        <v>829</v>
      </c>
      <c r="K276" s="79">
        <v>4</v>
      </c>
      <c r="L276" s="91" t="s">
        <v>477</v>
      </c>
      <c r="M276" s="17">
        <v>5.0720999999999998</v>
      </c>
      <c r="N276" s="17">
        <v>5.2401</v>
      </c>
      <c r="O276" s="17">
        <v>30.518799999999999</v>
      </c>
      <c r="P276" s="17">
        <v>30.5061</v>
      </c>
      <c r="Q276" s="17">
        <v>8.18</v>
      </c>
      <c r="R276" s="17">
        <v>8.2100000000000009</v>
      </c>
      <c r="S276" s="20">
        <v>11.681320153491498</v>
      </c>
      <c r="T276" s="20">
        <v>12.080542444577432</v>
      </c>
      <c r="U276" s="27">
        <v>1.7186133333333302</v>
      </c>
      <c r="V276" s="27">
        <v>2.3630933333333304</v>
      </c>
      <c r="W276" s="28">
        <v>20.187999999999999</v>
      </c>
      <c r="X276" s="28">
        <v>19.515999999999998</v>
      </c>
      <c r="Y276" s="28">
        <v>4.5360000000000005</v>
      </c>
      <c r="Z276" s="28">
        <v>4.83</v>
      </c>
      <c r="AA276" s="28">
        <v>233.25399999999996</v>
      </c>
      <c r="AB276" s="28">
        <v>235.31200000000001</v>
      </c>
      <c r="AC276" s="29">
        <f t="shared" si="8"/>
        <v>257.97799999999995</v>
      </c>
      <c r="AD276" s="29">
        <f t="shared" si="9"/>
        <v>259.65800000000002</v>
      </c>
      <c r="AE276" s="37">
        <v>420.01400000000001</v>
      </c>
      <c r="AF276" s="37">
        <v>409.13600000000002</v>
      </c>
      <c r="AG276" s="28">
        <v>9.8889999999999993</v>
      </c>
      <c r="AH276" s="28">
        <v>10.354000000000001</v>
      </c>
      <c r="AI276" s="37">
        <v>39.246000000000002</v>
      </c>
      <c r="AJ276" s="37">
        <v>35.122999999999998</v>
      </c>
      <c r="AK276" s="34">
        <v>179.06</v>
      </c>
      <c r="AL276" s="34">
        <v>181.74799999999999</v>
      </c>
      <c r="AM276" s="34">
        <v>31.6666666666666</v>
      </c>
      <c r="AN276" s="34">
        <v>30.500000000000064</v>
      </c>
      <c r="AO276" s="51">
        <v>1.36</v>
      </c>
      <c r="AP276" s="51">
        <v>4.22</v>
      </c>
      <c r="AQ276" s="28">
        <v>0.7</v>
      </c>
      <c r="AR276" s="114"/>
      <c r="AS276" s="114"/>
    </row>
    <row r="277" spans="1:45" ht="12" customHeight="1">
      <c r="A277" s="156">
        <f>A$3</f>
        <v>2021</v>
      </c>
      <c r="B277" s="156">
        <f>B$3</f>
        <v>2</v>
      </c>
      <c r="C277" s="157" t="s">
        <v>449</v>
      </c>
      <c r="D277" s="157" t="s">
        <v>69</v>
      </c>
      <c r="E277" s="126">
        <v>1</v>
      </c>
      <c r="F277" s="19">
        <v>44254</v>
      </c>
      <c r="G277" s="88">
        <v>0.64236111111111105</v>
      </c>
      <c r="H277" s="89" t="s">
        <v>465</v>
      </c>
      <c r="I277" s="126" t="s">
        <v>830</v>
      </c>
      <c r="J277" s="126" t="s">
        <v>831</v>
      </c>
      <c r="K277" s="79">
        <v>12</v>
      </c>
      <c r="L277" s="91" t="s">
        <v>475</v>
      </c>
      <c r="M277" s="17">
        <v>5.5582000000000003</v>
      </c>
      <c r="N277" s="17">
        <v>5.5198</v>
      </c>
      <c r="O277" s="17">
        <v>26.761700000000001</v>
      </c>
      <c r="P277" s="17">
        <v>27.6477</v>
      </c>
      <c r="Q277" s="17">
        <v>8.11</v>
      </c>
      <c r="R277" s="17">
        <v>8.1300000000000008</v>
      </c>
      <c r="S277" s="18">
        <v>12.385154105465929</v>
      </c>
      <c r="T277" s="18">
        <v>12.084582465559002</v>
      </c>
      <c r="U277" s="27">
        <v>3.2556373333333339</v>
      </c>
      <c r="V277" s="27">
        <v>2.789781333333333</v>
      </c>
      <c r="W277" s="28">
        <v>52.513999999999996</v>
      </c>
      <c r="X277" s="28">
        <v>43.26</v>
      </c>
      <c r="Y277" s="28">
        <v>15.036000000000001</v>
      </c>
      <c r="Z277" s="28">
        <v>12.698</v>
      </c>
      <c r="AA277" s="28">
        <v>737.08600000000001</v>
      </c>
      <c r="AB277" s="28">
        <v>622.202</v>
      </c>
      <c r="AC277" s="29">
        <f t="shared" si="8"/>
        <v>804.63599999999997</v>
      </c>
      <c r="AD277" s="29">
        <f t="shared" si="9"/>
        <v>678.16</v>
      </c>
      <c r="AE277" s="37">
        <v>956.46600000000001</v>
      </c>
      <c r="AF277" s="37">
        <v>845.47399999999993</v>
      </c>
      <c r="AG277" s="28">
        <v>9.7650000000000006</v>
      </c>
      <c r="AH277" s="28">
        <v>11.997</v>
      </c>
      <c r="AI277" s="37">
        <v>40.330999999999996</v>
      </c>
      <c r="AJ277" s="37">
        <v>39.586999999999996</v>
      </c>
      <c r="AK277" s="34">
        <v>390.54399999999998</v>
      </c>
      <c r="AL277" s="34">
        <v>344.37199999999996</v>
      </c>
      <c r="AM277" s="34">
        <v>46.166666666666671</v>
      </c>
      <c r="AN277" s="34">
        <v>74.999999999999972</v>
      </c>
      <c r="AO277" s="51">
        <v>5.0066666666666668</v>
      </c>
      <c r="AP277" s="51">
        <v>6.56</v>
      </c>
      <c r="AQ277" s="28">
        <v>0.5</v>
      </c>
      <c r="AR277" s="114"/>
      <c r="AS277" s="114"/>
    </row>
    <row r="278" spans="1:45" ht="12" customHeight="1">
      <c r="A278" s="157"/>
      <c r="B278" s="157"/>
      <c r="C278" s="157"/>
      <c r="D278" s="157"/>
      <c r="E278" s="126">
        <v>2</v>
      </c>
      <c r="F278" s="19">
        <v>44254</v>
      </c>
      <c r="G278" s="88">
        <v>0.62291666666666667</v>
      </c>
      <c r="H278" s="89" t="s">
        <v>465</v>
      </c>
      <c r="I278" s="126" t="s">
        <v>832</v>
      </c>
      <c r="J278" s="126" t="s">
        <v>833</v>
      </c>
      <c r="K278" s="79">
        <v>8</v>
      </c>
      <c r="L278" s="91" t="s">
        <v>475</v>
      </c>
      <c r="M278" s="17">
        <v>5.3426999999999998</v>
      </c>
      <c r="N278" s="17">
        <v>5.0673000000000004</v>
      </c>
      <c r="O278" s="17">
        <v>28.3537</v>
      </c>
      <c r="P278" s="17">
        <v>29.6739</v>
      </c>
      <c r="Q278" s="17">
        <v>8.1300000000000008</v>
      </c>
      <c r="R278" s="17">
        <v>8.15</v>
      </c>
      <c r="S278" s="18">
        <v>12.183908748967923</v>
      </c>
      <c r="T278" s="18">
        <v>11.984669074505859</v>
      </c>
      <c r="U278" s="27">
        <v>3.1271253333333346</v>
      </c>
      <c r="V278" s="27">
        <v>3.5126613333333347</v>
      </c>
      <c r="W278" s="28">
        <v>28.462</v>
      </c>
      <c r="X278" s="28">
        <v>35.938000000000002</v>
      </c>
      <c r="Y278" s="28">
        <v>11.284000000000001</v>
      </c>
      <c r="Z278" s="28">
        <v>7.2520000000000007</v>
      </c>
      <c r="AA278" s="28">
        <v>561.80600000000004</v>
      </c>
      <c r="AB278" s="28">
        <v>359.47800000000001</v>
      </c>
      <c r="AC278" s="29">
        <f t="shared" si="8"/>
        <v>601.55200000000002</v>
      </c>
      <c r="AD278" s="29">
        <f t="shared" si="9"/>
        <v>402.66800000000001</v>
      </c>
      <c r="AE278" s="37">
        <v>723.77200000000005</v>
      </c>
      <c r="AF278" s="37">
        <v>543.67600000000004</v>
      </c>
      <c r="AG278" s="28">
        <v>7.3780000000000001</v>
      </c>
      <c r="AH278" s="28">
        <v>12.555000000000001</v>
      </c>
      <c r="AI278" s="37">
        <v>39.804000000000002</v>
      </c>
      <c r="AJ278" s="37">
        <v>42.997</v>
      </c>
      <c r="AK278" s="34">
        <v>316.988</v>
      </c>
      <c r="AL278" s="34">
        <v>241.976</v>
      </c>
      <c r="AM278" s="34">
        <v>59.333333333333371</v>
      </c>
      <c r="AN278" s="34">
        <v>166.66666666666671</v>
      </c>
      <c r="AO278" s="51">
        <v>3.2466666666666666</v>
      </c>
      <c r="AP278" s="51">
        <v>6.7333333333333334</v>
      </c>
      <c r="AQ278" s="28">
        <v>0.5</v>
      </c>
      <c r="AR278" s="114"/>
      <c r="AS278" s="114"/>
    </row>
    <row r="279" spans="1:45" ht="12" customHeight="1">
      <c r="A279" s="157"/>
      <c r="B279" s="157"/>
      <c r="C279" s="157"/>
      <c r="D279" s="157"/>
      <c r="E279" s="126">
        <v>3</v>
      </c>
      <c r="F279" s="19">
        <v>44254</v>
      </c>
      <c r="G279" s="88">
        <v>0.59722222222222221</v>
      </c>
      <c r="H279" s="89" t="s">
        <v>465</v>
      </c>
      <c r="I279" s="126" t="s">
        <v>834</v>
      </c>
      <c r="J279" s="126" t="s">
        <v>835</v>
      </c>
      <c r="K279" s="79">
        <v>13</v>
      </c>
      <c r="L279" s="91" t="s">
        <v>479</v>
      </c>
      <c r="M279" s="17">
        <v>5.0591999999999997</v>
      </c>
      <c r="N279" s="17">
        <v>5.0186000000000002</v>
      </c>
      <c r="O279" s="17">
        <v>30.204599999999999</v>
      </c>
      <c r="P279" s="17">
        <v>30.479800000000001</v>
      </c>
      <c r="Q279" s="17">
        <v>8.1300000000000008</v>
      </c>
      <c r="R279" s="17">
        <v>8.14</v>
      </c>
      <c r="S279" s="18">
        <v>11.802421829394245</v>
      </c>
      <c r="T279" s="18">
        <v>11.974999145551429</v>
      </c>
      <c r="U279" s="27">
        <v>2.4524373333333345</v>
      </c>
      <c r="V279" s="27">
        <v>3.1431893333333338</v>
      </c>
      <c r="W279" s="28">
        <v>14.097999999999999</v>
      </c>
      <c r="X279" s="28">
        <v>13.411999999999999</v>
      </c>
      <c r="Y279" s="28">
        <v>5.4459999999999997</v>
      </c>
      <c r="Z279" s="28">
        <v>4.8999999999999995</v>
      </c>
      <c r="AA279" s="28">
        <v>293.72000000000003</v>
      </c>
      <c r="AB279" s="28">
        <v>239.28799999999998</v>
      </c>
      <c r="AC279" s="29">
        <f t="shared" si="8"/>
        <v>313.26400000000001</v>
      </c>
      <c r="AD279" s="29">
        <f t="shared" si="9"/>
        <v>257.59999999999997</v>
      </c>
      <c r="AE279" s="37">
        <v>434.11199999999997</v>
      </c>
      <c r="AF279" s="37">
        <v>443.81400000000002</v>
      </c>
      <c r="AG279" s="28">
        <v>12.678999999999998</v>
      </c>
      <c r="AH279" s="28">
        <v>11.036</v>
      </c>
      <c r="AI279" s="37">
        <v>34.378999999999998</v>
      </c>
      <c r="AJ279" s="37">
        <v>42.067</v>
      </c>
      <c r="AK279" s="34">
        <v>204.596</v>
      </c>
      <c r="AL279" s="34">
        <v>189.16800000000001</v>
      </c>
      <c r="AM279" s="34">
        <v>44.299999999999947</v>
      </c>
      <c r="AN279" s="34">
        <v>116.73076923076918</v>
      </c>
      <c r="AO279" s="51">
        <v>1.66</v>
      </c>
      <c r="AP279" s="51">
        <v>5.24</v>
      </c>
      <c r="AQ279" s="28">
        <v>1</v>
      </c>
      <c r="AR279" s="114"/>
      <c r="AS279" s="114"/>
    </row>
    <row r="280" spans="1:45" ht="12" customHeight="1">
      <c r="A280" s="157"/>
      <c r="B280" s="157"/>
      <c r="C280" s="157"/>
      <c r="D280" s="157"/>
      <c r="E280" s="126">
        <v>4</v>
      </c>
      <c r="F280" s="19">
        <v>44254</v>
      </c>
      <c r="G280" s="88">
        <v>0.57986111111111105</v>
      </c>
      <c r="H280" s="89" t="s">
        <v>465</v>
      </c>
      <c r="I280" s="126" t="s">
        <v>834</v>
      </c>
      <c r="J280" s="126" t="s">
        <v>836</v>
      </c>
      <c r="K280" s="79">
        <v>15</v>
      </c>
      <c r="L280" s="91" t="s">
        <v>477</v>
      </c>
      <c r="M280" s="17">
        <v>4.9924999999999997</v>
      </c>
      <c r="N280" s="17">
        <v>5.5137</v>
      </c>
      <c r="O280" s="17">
        <v>30.177900000000001</v>
      </c>
      <c r="P280" s="17">
        <v>30.302800000000001</v>
      </c>
      <c r="Q280" s="17">
        <v>8.1300000000000008</v>
      </c>
      <c r="R280" s="17">
        <v>8.16</v>
      </c>
      <c r="S280" s="18">
        <v>12.072729385502191</v>
      </c>
      <c r="T280" s="18">
        <v>11.941298058085044</v>
      </c>
      <c r="U280" s="27">
        <v>2.4363733333333344</v>
      </c>
      <c r="V280" s="27">
        <v>2.5809493333333346</v>
      </c>
      <c r="W280" s="28">
        <v>9.7159999999999993</v>
      </c>
      <c r="X280" s="28">
        <v>12.236000000000001</v>
      </c>
      <c r="Y280" s="28">
        <v>5.67</v>
      </c>
      <c r="Z280" s="28">
        <v>4.3540000000000001</v>
      </c>
      <c r="AA280" s="28">
        <v>285.964</v>
      </c>
      <c r="AB280" s="28">
        <v>224.99400000000003</v>
      </c>
      <c r="AC280" s="29">
        <f t="shared" si="8"/>
        <v>301.35000000000002</v>
      </c>
      <c r="AD280" s="29">
        <f t="shared" si="9"/>
        <v>241.58400000000003</v>
      </c>
      <c r="AE280" s="37">
        <v>438.62</v>
      </c>
      <c r="AF280" s="37">
        <v>376.95</v>
      </c>
      <c r="AG280" s="28">
        <v>12.338000000000001</v>
      </c>
      <c r="AH280" s="28">
        <v>11.500999999999999</v>
      </c>
      <c r="AI280" s="37">
        <v>31.558</v>
      </c>
      <c r="AJ280" s="37">
        <v>33.294000000000004</v>
      </c>
      <c r="AK280" s="34">
        <v>206.24799999999999</v>
      </c>
      <c r="AL280" s="34">
        <v>185.5</v>
      </c>
      <c r="AM280" s="34">
        <v>33.399999999999984</v>
      </c>
      <c r="AN280" s="34">
        <v>82.80000000000004</v>
      </c>
      <c r="AO280" s="51">
        <v>4.12</v>
      </c>
      <c r="AP280" s="51">
        <v>2.2519999999999998</v>
      </c>
      <c r="AQ280" s="28">
        <v>1.4</v>
      </c>
      <c r="AR280" s="114"/>
      <c r="AS280" s="114"/>
    </row>
    <row r="281" spans="1:45" ht="12" customHeight="1">
      <c r="A281" s="157"/>
      <c r="B281" s="157"/>
      <c r="C281" s="157"/>
      <c r="D281" s="157"/>
      <c r="E281" s="126">
        <v>5</v>
      </c>
      <c r="F281" s="19">
        <v>44254</v>
      </c>
      <c r="G281" s="88">
        <v>0.48125000000000001</v>
      </c>
      <c r="H281" s="89" t="s">
        <v>465</v>
      </c>
      <c r="I281" s="126" t="s">
        <v>837</v>
      </c>
      <c r="J281" s="126" t="s">
        <v>838</v>
      </c>
      <c r="K281" s="79">
        <v>6</v>
      </c>
      <c r="L281" s="91" t="s">
        <v>477</v>
      </c>
      <c r="M281" s="17">
        <v>4.8985000000000003</v>
      </c>
      <c r="N281" s="17">
        <v>4.8928000000000003</v>
      </c>
      <c r="O281" s="17">
        <v>30.7501</v>
      </c>
      <c r="P281" s="17">
        <v>30.9024</v>
      </c>
      <c r="Q281" s="17">
        <v>8.15</v>
      </c>
      <c r="R281" s="17">
        <v>8.16</v>
      </c>
      <c r="S281" s="18">
        <v>11.412754568995195</v>
      </c>
      <c r="T281" s="18">
        <v>11.6846332862092</v>
      </c>
      <c r="U281" s="27">
        <v>2.1793493333333349</v>
      </c>
      <c r="V281" s="27">
        <v>1.8901973333333351</v>
      </c>
      <c r="W281" s="28">
        <v>0.224</v>
      </c>
      <c r="X281" s="28">
        <v>0.57400000000000007</v>
      </c>
      <c r="Y281" s="28">
        <v>6.0060000000000002</v>
      </c>
      <c r="Z281" s="28">
        <v>3.8500000000000005</v>
      </c>
      <c r="AA281" s="28">
        <v>170.95400000000001</v>
      </c>
      <c r="AB281" s="28">
        <v>156.71599999999998</v>
      </c>
      <c r="AC281" s="29">
        <f t="shared" si="8"/>
        <v>177.184</v>
      </c>
      <c r="AD281" s="29">
        <f t="shared" si="9"/>
        <v>161.13999999999999</v>
      </c>
      <c r="AE281" s="37">
        <v>330.14800000000002</v>
      </c>
      <c r="AF281" s="37">
        <v>301.05600000000004</v>
      </c>
      <c r="AG281" s="28">
        <v>4.8049999999999997</v>
      </c>
      <c r="AH281" s="28">
        <v>7.4089999999999998</v>
      </c>
      <c r="AI281" s="37">
        <v>24.18</v>
      </c>
      <c r="AJ281" s="37">
        <v>26.256999999999998</v>
      </c>
      <c r="AK281" s="34">
        <v>153.608</v>
      </c>
      <c r="AL281" s="34">
        <v>139.804</v>
      </c>
      <c r="AM281" s="34">
        <v>14.399999999999968</v>
      </c>
      <c r="AN281" s="34">
        <v>26.79999999999999</v>
      </c>
      <c r="AO281" s="51">
        <v>4.8</v>
      </c>
      <c r="AP281" s="51">
        <v>1.9039999999999999</v>
      </c>
      <c r="AQ281" s="28">
        <v>1.8</v>
      </c>
      <c r="AR281" s="114"/>
      <c r="AS281" s="114"/>
    </row>
    <row r="282" spans="1:45" ht="12" customHeight="1">
      <c r="A282" s="157"/>
      <c r="B282" s="157"/>
      <c r="C282" s="157"/>
      <c r="D282" s="157"/>
      <c r="E282" s="126">
        <v>6</v>
      </c>
      <c r="F282" s="19">
        <v>44254</v>
      </c>
      <c r="G282" s="88">
        <v>0.45902777777777781</v>
      </c>
      <c r="H282" s="89" t="s">
        <v>465</v>
      </c>
      <c r="I282" s="126" t="s">
        <v>839</v>
      </c>
      <c r="J282" s="126" t="s">
        <v>840</v>
      </c>
      <c r="K282" s="79">
        <v>9</v>
      </c>
      <c r="L282" s="91" t="s">
        <v>479</v>
      </c>
      <c r="M282" s="17">
        <v>5.2233999999999998</v>
      </c>
      <c r="N282" s="17">
        <v>5.3129999999999997</v>
      </c>
      <c r="O282" s="17">
        <v>31.553699999999999</v>
      </c>
      <c r="P282" s="17">
        <v>31.6297</v>
      </c>
      <c r="Q282" s="17">
        <v>8.1</v>
      </c>
      <c r="R282" s="17">
        <v>8.1199999999999992</v>
      </c>
      <c r="S282" s="18">
        <v>11.77547207314649</v>
      </c>
      <c r="T282" s="18">
        <v>11.892910364716391</v>
      </c>
      <c r="U282" s="27">
        <v>1.7134933333333331</v>
      </c>
      <c r="V282" s="27">
        <v>1.5528533333333334</v>
      </c>
      <c r="W282" s="28">
        <v>7.6580000000000004</v>
      </c>
      <c r="X282" s="28">
        <v>12.39</v>
      </c>
      <c r="Y282" s="28">
        <v>2.1139999999999999</v>
      </c>
      <c r="Z282" s="28">
        <v>2.0579999999999998</v>
      </c>
      <c r="AA282" s="28">
        <v>118.986</v>
      </c>
      <c r="AB282" s="28">
        <v>119.47599999999998</v>
      </c>
      <c r="AC282" s="29">
        <f t="shared" si="8"/>
        <v>128.75800000000001</v>
      </c>
      <c r="AD282" s="29">
        <f t="shared" si="9"/>
        <v>133.92399999999998</v>
      </c>
      <c r="AE282" s="37">
        <v>247.17000000000002</v>
      </c>
      <c r="AF282" s="37">
        <v>237.636</v>
      </c>
      <c r="AG282" s="28">
        <v>15.841000000000001</v>
      </c>
      <c r="AH282" s="28">
        <v>16.554000000000002</v>
      </c>
      <c r="AI282" s="37">
        <v>28.52</v>
      </c>
      <c r="AJ282" s="37">
        <v>27.527999999999999</v>
      </c>
      <c r="AK282" s="34">
        <v>177.94</v>
      </c>
      <c r="AL282" s="34">
        <v>179.928</v>
      </c>
      <c r="AM282" s="34">
        <v>12.500000000000011</v>
      </c>
      <c r="AN282" s="34">
        <v>18.400000000000027</v>
      </c>
      <c r="AO282" s="51">
        <v>2.2679999999999998</v>
      </c>
      <c r="AP282" s="51">
        <v>1.016</v>
      </c>
      <c r="AQ282" s="28">
        <v>2</v>
      </c>
      <c r="AR282" s="114"/>
      <c r="AS282" s="114"/>
    </row>
    <row r="283" spans="1:45" ht="12" customHeight="1">
      <c r="A283" s="157"/>
      <c r="B283" s="157"/>
      <c r="C283" s="157"/>
      <c r="D283" s="157"/>
      <c r="E283" s="126">
        <v>7</v>
      </c>
      <c r="F283" s="19">
        <v>44254</v>
      </c>
      <c r="G283" s="88">
        <v>0.4375</v>
      </c>
      <c r="H283" s="89" t="s">
        <v>465</v>
      </c>
      <c r="I283" s="126" t="s">
        <v>841</v>
      </c>
      <c r="J283" s="126" t="s">
        <v>842</v>
      </c>
      <c r="K283" s="79">
        <v>8</v>
      </c>
      <c r="L283" s="91" t="s">
        <v>479</v>
      </c>
      <c r="M283" s="17">
        <v>4.9612999999999996</v>
      </c>
      <c r="N283" s="17">
        <v>5.3532000000000002</v>
      </c>
      <c r="O283" s="17">
        <v>31.590299999999999</v>
      </c>
      <c r="P283" s="17">
        <v>31.624300000000002</v>
      </c>
      <c r="Q283" s="17">
        <v>8.1199999999999992</v>
      </c>
      <c r="R283" s="17">
        <v>8.14</v>
      </c>
      <c r="S283" s="18">
        <v>11.734245534017482</v>
      </c>
      <c r="T283" s="18">
        <v>11.56699774541466</v>
      </c>
      <c r="U283" s="27">
        <v>1.9865813333333326</v>
      </c>
      <c r="V283" s="27">
        <v>1.7938133333333344</v>
      </c>
      <c r="W283" s="28">
        <v>9.2119999999999997</v>
      </c>
      <c r="X283" s="28">
        <v>10.192</v>
      </c>
      <c r="Y283" s="28">
        <v>2.1560000000000001</v>
      </c>
      <c r="Z283" s="28">
        <v>1.9320000000000002</v>
      </c>
      <c r="AA283" s="28">
        <v>123.14399999999999</v>
      </c>
      <c r="AB283" s="28">
        <v>121.786</v>
      </c>
      <c r="AC283" s="29">
        <f t="shared" si="8"/>
        <v>134.512</v>
      </c>
      <c r="AD283" s="29">
        <f t="shared" si="9"/>
        <v>133.91</v>
      </c>
      <c r="AE283" s="37">
        <v>254.67399999999998</v>
      </c>
      <c r="AF283" s="37">
        <v>247.95399999999998</v>
      </c>
      <c r="AG283" s="28">
        <v>18.134999999999998</v>
      </c>
      <c r="AH283" s="28">
        <v>16.771000000000001</v>
      </c>
      <c r="AI283" s="37">
        <v>30.038999999999998</v>
      </c>
      <c r="AJ283" s="37">
        <v>28.489000000000001</v>
      </c>
      <c r="AK283" s="34">
        <v>181.328</v>
      </c>
      <c r="AL283" s="34">
        <v>181.35599999999999</v>
      </c>
      <c r="AM283" s="34">
        <v>11.500000000000011</v>
      </c>
      <c r="AN283" s="34">
        <v>13.69999999999999</v>
      </c>
      <c r="AO283" s="51">
        <v>2.1920000000000002</v>
      </c>
      <c r="AP283" s="51">
        <v>1.036</v>
      </c>
      <c r="AQ283" s="28">
        <v>1.8</v>
      </c>
      <c r="AR283" s="114"/>
      <c r="AS283" s="114"/>
    </row>
    <row r="284" spans="1:45" ht="12" customHeight="1">
      <c r="A284" s="157"/>
      <c r="B284" s="157"/>
      <c r="C284" s="157"/>
      <c r="D284" s="157"/>
      <c r="E284" s="126">
        <v>8</v>
      </c>
      <c r="F284" s="19">
        <v>44254</v>
      </c>
      <c r="G284" s="88">
        <v>0.55694444444444446</v>
      </c>
      <c r="H284" s="89" t="s">
        <v>465</v>
      </c>
      <c r="I284" s="126" t="s">
        <v>834</v>
      </c>
      <c r="J284" s="126" t="s">
        <v>817</v>
      </c>
      <c r="K284" s="79">
        <v>14</v>
      </c>
      <c r="L284" s="91" t="s">
        <v>477</v>
      </c>
      <c r="M284" s="17">
        <v>4.9672000000000001</v>
      </c>
      <c r="N284" s="17">
        <v>5.2736999999999998</v>
      </c>
      <c r="O284" s="17">
        <v>30.6159</v>
      </c>
      <c r="P284" s="17">
        <v>30.637899999999998</v>
      </c>
      <c r="Q284" s="17">
        <v>8.1199999999999992</v>
      </c>
      <c r="R284" s="17">
        <v>8.15</v>
      </c>
      <c r="S284" s="18">
        <v>11.963856176358796</v>
      </c>
      <c r="T284" s="18">
        <v>11.828844068003166</v>
      </c>
      <c r="U284" s="27">
        <v>2.243605333333333</v>
      </c>
      <c r="V284" s="27">
        <v>2.3239253333333343</v>
      </c>
      <c r="W284" s="28">
        <v>6.4540000000000006</v>
      </c>
      <c r="X284" s="28">
        <v>5.1520000000000001</v>
      </c>
      <c r="Y284" s="28">
        <v>4.6480000000000006</v>
      </c>
      <c r="Z284" s="28">
        <v>4.4660000000000002</v>
      </c>
      <c r="AA284" s="28">
        <v>220.64</v>
      </c>
      <c r="AB284" s="28">
        <v>214.76</v>
      </c>
      <c r="AC284" s="29">
        <f t="shared" si="8"/>
        <v>231.74199999999999</v>
      </c>
      <c r="AD284" s="29">
        <f t="shared" si="9"/>
        <v>224.37799999999999</v>
      </c>
      <c r="AE284" s="37">
        <v>379.73599999999999</v>
      </c>
      <c r="AF284" s="37">
        <v>370.24400000000003</v>
      </c>
      <c r="AG284" s="28">
        <v>10.447000000000001</v>
      </c>
      <c r="AH284" s="28">
        <v>9.7959999999999994</v>
      </c>
      <c r="AI284" s="37">
        <v>29.759999999999998</v>
      </c>
      <c r="AJ284" s="37">
        <v>29.108999999999998</v>
      </c>
      <c r="AK284" s="34">
        <v>176.792</v>
      </c>
      <c r="AL284" s="34">
        <v>176.37200000000001</v>
      </c>
      <c r="AM284" s="34">
        <v>33.100000000000016</v>
      </c>
      <c r="AN284" s="34">
        <v>38.299999999999997</v>
      </c>
      <c r="AO284" s="51">
        <v>3.988</v>
      </c>
      <c r="AP284" s="51">
        <v>1.3120000000000001</v>
      </c>
      <c r="AQ284" s="28">
        <v>1.4</v>
      </c>
      <c r="AR284" s="114"/>
      <c r="AS284" s="114"/>
    </row>
    <row r="285" spans="1:45" ht="12" customHeight="1">
      <c r="A285" s="157"/>
      <c r="B285" s="157"/>
      <c r="C285" s="157"/>
      <c r="D285" s="157"/>
      <c r="E285" s="126">
        <v>9</v>
      </c>
      <c r="F285" s="19">
        <v>44254</v>
      </c>
      <c r="G285" s="88">
        <v>0.54027777777777775</v>
      </c>
      <c r="H285" s="89" t="s">
        <v>465</v>
      </c>
      <c r="I285" s="126" t="s">
        <v>834</v>
      </c>
      <c r="J285" s="126" t="s">
        <v>843</v>
      </c>
      <c r="K285" s="79">
        <v>14</v>
      </c>
      <c r="L285" s="91" t="s">
        <v>479</v>
      </c>
      <c r="M285" s="17">
        <v>4.7565</v>
      </c>
      <c r="N285" s="17">
        <v>4.7548000000000004</v>
      </c>
      <c r="O285" s="17">
        <v>31.281500000000001</v>
      </c>
      <c r="P285" s="17">
        <v>31.307300000000001</v>
      </c>
      <c r="Q285" s="17">
        <v>8.1199999999999992</v>
      </c>
      <c r="R285" s="17">
        <v>8.15</v>
      </c>
      <c r="S285" s="18">
        <v>11.9054695400915</v>
      </c>
      <c r="T285" s="18">
        <v>11.963582172444116</v>
      </c>
      <c r="U285" s="27">
        <v>1.8741333333333352</v>
      </c>
      <c r="V285" s="27">
        <v>1.8420053333333331</v>
      </c>
      <c r="W285" s="28">
        <v>7.7840000000000007</v>
      </c>
      <c r="X285" s="28">
        <v>6.7059999999999995</v>
      </c>
      <c r="Y285" s="28">
        <v>2.8140000000000001</v>
      </c>
      <c r="Z285" s="28">
        <v>2.8000000000000003</v>
      </c>
      <c r="AA285" s="28">
        <v>150.31800000000001</v>
      </c>
      <c r="AB285" s="28">
        <v>149.88400000000001</v>
      </c>
      <c r="AC285" s="29">
        <f t="shared" si="8"/>
        <v>160.91600000000003</v>
      </c>
      <c r="AD285" s="29">
        <f t="shared" si="9"/>
        <v>159.39000000000001</v>
      </c>
      <c r="AE285" s="37">
        <v>300.74799999999999</v>
      </c>
      <c r="AF285" s="37">
        <v>288.00799999999998</v>
      </c>
      <c r="AG285" s="28">
        <v>13.113</v>
      </c>
      <c r="AH285" s="28">
        <v>13.267999999999999</v>
      </c>
      <c r="AI285" s="37">
        <v>29.108999999999998</v>
      </c>
      <c r="AJ285" s="37">
        <v>28.985000000000003</v>
      </c>
      <c r="AK285" s="34">
        <v>172.59199999999998</v>
      </c>
      <c r="AL285" s="34">
        <v>170.99600000000001</v>
      </c>
      <c r="AM285" s="34">
        <v>18.39999999999997</v>
      </c>
      <c r="AN285" s="34">
        <v>25.800000000000047</v>
      </c>
      <c r="AO285" s="51">
        <v>2.3559999999999999</v>
      </c>
      <c r="AP285" s="51">
        <v>1.52</v>
      </c>
      <c r="AQ285" s="28">
        <v>1.5</v>
      </c>
      <c r="AR285" s="114"/>
      <c r="AS285" s="114"/>
    </row>
    <row r="286" spans="1:45" ht="12" customHeight="1">
      <c r="A286" s="157"/>
      <c r="B286" s="157"/>
      <c r="C286" s="157"/>
      <c r="D286" s="157"/>
      <c r="E286" s="126">
        <v>10</v>
      </c>
      <c r="F286" s="19">
        <v>44254</v>
      </c>
      <c r="G286" s="88">
        <v>0.52152777777777781</v>
      </c>
      <c r="H286" s="89" t="s">
        <v>465</v>
      </c>
      <c r="I286" s="126" t="s">
        <v>834</v>
      </c>
      <c r="J286" s="126" t="s">
        <v>844</v>
      </c>
      <c r="K286" s="79">
        <v>18</v>
      </c>
      <c r="L286" s="91" t="s">
        <v>479</v>
      </c>
      <c r="M286" s="17">
        <v>4.8250999999999999</v>
      </c>
      <c r="N286" s="17">
        <v>5.1386000000000003</v>
      </c>
      <c r="O286" s="17">
        <v>31.526</v>
      </c>
      <c r="P286" s="17">
        <v>31.5425</v>
      </c>
      <c r="Q286" s="17">
        <v>8.09</v>
      </c>
      <c r="R286" s="17">
        <v>8.1300000000000008</v>
      </c>
      <c r="S286" s="18">
        <v>12.502859239778601</v>
      </c>
      <c r="T286" s="18">
        <v>12.230084579161524</v>
      </c>
      <c r="U286" s="27">
        <v>1.6813653333333338</v>
      </c>
      <c r="V286" s="27">
        <v>1.8098773333333338</v>
      </c>
      <c r="W286" s="28">
        <v>7.3079999999999998</v>
      </c>
      <c r="X286" s="28">
        <v>7.07</v>
      </c>
      <c r="Y286" s="28">
        <v>3.2480000000000002</v>
      </c>
      <c r="Z286" s="28">
        <v>2.2120000000000002</v>
      </c>
      <c r="AA286" s="28">
        <v>144.55000000000001</v>
      </c>
      <c r="AB286" s="28">
        <v>144.32600000000002</v>
      </c>
      <c r="AC286" s="29">
        <f t="shared" si="8"/>
        <v>155.10600000000002</v>
      </c>
      <c r="AD286" s="29">
        <f t="shared" si="9"/>
        <v>153.60800000000003</v>
      </c>
      <c r="AE286" s="37">
        <v>309.596</v>
      </c>
      <c r="AF286" s="37">
        <v>282.50599999999997</v>
      </c>
      <c r="AG286" s="28">
        <v>19.964000000000002</v>
      </c>
      <c r="AH286" s="28">
        <v>17.360000000000003</v>
      </c>
      <c r="AI286" s="37">
        <v>34.967999999999996</v>
      </c>
      <c r="AJ286" s="37">
        <v>34.348000000000006</v>
      </c>
      <c r="AK286" s="34">
        <v>221.39600000000002</v>
      </c>
      <c r="AL286" s="34">
        <v>208.06800000000001</v>
      </c>
      <c r="AM286" s="34">
        <v>17.299999999999983</v>
      </c>
      <c r="AN286" s="34">
        <v>49.4</v>
      </c>
      <c r="AO286" s="51">
        <v>2.056</v>
      </c>
      <c r="AP286" s="51">
        <v>1.3560000000000001</v>
      </c>
      <c r="AQ286" s="28">
        <v>2</v>
      </c>
      <c r="AR286" s="114"/>
      <c r="AS286" s="114"/>
    </row>
    <row r="287" spans="1:45" ht="12" customHeight="1">
      <c r="A287" s="156">
        <f>A$3</f>
        <v>2021</v>
      </c>
      <c r="B287" s="156">
        <f>B$3</f>
        <v>2</v>
      </c>
      <c r="C287" s="157" t="s">
        <v>449</v>
      </c>
      <c r="D287" s="157" t="s">
        <v>70</v>
      </c>
      <c r="E287" s="126">
        <v>1</v>
      </c>
      <c r="F287" s="19">
        <v>44253</v>
      </c>
      <c r="G287" s="88">
        <v>0.41666666666666669</v>
      </c>
      <c r="H287" s="89" t="s">
        <v>465</v>
      </c>
      <c r="I287" s="126" t="s">
        <v>845</v>
      </c>
      <c r="J287" s="126" t="s">
        <v>817</v>
      </c>
      <c r="K287" s="79">
        <v>9</v>
      </c>
      <c r="L287" s="91" t="s">
        <v>479</v>
      </c>
      <c r="M287" s="17">
        <v>4.7385999999999999</v>
      </c>
      <c r="N287" s="17">
        <v>4.8605</v>
      </c>
      <c r="O287" s="17">
        <v>31.5687</v>
      </c>
      <c r="P287" s="17">
        <v>31.605499999999999</v>
      </c>
      <c r="Q287" s="17">
        <v>8.15</v>
      </c>
      <c r="R287" s="17">
        <v>8.17</v>
      </c>
      <c r="S287" s="18">
        <v>11.824856424085823</v>
      </c>
      <c r="T287" s="18">
        <v>11.660380130324462</v>
      </c>
      <c r="U287" s="27">
        <v>1.6380533333333318</v>
      </c>
      <c r="V287" s="27">
        <v>1.589717333333333</v>
      </c>
      <c r="W287" s="28">
        <v>9.1</v>
      </c>
      <c r="X287" s="28">
        <v>7.8680000000000003</v>
      </c>
      <c r="Y287" s="28">
        <v>2.3240000000000003</v>
      </c>
      <c r="Z287" s="28">
        <v>2.3940000000000001</v>
      </c>
      <c r="AA287" s="28">
        <v>105.04199999999999</v>
      </c>
      <c r="AB287" s="28">
        <v>105.294</v>
      </c>
      <c r="AC287" s="29">
        <f t="shared" si="8"/>
        <v>116.46599999999998</v>
      </c>
      <c r="AD287" s="29">
        <f t="shared" si="9"/>
        <v>115.556</v>
      </c>
      <c r="AE287" s="37">
        <v>258.78999999999996</v>
      </c>
      <c r="AF287" s="37">
        <v>248.94800000000001</v>
      </c>
      <c r="AG287" s="28">
        <v>17.793999999999997</v>
      </c>
      <c r="AH287" s="28">
        <v>18.010999999999999</v>
      </c>
      <c r="AI287" s="37">
        <v>28.830000000000002</v>
      </c>
      <c r="AJ287" s="37">
        <v>27.497</v>
      </c>
      <c r="AK287" s="34">
        <v>174.804</v>
      </c>
      <c r="AL287" s="34">
        <v>176.09199999999998</v>
      </c>
      <c r="AM287" s="34">
        <v>11.299999999999976</v>
      </c>
      <c r="AN287" s="34">
        <v>15.799999999999981</v>
      </c>
      <c r="AO287" s="51">
        <v>2.2440000000000002</v>
      </c>
      <c r="AP287" s="51">
        <v>0.60399999999999998</v>
      </c>
      <c r="AQ287" s="28">
        <v>2</v>
      </c>
      <c r="AR287" s="114"/>
      <c r="AS287" s="114"/>
    </row>
    <row r="288" spans="1:45" ht="12" customHeight="1">
      <c r="A288" s="156"/>
      <c r="B288" s="156"/>
      <c r="C288" s="157"/>
      <c r="D288" s="157"/>
      <c r="E288" s="126">
        <v>2</v>
      </c>
      <c r="F288" s="19">
        <v>44253</v>
      </c>
      <c r="G288" s="88">
        <v>0.37847222222222227</v>
      </c>
      <c r="H288" s="89" t="s">
        <v>465</v>
      </c>
      <c r="I288" s="126" t="s">
        <v>846</v>
      </c>
      <c r="J288" s="126" t="s">
        <v>817</v>
      </c>
      <c r="K288" s="79">
        <v>5</v>
      </c>
      <c r="L288" s="91" t="s">
        <v>479</v>
      </c>
      <c r="M288" s="17">
        <v>4.7172000000000001</v>
      </c>
      <c r="N288" s="17">
        <v>5.0297999999999998</v>
      </c>
      <c r="O288" s="17">
        <v>31.557600000000001</v>
      </c>
      <c r="P288" s="17">
        <v>31.4025</v>
      </c>
      <c r="Q288" s="17">
        <v>8.11</v>
      </c>
      <c r="R288" s="17">
        <v>8.14</v>
      </c>
      <c r="S288" s="18">
        <v>11.389024831983715</v>
      </c>
      <c r="T288" s="18">
        <v>11.66648542000031</v>
      </c>
      <c r="U288" s="27">
        <v>1.6702773333333314</v>
      </c>
      <c r="V288" s="27">
        <v>1.1708053333333304</v>
      </c>
      <c r="W288" s="28">
        <v>8.1760000000000002</v>
      </c>
      <c r="X288" s="28">
        <v>8.9459999999999997</v>
      </c>
      <c r="Y288" s="28">
        <v>2.6320000000000001</v>
      </c>
      <c r="Z288" s="28">
        <v>2.3520000000000003</v>
      </c>
      <c r="AA288" s="28">
        <v>108.94800000000001</v>
      </c>
      <c r="AB288" s="28">
        <v>106.73599999999999</v>
      </c>
      <c r="AC288" s="29">
        <f t="shared" si="8"/>
        <v>119.756</v>
      </c>
      <c r="AD288" s="29">
        <f t="shared" si="9"/>
        <v>118.03399999999999</v>
      </c>
      <c r="AE288" s="37">
        <v>266.25200000000001</v>
      </c>
      <c r="AF288" s="37">
        <v>254.43599999999998</v>
      </c>
      <c r="AG288" s="28">
        <v>17.917999999999999</v>
      </c>
      <c r="AH288" s="28">
        <v>18.134999999999998</v>
      </c>
      <c r="AI288" s="37">
        <v>28.675000000000001</v>
      </c>
      <c r="AJ288" s="37">
        <v>26.535999999999998</v>
      </c>
      <c r="AK288" s="34">
        <v>176.596</v>
      </c>
      <c r="AL288" s="34">
        <v>176.708</v>
      </c>
      <c r="AM288" s="34">
        <v>8.4000000000000181</v>
      </c>
      <c r="AN288" s="34">
        <v>10.099999999999998</v>
      </c>
      <c r="AO288" s="51">
        <v>2.048</v>
      </c>
      <c r="AP288" s="51">
        <v>0.53200000000000003</v>
      </c>
      <c r="AQ288" s="28">
        <v>2</v>
      </c>
      <c r="AR288" s="114"/>
      <c r="AS288" s="114"/>
    </row>
    <row r="289" spans="1:45" ht="12" customHeight="1">
      <c r="A289" s="156"/>
      <c r="B289" s="156"/>
      <c r="C289" s="157"/>
      <c r="D289" s="157"/>
      <c r="E289" s="126">
        <v>3</v>
      </c>
      <c r="F289" s="19">
        <v>44254</v>
      </c>
      <c r="G289" s="88">
        <v>0.38472222222222219</v>
      </c>
      <c r="H289" s="89" t="s">
        <v>465</v>
      </c>
      <c r="I289" s="126" t="s">
        <v>847</v>
      </c>
      <c r="J289" s="126" t="s">
        <v>848</v>
      </c>
      <c r="K289" s="79">
        <v>10</v>
      </c>
      <c r="L289" s="91" t="s">
        <v>479</v>
      </c>
      <c r="M289" s="17">
        <v>4.9545000000000003</v>
      </c>
      <c r="N289" s="17">
        <v>5.0952000000000002</v>
      </c>
      <c r="O289" s="17">
        <v>31.5977</v>
      </c>
      <c r="P289" s="17">
        <v>31.6099</v>
      </c>
      <c r="Q289" s="17">
        <v>8.14</v>
      </c>
      <c r="R289" s="17">
        <v>8.16</v>
      </c>
      <c r="S289" s="18">
        <v>11.731646711186695</v>
      </c>
      <c r="T289" s="18">
        <v>11.580396328302379</v>
      </c>
      <c r="U289" s="27">
        <v>1.6380533333333318</v>
      </c>
      <c r="V289" s="27">
        <v>1.8636213333333327</v>
      </c>
      <c r="W289" s="28">
        <v>7.1959999999999997</v>
      </c>
      <c r="X289" s="28">
        <v>7.588000000000001</v>
      </c>
      <c r="Y289" s="28">
        <v>2.5059999999999998</v>
      </c>
      <c r="Z289" s="28">
        <v>2.4499999999999997</v>
      </c>
      <c r="AA289" s="28">
        <v>105.672</v>
      </c>
      <c r="AB289" s="28">
        <v>106.652</v>
      </c>
      <c r="AC289" s="29">
        <f t="shared" si="8"/>
        <v>115.374</v>
      </c>
      <c r="AD289" s="29">
        <f t="shared" si="9"/>
        <v>116.69</v>
      </c>
      <c r="AE289" s="37">
        <v>243.71200000000002</v>
      </c>
      <c r="AF289" s="37">
        <v>252.49</v>
      </c>
      <c r="AG289" s="28">
        <v>17.545999999999999</v>
      </c>
      <c r="AH289" s="28">
        <v>17.669999999999998</v>
      </c>
      <c r="AI289" s="37">
        <v>25.853999999999999</v>
      </c>
      <c r="AJ289" s="37">
        <v>27.776</v>
      </c>
      <c r="AK289" s="34">
        <v>174.29999999999998</v>
      </c>
      <c r="AL289" s="34">
        <v>173.292</v>
      </c>
      <c r="AM289" s="34">
        <v>16.400000000000027</v>
      </c>
      <c r="AN289" s="34">
        <v>22.300000000000043</v>
      </c>
      <c r="AO289" s="51">
        <v>2.2679999999999998</v>
      </c>
      <c r="AP289" s="51">
        <v>0.90800000000000003</v>
      </c>
      <c r="AQ289" s="28">
        <v>1.8</v>
      </c>
      <c r="AR289" s="114"/>
      <c r="AS289" s="114"/>
    </row>
    <row r="290" spans="1:45" ht="12" customHeight="1">
      <c r="A290" s="156"/>
      <c r="B290" s="156"/>
      <c r="C290" s="157"/>
      <c r="D290" s="157"/>
      <c r="E290" s="126">
        <v>4</v>
      </c>
      <c r="F290" s="19">
        <v>44254</v>
      </c>
      <c r="G290" s="88">
        <v>0.40277777777777773</v>
      </c>
      <c r="H290" s="89" t="s">
        <v>465</v>
      </c>
      <c r="I290" s="126" t="s">
        <v>849</v>
      </c>
      <c r="J290" s="126" t="s">
        <v>850</v>
      </c>
      <c r="K290" s="79">
        <v>12</v>
      </c>
      <c r="L290" s="91" t="s">
        <v>479</v>
      </c>
      <c r="M290" s="17">
        <v>4.5678999999999998</v>
      </c>
      <c r="N290" s="17">
        <v>4.6066000000000003</v>
      </c>
      <c r="O290" s="17">
        <v>31.582699999999999</v>
      </c>
      <c r="P290" s="17">
        <v>31.591100000000001</v>
      </c>
      <c r="Q290" s="17">
        <v>8.1300000000000008</v>
      </c>
      <c r="R290" s="17">
        <v>8.14</v>
      </c>
      <c r="S290" s="18">
        <v>11.631722850951121</v>
      </c>
      <c r="T290" s="18">
        <v>11.770496598324618</v>
      </c>
      <c r="U290" s="27">
        <v>1.1869173333333329</v>
      </c>
      <c r="V290" s="27">
        <v>1.6702773333333314</v>
      </c>
      <c r="W290" s="28">
        <v>3.5700000000000003</v>
      </c>
      <c r="X290" s="28">
        <v>4.0459999999999994</v>
      </c>
      <c r="Y290" s="28">
        <v>2.1560000000000001</v>
      </c>
      <c r="Z290" s="28">
        <v>2.1419999999999999</v>
      </c>
      <c r="AA290" s="28">
        <v>114.71600000000001</v>
      </c>
      <c r="AB290" s="28">
        <v>117.55800000000001</v>
      </c>
      <c r="AC290" s="29">
        <f t="shared" si="8"/>
        <v>120.44200000000001</v>
      </c>
      <c r="AD290" s="29">
        <f t="shared" si="9"/>
        <v>123.74600000000001</v>
      </c>
      <c r="AE290" s="37">
        <v>266.34999999999997</v>
      </c>
      <c r="AF290" s="37">
        <v>271.82400000000001</v>
      </c>
      <c r="AG290" s="28">
        <v>18.878999999999998</v>
      </c>
      <c r="AH290" s="28">
        <v>18.631</v>
      </c>
      <c r="AI290" s="37">
        <v>30.100999999999999</v>
      </c>
      <c r="AJ290" s="37">
        <v>29.263999999999999</v>
      </c>
      <c r="AK290" s="34">
        <v>188.01999999999998</v>
      </c>
      <c r="AL290" s="34">
        <v>189.92400000000001</v>
      </c>
      <c r="AM290" s="34">
        <v>20.30000000000004</v>
      </c>
      <c r="AN290" s="34">
        <v>21.999999999999964</v>
      </c>
      <c r="AO290" s="51">
        <v>2.2599999999999998</v>
      </c>
      <c r="AP290" s="51">
        <v>1.032</v>
      </c>
      <c r="AQ290" s="28">
        <v>1.7</v>
      </c>
      <c r="AR290" s="114"/>
      <c r="AS290" s="114"/>
    </row>
    <row r="291" spans="1:45" ht="12" customHeight="1">
      <c r="A291" s="147">
        <f>A$3</f>
        <v>2021</v>
      </c>
      <c r="B291" s="147">
        <f>B$3</f>
        <v>2</v>
      </c>
      <c r="C291" s="153" t="s">
        <v>449</v>
      </c>
      <c r="D291" s="153" t="s">
        <v>71</v>
      </c>
      <c r="E291" s="126">
        <v>1</v>
      </c>
      <c r="F291" s="19">
        <v>44253</v>
      </c>
      <c r="G291" s="88">
        <v>0.52430555555555558</v>
      </c>
      <c r="H291" s="89" t="s">
        <v>465</v>
      </c>
      <c r="I291" s="126" t="s">
        <v>851</v>
      </c>
      <c r="J291" s="126" t="s">
        <v>852</v>
      </c>
      <c r="K291" s="79">
        <v>12</v>
      </c>
      <c r="L291" s="91" t="s">
        <v>477</v>
      </c>
      <c r="M291" s="17">
        <v>4.3411</v>
      </c>
      <c r="N291" s="17">
        <v>4.3893000000000004</v>
      </c>
      <c r="O291" s="17">
        <v>31.539100000000001</v>
      </c>
      <c r="P291" s="17">
        <v>31.590299999999999</v>
      </c>
      <c r="Q291" s="17">
        <v>8.35</v>
      </c>
      <c r="R291" s="17">
        <v>8.32</v>
      </c>
      <c r="S291" s="18">
        <v>12.534754288859666</v>
      </c>
      <c r="T291" s="18">
        <v>12.128357945107362</v>
      </c>
      <c r="U291" s="27">
        <v>2.7658933333333304</v>
      </c>
      <c r="V291" s="27">
        <v>2.8142293333333326</v>
      </c>
      <c r="W291" s="28">
        <v>1.0780000000000001</v>
      </c>
      <c r="X291" s="28">
        <v>22.26</v>
      </c>
      <c r="Y291" s="28">
        <v>0.82599999999999996</v>
      </c>
      <c r="Z291" s="28">
        <v>0.67200000000000004</v>
      </c>
      <c r="AA291" s="28">
        <v>3.556</v>
      </c>
      <c r="AB291" s="28">
        <v>3.6539999999999999</v>
      </c>
      <c r="AC291" s="29">
        <f t="shared" si="8"/>
        <v>5.46</v>
      </c>
      <c r="AD291" s="29">
        <f t="shared" si="9"/>
        <v>26.586000000000002</v>
      </c>
      <c r="AE291" s="37">
        <v>180.95000000000002</v>
      </c>
      <c r="AF291" s="37">
        <v>170.94</v>
      </c>
      <c r="AG291" s="28">
        <v>2.2629999999999999</v>
      </c>
      <c r="AH291" s="28">
        <v>2.8519999999999999</v>
      </c>
      <c r="AI291" s="37">
        <v>26.474</v>
      </c>
      <c r="AJ291" s="37">
        <v>26.256999999999998</v>
      </c>
      <c r="AK291" s="34">
        <v>20.635999999999999</v>
      </c>
      <c r="AL291" s="34">
        <v>23.128</v>
      </c>
      <c r="AM291" s="34">
        <v>17.799999999999983</v>
      </c>
      <c r="AN291" s="34">
        <v>16.300000000000036</v>
      </c>
      <c r="AO291" s="51">
        <v>5.8</v>
      </c>
      <c r="AP291" s="51">
        <v>0.58799999999999997</v>
      </c>
      <c r="AQ291" s="28">
        <v>2.9</v>
      </c>
      <c r="AR291" s="114"/>
      <c r="AS291" s="114"/>
    </row>
    <row r="292" spans="1:45" ht="12" customHeight="1">
      <c r="A292" s="148"/>
      <c r="B292" s="148"/>
      <c r="C292" s="154"/>
      <c r="D292" s="154"/>
      <c r="E292" s="126">
        <v>2</v>
      </c>
      <c r="F292" s="19">
        <v>44253</v>
      </c>
      <c r="G292" s="88">
        <v>0.5625</v>
      </c>
      <c r="H292" s="89" t="s">
        <v>465</v>
      </c>
      <c r="I292" s="126" t="s">
        <v>853</v>
      </c>
      <c r="J292" s="126" t="s">
        <v>854</v>
      </c>
      <c r="K292" s="79">
        <v>15</v>
      </c>
      <c r="L292" s="91" t="s">
        <v>477</v>
      </c>
      <c r="M292" s="17">
        <v>4.6802000000000001</v>
      </c>
      <c r="N292" s="17">
        <v>4.9920999999999998</v>
      </c>
      <c r="O292" s="17">
        <v>31.6189</v>
      </c>
      <c r="P292" s="17">
        <v>31.7363</v>
      </c>
      <c r="Q292" s="17">
        <v>8.26</v>
      </c>
      <c r="R292" s="17">
        <v>8.2799999999999994</v>
      </c>
      <c r="S292" s="18">
        <v>12.53332891885384</v>
      </c>
      <c r="T292" s="18">
        <v>12.575019823822528</v>
      </c>
      <c r="U292" s="27">
        <v>2.4275413333333322</v>
      </c>
      <c r="V292" s="27">
        <v>2.3792053333333301</v>
      </c>
      <c r="W292" s="28">
        <v>2.1419999999999999</v>
      </c>
      <c r="X292" s="28">
        <v>1.1480000000000001</v>
      </c>
      <c r="Y292" s="28">
        <v>1.246</v>
      </c>
      <c r="Z292" s="28">
        <v>1.1340000000000001</v>
      </c>
      <c r="AA292" s="28">
        <v>16.45</v>
      </c>
      <c r="AB292" s="28">
        <v>13.286000000000001</v>
      </c>
      <c r="AC292" s="29">
        <f t="shared" si="8"/>
        <v>19.838000000000001</v>
      </c>
      <c r="AD292" s="29">
        <f t="shared" si="9"/>
        <v>15.568000000000001</v>
      </c>
      <c r="AE292" s="37">
        <v>188.41200000000001</v>
      </c>
      <c r="AF292" s="37">
        <v>186.15800000000002</v>
      </c>
      <c r="AG292" s="28">
        <v>5.4559999999999995</v>
      </c>
      <c r="AH292" s="28">
        <v>5.6419999999999995</v>
      </c>
      <c r="AI292" s="37">
        <v>28.117000000000001</v>
      </c>
      <c r="AJ292" s="37">
        <v>28.086000000000002</v>
      </c>
      <c r="AK292" s="34">
        <v>47.04</v>
      </c>
      <c r="AL292" s="34">
        <v>45.22</v>
      </c>
      <c r="AM292" s="34">
        <v>16.39999999999997</v>
      </c>
      <c r="AN292" s="34">
        <v>29.600000000000016</v>
      </c>
      <c r="AO292" s="51">
        <v>8.7200000000000006</v>
      </c>
      <c r="AP292" s="51">
        <v>1.484</v>
      </c>
      <c r="AQ292" s="28">
        <v>1.8</v>
      </c>
      <c r="AR292" s="114"/>
      <c r="AS292" s="114"/>
    </row>
    <row r="293" spans="1:45" ht="12" customHeight="1">
      <c r="A293" s="148"/>
      <c r="B293" s="148"/>
      <c r="C293" s="154"/>
      <c r="D293" s="154"/>
      <c r="E293" s="126">
        <v>3</v>
      </c>
      <c r="F293" s="19">
        <v>44253</v>
      </c>
      <c r="G293" s="88">
        <v>0.60416666666666663</v>
      </c>
      <c r="H293" s="89" t="s">
        <v>465</v>
      </c>
      <c r="I293" s="126" t="s">
        <v>855</v>
      </c>
      <c r="J293" s="126" t="s">
        <v>856</v>
      </c>
      <c r="K293" s="79">
        <v>23</v>
      </c>
      <c r="L293" s="91" t="s">
        <v>477</v>
      </c>
      <c r="M293" s="17">
        <v>4.7877000000000001</v>
      </c>
      <c r="N293" s="17">
        <v>4.8236999999999997</v>
      </c>
      <c r="O293" s="17">
        <v>31.561800000000002</v>
      </c>
      <c r="P293" s="17">
        <v>31.557500000000001</v>
      </c>
      <c r="Q293" s="17">
        <v>8.11</v>
      </c>
      <c r="R293" s="17">
        <v>8.15</v>
      </c>
      <c r="S293" s="18">
        <v>11.94515113985597</v>
      </c>
      <c r="T293" s="18">
        <v>12.096923342162594</v>
      </c>
      <c r="U293" s="27">
        <v>1.8958453333333321</v>
      </c>
      <c r="V293" s="27">
        <v>1.8958453333333321</v>
      </c>
      <c r="W293" s="28">
        <v>9.7579999999999991</v>
      </c>
      <c r="X293" s="28">
        <v>7.2940000000000005</v>
      </c>
      <c r="Y293" s="28">
        <v>2.1139999999999999</v>
      </c>
      <c r="Z293" s="28">
        <v>2.226</v>
      </c>
      <c r="AA293" s="28">
        <v>105.65800000000002</v>
      </c>
      <c r="AB293" s="28">
        <v>105.61600000000001</v>
      </c>
      <c r="AC293" s="29">
        <f t="shared" si="8"/>
        <v>117.53000000000002</v>
      </c>
      <c r="AD293" s="29">
        <f t="shared" si="9"/>
        <v>115.13600000000001</v>
      </c>
      <c r="AE293" s="37">
        <v>267.12</v>
      </c>
      <c r="AF293" s="37">
        <v>247.142</v>
      </c>
      <c r="AG293" s="28">
        <v>17.360000000000003</v>
      </c>
      <c r="AH293" s="28">
        <v>17.514999999999997</v>
      </c>
      <c r="AI293" s="37">
        <v>35.991</v>
      </c>
      <c r="AJ293" s="37">
        <v>33.356000000000002</v>
      </c>
      <c r="AK293" s="34">
        <v>174.88800000000001</v>
      </c>
      <c r="AL293" s="34">
        <v>174.83199999999999</v>
      </c>
      <c r="AM293" s="34">
        <v>25.599999999999955</v>
      </c>
      <c r="AN293" s="34">
        <v>52.300000000000011</v>
      </c>
      <c r="AO293" s="51">
        <v>3.08</v>
      </c>
      <c r="AP293" s="51">
        <v>1.956</v>
      </c>
      <c r="AQ293" s="28">
        <v>1.5</v>
      </c>
      <c r="AR293" s="114"/>
      <c r="AS293" s="114"/>
    </row>
    <row r="294" spans="1:45" ht="12" customHeight="1">
      <c r="A294" s="148"/>
      <c r="B294" s="148"/>
      <c r="C294" s="154"/>
      <c r="D294" s="154"/>
      <c r="E294" s="126">
        <v>4</v>
      </c>
      <c r="F294" s="19">
        <v>44253</v>
      </c>
      <c r="G294" s="88">
        <v>0.45833333333333331</v>
      </c>
      <c r="H294" s="89" t="s">
        <v>465</v>
      </c>
      <c r="I294" s="126" t="s">
        <v>857</v>
      </c>
      <c r="J294" s="126" t="s">
        <v>858</v>
      </c>
      <c r="K294" s="79">
        <v>15</v>
      </c>
      <c r="L294" s="91" t="s">
        <v>477</v>
      </c>
      <c r="M294" s="17">
        <v>4.9737999999999998</v>
      </c>
      <c r="N294" s="17">
        <v>5.1096000000000004</v>
      </c>
      <c r="O294" s="17">
        <v>31.510300000000001</v>
      </c>
      <c r="P294" s="17">
        <v>31.612300000000001</v>
      </c>
      <c r="Q294" s="17">
        <v>8.17</v>
      </c>
      <c r="R294" s="17">
        <v>8.14</v>
      </c>
      <c r="S294" s="18">
        <v>11.67003487554072</v>
      </c>
      <c r="T294" s="18">
        <v>11.974999145551429</v>
      </c>
      <c r="U294" s="27">
        <v>1.7186133333333302</v>
      </c>
      <c r="V294" s="27">
        <v>1.589717333333333</v>
      </c>
      <c r="W294" s="28">
        <v>10.99</v>
      </c>
      <c r="X294" s="28">
        <v>8.1059999999999999</v>
      </c>
      <c r="Y294" s="28">
        <v>2.1840000000000002</v>
      </c>
      <c r="Z294" s="28">
        <v>2.2120000000000002</v>
      </c>
      <c r="AA294" s="28">
        <v>93.085999999999999</v>
      </c>
      <c r="AB294" s="28">
        <v>88.10199999999999</v>
      </c>
      <c r="AC294" s="29">
        <f t="shared" si="8"/>
        <v>106.25999999999999</v>
      </c>
      <c r="AD294" s="29">
        <f t="shared" si="9"/>
        <v>98.419999999999987</v>
      </c>
      <c r="AE294" s="37">
        <v>246.10599999999999</v>
      </c>
      <c r="AF294" s="37">
        <v>235.67599999999999</v>
      </c>
      <c r="AG294" s="28">
        <v>15.438000000000001</v>
      </c>
      <c r="AH294" s="28">
        <v>15.624000000000001</v>
      </c>
      <c r="AI294" s="37">
        <v>31</v>
      </c>
      <c r="AJ294" s="37">
        <v>28.799000000000003</v>
      </c>
      <c r="AK294" s="34">
        <v>153.27199999999999</v>
      </c>
      <c r="AL294" s="34">
        <v>147.70000000000002</v>
      </c>
      <c r="AM294" s="34">
        <v>18.400000000000027</v>
      </c>
      <c r="AN294" s="34">
        <v>13.600000000000001</v>
      </c>
      <c r="AO294" s="51">
        <v>3.2480000000000002</v>
      </c>
      <c r="AP294" s="51">
        <v>0.76</v>
      </c>
      <c r="AQ294" s="28">
        <v>2</v>
      </c>
      <c r="AR294" s="114"/>
      <c r="AS294" s="114"/>
    </row>
    <row r="295" spans="1:45" ht="12" customHeight="1">
      <c r="A295" s="148"/>
      <c r="B295" s="148"/>
      <c r="C295" s="154"/>
      <c r="D295" s="154"/>
      <c r="E295" s="126">
        <v>5</v>
      </c>
      <c r="F295" s="19">
        <v>44253</v>
      </c>
      <c r="G295" s="88">
        <v>0.4375</v>
      </c>
      <c r="H295" s="89" t="s">
        <v>465</v>
      </c>
      <c r="I295" s="126" t="s">
        <v>859</v>
      </c>
      <c r="J295" s="126" t="s">
        <v>856</v>
      </c>
      <c r="K295" s="79">
        <v>24</v>
      </c>
      <c r="L295" s="91" t="s">
        <v>477</v>
      </c>
      <c r="M295" s="17">
        <v>4.6353</v>
      </c>
      <c r="N295" s="17">
        <v>4.8036000000000003</v>
      </c>
      <c r="O295" s="17">
        <v>31.5685</v>
      </c>
      <c r="P295" s="17">
        <v>31.569199999999999</v>
      </c>
      <c r="Q295" s="17">
        <v>8.16</v>
      </c>
      <c r="R295" s="17">
        <v>8.16</v>
      </c>
      <c r="S295" s="18">
        <v>12.399329694356526</v>
      </c>
      <c r="T295" s="18">
        <v>12.350631788473898</v>
      </c>
      <c r="U295" s="27">
        <v>2.0408533333333319</v>
      </c>
      <c r="V295" s="27">
        <v>1.8958453333333321</v>
      </c>
      <c r="W295" s="28">
        <v>9.282</v>
      </c>
      <c r="X295" s="28">
        <v>8.1199999999999992</v>
      </c>
      <c r="Y295" s="28">
        <v>2.044</v>
      </c>
      <c r="Z295" s="28">
        <v>2.0859999999999999</v>
      </c>
      <c r="AA295" s="28">
        <v>86.855999999999995</v>
      </c>
      <c r="AB295" s="28">
        <v>94.191999999999993</v>
      </c>
      <c r="AC295" s="29">
        <f t="shared" si="8"/>
        <v>98.181999999999988</v>
      </c>
      <c r="AD295" s="29">
        <f t="shared" si="9"/>
        <v>104.398</v>
      </c>
      <c r="AE295" s="37">
        <v>244.23000000000002</v>
      </c>
      <c r="AF295" s="37">
        <v>262.59800000000001</v>
      </c>
      <c r="AG295" s="28">
        <v>14.879999999999999</v>
      </c>
      <c r="AH295" s="28">
        <v>16.244</v>
      </c>
      <c r="AI295" s="37">
        <v>31.216999999999995</v>
      </c>
      <c r="AJ295" s="37">
        <v>30.256</v>
      </c>
      <c r="AK295" s="34">
        <v>145.964</v>
      </c>
      <c r="AL295" s="34">
        <v>159.26399999999998</v>
      </c>
      <c r="AM295" s="34">
        <v>17.799999999999983</v>
      </c>
      <c r="AN295" s="34">
        <v>18.699999999999996</v>
      </c>
      <c r="AO295" s="51">
        <v>3.6640000000000001</v>
      </c>
      <c r="AP295" s="51">
        <v>0.79200000000000004</v>
      </c>
      <c r="AQ295" s="28">
        <v>1.8</v>
      </c>
      <c r="AR295" s="114"/>
      <c r="AS295" s="114"/>
    </row>
    <row r="296" spans="1:45" ht="12" customHeight="1">
      <c r="A296" s="148"/>
      <c r="B296" s="148"/>
      <c r="C296" s="154"/>
      <c r="D296" s="154"/>
      <c r="E296" s="126">
        <v>6</v>
      </c>
      <c r="F296" s="19">
        <v>44253</v>
      </c>
      <c r="G296" s="88">
        <v>0.57986111111111105</v>
      </c>
      <c r="H296" s="89" t="s">
        <v>465</v>
      </c>
      <c r="I296" s="126" t="s">
        <v>860</v>
      </c>
      <c r="J296" s="126" t="s">
        <v>861</v>
      </c>
      <c r="K296" s="79">
        <v>17</v>
      </c>
      <c r="L296" s="91" t="s">
        <v>477</v>
      </c>
      <c r="M296" s="17">
        <v>4.5930999999999997</v>
      </c>
      <c r="N296" s="17">
        <v>4.5674999999999999</v>
      </c>
      <c r="O296" s="17">
        <v>31.555</v>
      </c>
      <c r="P296" s="17">
        <v>31.610900000000001</v>
      </c>
      <c r="Q296" s="17">
        <v>8.1999999999999993</v>
      </c>
      <c r="R296" s="17">
        <v>8.25</v>
      </c>
      <c r="S296" s="18">
        <v>12.305100722158873</v>
      </c>
      <c r="T296" s="18">
        <v>12.266102004752909</v>
      </c>
      <c r="U296" s="27">
        <v>2.0891893333333313</v>
      </c>
      <c r="V296" s="27">
        <v>2.1214133333333303</v>
      </c>
      <c r="W296" s="28">
        <v>2.968</v>
      </c>
      <c r="X296" s="28">
        <v>7.854000000000001</v>
      </c>
      <c r="Y296" s="28">
        <v>1.54</v>
      </c>
      <c r="Z296" s="28">
        <v>1.456</v>
      </c>
      <c r="AA296" s="28">
        <v>31.849999999999998</v>
      </c>
      <c r="AB296" s="28">
        <v>30.254000000000001</v>
      </c>
      <c r="AC296" s="29">
        <f t="shared" si="8"/>
        <v>36.357999999999997</v>
      </c>
      <c r="AD296" s="29">
        <f t="shared" si="9"/>
        <v>39.564</v>
      </c>
      <c r="AE296" s="37">
        <v>235.98400000000004</v>
      </c>
      <c r="AF296" s="37">
        <v>211.21799999999999</v>
      </c>
      <c r="AG296" s="28">
        <v>8.3079999999999998</v>
      </c>
      <c r="AH296" s="28">
        <v>8.06</v>
      </c>
      <c r="AI296" s="37">
        <v>35.433</v>
      </c>
      <c r="AJ296" s="37">
        <v>29.139999999999997</v>
      </c>
      <c r="AK296" s="34">
        <v>65.128</v>
      </c>
      <c r="AL296" s="34">
        <v>63.055999999999997</v>
      </c>
      <c r="AM296" s="34">
        <v>23.099999999999955</v>
      </c>
      <c r="AN296" s="34">
        <v>40.700000000000017</v>
      </c>
      <c r="AO296" s="51">
        <v>7</v>
      </c>
      <c r="AP296" s="51">
        <v>1.504</v>
      </c>
      <c r="AQ296" s="28">
        <v>1.7</v>
      </c>
      <c r="AR296" s="114"/>
      <c r="AS296" s="114"/>
    </row>
    <row r="297" spans="1:45" ht="11.25" customHeight="1">
      <c r="A297" s="149"/>
      <c r="B297" s="149"/>
      <c r="C297" s="155"/>
      <c r="D297" s="155"/>
      <c r="E297" s="126">
        <v>7</v>
      </c>
      <c r="F297" s="19">
        <v>44253</v>
      </c>
      <c r="G297" s="88">
        <v>0.61805555555555558</v>
      </c>
      <c r="H297" s="89" t="s">
        <v>465</v>
      </c>
      <c r="I297" s="126" t="s">
        <v>862</v>
      </c>
      <c r="J297" s="126" t="s">
        <v>863</v>
      </c>
      <c r="K297" s="79">
        <v>19</v>
      </c>
      <c r="L297" s="91" t="s">
        <v>479</v>
      </c>
      <c r="M297" s="17">
        <v>4.6909000000000001</v>
      </c>
      <c r="N297" s="17">
        <v>4.7892000000000001</v>
      </c>
      <c r="O297" s="17">
        <v>31.558</v>
      </c>
      <c r="P297" s="17">
        <v>31.569099999999999</v>
      </c>
      <c r="Q297" s="17">
        <v>8.1</v>
      </c>
      <c r="R297" s="17">
        <v>8.1300000000000008</v>
      </c>
      <c r="S297" s="18">
        <v>11.677528476702241</v>
      </c>
      <c r="T297" s="18">
        <v>11.698892323944756</v>
      </c>
      <c r="U297" s="27">
        <v>1.7508373333333325</v>
      </c>
      <c r="V297" s="27">
        <v>1.9280693333333314</v>
      </c>
      <c r="W297" s="28">
        <v>8.5820000000000007</v>
      </c>
      <c r="X297" s="28">
        <v>5.4740000000000002</v>
      </c>
      <c r="Y297" s="28">
        <v>2.1560000000000001</v>
      </c>
      <c r="Z297" s="28">
        <v>2.1139999999999999</v>
      </c>
      <c r="AA297" s="28">
        <v>113.036</v>
      </c>
      <c r="AB297" s="28">
        <v>111.64999999999999</v>
      </c>
      <c r="AC297" s="29">
        <f t="shared" si="8"/>
        <v>123.774</v>
      </c>
      <c r="AD297" s="29">
        <f t="shared" si="9"/>
        <v>119.23799999999999</v>
      </c>
      <c r="AE297" s="37">
        <v>261.24</v>
      </c>
      <c r="AF297" s="37">
        <v>260.44200000000001</v>
      </c>
      <c r="AG297" s="28">
        <v>18.196999999999999</v>
      </c>
      <c r="AH297" s="28">
        <v>18.599999999999998</v>
      </c>
      <c r="AI297" s="37">
        <v>34.503</v>
      </c>
      <c r="AJ297" s="37">
        <v>32.085000000000001</v>
      </c>
      <c r="AK297" s="34">
        <v>192.304</v>
      </c>
      <c r="AL297" s="34">
        <v>193.62</v>
      </c>
      <c r="AM297" s="34">
        <v>21.799999999999986</v>
      </c>
      <c r="AN297" s="34">
        <v>45.400000000000048</v>
      </c>
      <c r="AO297" s="51">
        <v>2.2480000000000002</v>
      </c>
      <c r="AP297" s="51">
        <v>1.1599999999999999</v>
      </c>
      <c r="AQ297" s="28">
        <v>1.7</v>
      </c>
      <c r="AR297" s="114"/>
      <c r="AS297" s="114"/>
    </row>
    <row r="298" spans="1:45" ht="12" customHeight="1">
      <c r="A298" s="156">
        <f>A$3</f>
        <v>2021</v>
      </c>
      <c r="B298" s="156">
        <f>B$3</f>
        <v>2</v>
      </c>
      <c r="C298" s="153" t="s">
        <v>449</v>
      </c>
      <c r="D298" s="157" t="s">
        <v>72</v>
      </c>
      <c r="E298" s="126">
        <v>1</v>
      </c>
      <c r="F298" s="19">
        <v>44252</v>
      </c>
      <c r="G298" s="88">
        <v>0.41805555555555557</v>
      </c>
      <c r="H298" s="89" t="s">
        <v>483</v>
      </c>
      <c r="I298" s="126" t="s">
        <v>864</v>
      </c>
      <c r="J298" s="126" t="s">
        <v>865</v>
      </c>
      <c r="K298" s="79">
        <v>49</v>
      </c>
      <c r="L298" s="91" t="s">
        <v>479</v>
      </c>
      <c r="M298" s="17">
        <v>3.8574999999999999</v>
      </c>
      <c r="N298" s="17">
        <v>3.8595000000000002</v>
      </c>
      <c r="O298" s="17">
        <v>31.3063</v>
      </c>
      <c r="P298" s="17">
        <v>31.305299999999999</v>
      </c>
      <c r="Q298" s="17">
        <v>7.94</v>
      </c>
      <c r="R298" s="17">
        <v>7.98</v>
      </c>
      <c r="S298" s="4">
        <v>11.749659345741833</v>
      </c>
      <c r="T298" s="4">
        <v>11.609189206280501</v>
      </c>
      <c r="U298" s="27">
        <v>1.4581360000000021</v>
      </c>
      <c r="V298" s="27">
        <v>1.3131280000000021</v>
      </c>
      <c r="W298" s="28">
        <v>0.112</v>
      </c>
      <c r="X298" s="28">
        <v>0.182</v>
      </c>
      <c r="Y298" s="28">
        <v>2.3800000000000003</v>
      </c>
      <c r="Z298" s="28">
        <v>3.3039999999999998</v>
      </c>
      <c r="AA298" s="28">
        <v>175.72800000000001</v>
      </c>
      <c r="AB298" s="28">
        <v>181.11799999999999</v>
      </c>
      <c r="AC298" s="29">
        <f t="shared" si="8"/>
        <v>178.22</v>
      </c>
      <c r="AD298" s="29">
        <f t="shared" si="9"/>
        <v>184.60399999999998</v>
      </c>
      <c r="AE298" s="28">
        <v>325.12199999999996</v>
      </c>
      <c r="AF298" s="28">
        <v>321.06200000000001</v>
      </c>
      <c r="AG298" s="28">
        <v>22.506</v>
      </c>
      <c r="AH298" s="28">
        <v>22.971</v>
      </c>
      <c r="AI298" s="28">
        <v>42.625</v>
      </c>
      <c r="AJ298" s="28">
        <v>40.052</v>
      </c>
      <c r="AK298" s="34">
        <v>372.904</v>
      </c>
      <c r="AL298" s="34">
        <v>367.61199999999997</v>
      </c>
      <c r="AM298" s="52">
        <v>24.79999999999999</v>
      </c>
      <c r="AN298" s="52">
        <v>48.300000000000011</v>
      </c>
      <c r="AO298" s="48">
        <v>0.85599999999999998</v>
      </c>
      <c r="AP298" s="48">
        <v>0.52400000000000002</v>
      </c>
      <c r="AQ298" s="28">
        <v>1</v>
      </c>
      <c r="AR298" s="114"/>
      <c r="AS298" s="114"/>
    </row>
    <row r="299" spans="1:45" ht="12" customHeight="1">
      <c r="A299" s="157"/>
      <c r="B299" s="157"/>
      <c r="C299" s="154"/>
      <c r="D299" s="157"/>
      <c r="E299" s="126">
        <v>2</v>
      </c>
      <c r="F299" s="19">
        <v>44252</v>
      </c>
      <c r="G299" s="88">
        <v>0.4513888888888889</v>
      </c>
      <c r="H299" s="89" t="s">
        <v>483</v>
      </c>
      <c r="I299" s="126" t="s">
        <v>866</v>
      </c>
      <c r="J299" s="126" t="s">
        <v>867</v>
      </c>
      <c r="K299" s="79">
        <v>6</v>
      </c>
      <c r="L299" s="91" t="s">
        <v>479</v>
      </c>
      <c r="M299" s="17">
        <v>4.0792000000000002</v>
      </c>
      <c r="N299" s="17">
        <v>4.0534999999999997</v>
      </c>
      <c r="O299" s="17">
        <v>31.3596</v>
      </c>
      <c r="P299" s="17">
        <v>31.3323</v>
      </c>
      <c r="Q299" s="17">
        <v>7.93</v>
      </c>
      <c r="R299" s="17">
        <v>8.01</v>
      </c>
      <c r="S299" s="4">
        <v>12.742515175144868</v>
      </c>
      <c r="T299" s="4">
        <v>12.644881275175148</v>
      </c>
      <c r="U299" s="27">
        <v>1.554808</v>
      </c>
      <c r="V299" s="27">
        <v>1.2486800000000007</v>
      </c>
      <c r="W299" s="28">
        <v>0.21</v>
      </c>
      <c r="X299" s="28">
        <v>0.252</v>
      </c>
      <c r="Y299" s="28">
        <v>2.968</v>
      </c>
      <c r="Z299" s="28">
        <v>2.758</v>
      </c>
      <c r="AA299" s="28">
        <v>176.93199999999999</v>
      </c>
      <c r="AB299" s="28">
        <v>171.41600000000003</v>
      </c>
      <c r="AC299" s="29">
        <f t="shared" si="8"/>
        <v>180.10999999999999</v>
      </c>
      <c r="AD299" s="29">
        <f t="shared" si="9"/>
        <v>174.42600000000002</v>
      </c>
      <c r="AE299" s="28">
        <v>317.00200000000001</v>
      </c>
      <c r="AF299" s="28">
        <v>304.99</v>
      </c>
      <c r="AG299" s="28">
        <v>22.971</v>
      </c>
      <c r="AH299" s="28">
        <v>22.599</v>
      </c>
      <c r="AI299" s="28">
        <v>38.533000000000001</v>
      </c>
      <c r="AJ299" s="28">
        <v>35.061</v>
      </c>
      <c r="AK299" s="34">
        <v>341.62800000000004</v>
      </c>
      <c r="AL299" s="34">
        <v>349.80400000000003</v>
      </c>
      <c r="AM299" s="52">
        <v>17.999999999999961</v>
      </c>
      <c r="AN299" s="52">
        <v>18.699999999999996</v>
      </c>
      <c r="AO299" s="48">
        <v>0.77600000000000002</v>
      </c>
      <c r="AP299" s="48">
        <v>0.47199999999999998</v>
      </c>
      <c r="AQ299" s="28">
        <v>1.4</v>
      </c>
      <c r="AR299" s="114"/>
      <c r="AS299" s="114"/>
    </row>
    <row r="300" spans="1:45" ht="12" customHeight="1">
      <c r="A300" s="157"/>
      <c r="B300" s="157"/>
      <c r="C300" s="154"/>
      <c r="D300" s="157"/>
      <c r="E300" s="126">
        <v>3</v>
      </c>
      <c r="F300" s="19">
        <v>44252</v>
      </c>
      <c r="G300" s="88">
        <v>0.53611111111111109</v>
      </c>
      <c r="H300" s="89" t="s">
        <v>483</v>
      </c>
      <c r="I300" s="126" t="s">
        <v>868</v>
      </c>
      <c r="J300" s="126" t="s">
        <v>869</v>
      </c>
      <c r="K300" s="79">
        <v>10</v>
      </c>
      <c r="L300" s="91" t="s">
        <v>479</v>
      </c>
      <c r="M300" s="17">
        <v>4.2485999999999997</v>
      </c>
      <c r="N300" s="17">
        <v>4.2430000000000003</v>
      </c>
      <c r="O300" s="17">
        <v>31.469000000000001</v>
      </c>
      <c r="P300" s="17">
        <v>31.468800000000002</v>
      </c>
      <c r="Q300" s="17">
        <v>7.95</v>
      </c>
      <c r="R300" s="17">
        <v>7.97</v>
      </c>
      <c r="S300" s="4">
        <v>11.732481551886723</v>
      </c>
      <c r="T300" s="4">
        <v>11.828519939722536</v>
      </c>
      <c r="U300" s="27">
        <v>1.3131280000000021</v>
      </c>
      <c r="V300" s="27">
        <v>1.3292400000000018</v>
      </c>
      <c r="W300" s="28">
        <v>5.5720000000000001</v>
      </c>
      <c r="X300" s="28">
        <v>0.54600000000000004</v>
      </c>
      <c r="Y300" s="28">
        <v>3.6539999999999999</v>
      </c>
      <c r="Z300" s="28">
        <v>2.786</v>
      </c>
      <c r="AA300" s="28">
        <v>155.48400000000004</v>
      </c>
      <c r="AB300" s="28">
        <v>149.00200000000001</v>
      </c>
      <c r="AC300" s="29">
        <f t="shared" si="8"/>
        <v>164.71000000000004</v>
      </c>
      <c r="AD300" s="29">
        <f t="shared" si="9"/>
        <v>152.334</v>
      </c>
      <c r="AE300" s="28">
        <v>294.77</v>
      </c>
      <c r="AF300" s="28">
        <v>293.13200000000001</v>
      </c>
      <c r="AG300" s="28">
        <v>20.987000000000002</v>
      </c>
      <c r="AH300" s="28">
        <v>19.902000000000001</v>
      </c>
      <c r="AI300" s="28">
        <v>35.277999999999999</v>
      </c>
      <c r="AJ300" s="28">
        <v>33.542000000000002</v>
      </c>
      <c r="AK300" s="34">
        <v>294.22399999999999</v>
      </c>
      <c r="AL300" s="34">
        <v>287.72800000000001</v>
      </c>
      <c r="AM300" s="52">
        <v>25.000000000000021</v>
      </c>
      <c r="AN300" s="52">
        <v>11.800000000000033</v>
      </c>
      <c r="AO300" s="48">
        <v>0.84</v>
      </c>
      <c r="AP300" s="48">
        <v>0.45200000000000001</v>
      </c>
      <c r="AQ300" s="28">
        <v>1.9</v>
      </c>
      <c r="AR300" s="114"/>
      <c r="AS300" s="114"/>
    </row>
    <row r="301" spans="1:45" ht="12" customHeight="1">
      <c r="A301" s="157"/>
      <c r="B301" s="157"/>
      <c r="C301" s="154"/>
      <c r="D301" s="157"/>
      <c r="E301" s="126">
        <v>4</v>
      </c>
      <c r="F301" s="19">
        <v>44252</v>
      </c>
      <c r="G301" s="88">
        <v>0.58680555555555558</v>
      </c>
      <c r="H301" s="89" t="s">
        <v>483</v>
      </c>
      <c r="I301" s="126" t="s">
        <v>870</v>
      </c>
      <c r="J301" s="126" t="s">
        <v>871</v>
      </c>
      <c r="K301" s="79">
        <v>11</v>
      </c>
      <c r="L301" s="91" t="s">
        <v>479</v>
      </c>
      <c r="M301" s="17">
        <v>4.3243999999999998</v>
      </c>
      <c r="N301" s="17">
        <v>4.3357999999999999</v>
      </c>
      <c r="O301" s="17">
        <v>31.5212</v>
      </c>
      <c r="P301" s="17">
        <v>31.5228</v>
      </c>
      <c r="Q301" s="17">
        <v>7.99</v>
      </c>
      <c r="R301" s="17">
        <v>8.02</v>
      </c>
      <c r="S301" s="4">
        <v>11.840718020855631</v>
      </c>
      <c r="T301" s="4">
        <v>11.603194196802756</v>
      </c>
      <c r="U301" s="27">
        <v>1.554808</v>
      </c>
      <c r="V301" s="27">
        <v>0.92644000000000171</v>
      </c>
      <c r="W301" s="28">
        <v>2.8280000000000003</v>
      </c>
      <c r="X301" s="28">
        <v>0.21</v>
      </c>
      <c r="Y301" s="28">
        <v>2.8699999999999997</v>
      </c>
      <c r="Z301" s="28">
        <v>2.8839999999999999</v>
      </c>
      <c r="AA301" s="28">
        <v>133.63</v>
      </c>
      <c r="AB301" s="28">
        <v>127.86200000000001</v>
      </c>
      <c r="AC301" s="29">
        <f t="shared" si="8"/>
        <v>139.328</v>
      </c>
      <c r="AD301" s="29">
        <f t="shared" si="9"/>
        <v>130.95600000000002</v>
      </c>
      <c r="AE301" s="28">
        <v>255.29</v>
      </c>
      <c r="AF301" s="28">
        <v>276.024</v>
      </c>
      <c r="AG301" s="28">
        <v>18.320999999999998</v>
      </c>
      <c r="AH301" s="28">
        <v>18.041999999999998</v>
      </c>
      <c r="AI301" s="28">
        <v>34.069000000000003</v>
      </c>
      <c r="AJ301" s="28">
        <v>32.24</v>
      </c>
      <c r="AK301" s="34">
        <v>257.012</v>
      </c>
      <c r="AL301" s="34">
        <v>255.696</v>
      </c>
      <c r="AM301" s="52">
        <v>8.2000000000000401</v>
      </c>
      <c r="AN301" s="52">
        <v>8.5999999999999961</v>
      </c>
      <c r="AO301" s="48">
        <v>1.6879999999999999</v>
      </c>
      <c r="AP301" s="48">
        <v>0.61199999999999999</v>
      </c>
      <c r="AQ301" s="28">
        <v>2</v>
      </c>
      <c r="AR301" s="114"/>
      <c r="AS301" s="114"/>
    </row>
    <row r="302" spans="1:45" ht="12" customHeight="1">
      <c r="A302" s="157"/>
      <c r="B302" s="157"/>
      <c r="C302" s="155"/>
      <c r="D302" s="157"/>
      <c r="E302" s="126">
        <v>5</v>
      </c>
      <c r="F302" s="19">
        <v>44252</v>
      </c>
      <c r="G302" s="88">
        <v>0.61111111111111105</v>
      </c>
      <c r="H302" s="89" t="s">
        <v>483</v>
      </c>
      <c r="I302" s="126" t="s">
        <v>872</v>
      </c>
      <c r="J302" s="126" t="s">
        <v>873</v>
      </c>
      <c r="K302" s="79">
        <v>16</v>
      </c>
      <c r="L302" s="91" t="s">
        <v>479</v>
      </c>
      <c r="M302" s="17">
        <v>4.4253</v>
      </c>
      <c r="N302" s="17">
        <v>4.4264999999999999</v>
      </c>
      <c r="O302" s="17">
        <v>31.5288</v>
      </c>
      <c r="P302" s="17">
        <v>31.531099999999999</v>
      </c>
      <c r="Q302" s="17">
        <v>7.96</v>
      </c>
      <c r="R302" s="17">
        <v>8.0299999999999994</v>
      </c>
      <c r="S302" s="4">
        <v>11.591539850710332</v>
      </c>
      <c r="T302" s="4">
        <v>11.721581586214345</v>
      </c>
      <c r="U302" s="27">
        <v>1.7159280000000023</v>
      </c>
      <c r="V302" s="27">
        <v>1.9092720000000007</v>
      </c>
      <c r="W302" s="28">
        <v>1.6519999999999999</v>
      </c>
      <c r="X302" s="28">
        <v>2.3380000000000001</v>
      </c>
      <c r="Y302" s="28">
        <v>3.0659999999999998</v>
      </c>
      <c r="Z302" s="28">
        <v>2.59</v>
      </c>
      <c r="AA302" s="28">
        <v>149.57600000000002</v>
      </c>
      <c r="AB302" s="28">
        <v>147.72800000000001</v>
      </c>
      <c r="AC302" s="29">
        <f t="shared" si="8"/>
        <v>154.29400000000001</v>
      </c>
      <c r="AD302" s="29">
        <f t="shared" si="9"/>
        <v>152.65600000000001</v>
      </c>
      <c r="AE302" s="28">
        <v>274.56799999999998</v>
      </c>
      <c r="AF302" s="28">
        <v>297.71000000000004</v>
      </c>
      <c r="AG302" s="28">
        <v>20.708000000000002</v>
      </c>
      <c r="AH302" s="28">
        <v>20.305</v>
      </c>
      <c r="AI302" s="28">
        <v>37.106999999999999</v>
      </c>
      <c r="AJ302" s="28">
        <v>35.96</v>
      </c>
      <c r="AK302" s="34">
        <v>261.96800000000002</v>
      </c>
      <c r="AL302" s="34">
        <v>261.82800000000003</v>
      </c>
      <c r="AM302" s="52">
        <v>24.500000000000021</v>
      </c>
      <c r="AN302" s="52">
        <v>38.200000000000067</v>
      </c>
      <c r="AO302" s="48">
        <v>1.3</v>
      </c>
      <c r="AP302" s="48">
        <v>0.65600000000000003</v>
      </c>
      <c r="AQ302" s="28">
        <v>1.2</v>
      </c>
      <c r="AR302" s="114"/>
      <c r="AS302" s="114"/>
    </row>
    <row r="303" spans="1:45" ht="12" customHeight="1">
      <c r="A303" s="147">
        <f>A$3</f>
        <v>2021</v>
      </c>
      <c r="B303" s="147">
        <f>B$3</f>
        <v>2</v>
      </c>
      <c r="C303" s="153" t="s">
        <v>449</v>
      </c>
      <c r="D303" s="153" t="s">
        <v>73</v>
      </c>
      <c r="E303" s="126">
        <v>1</v>
      </c>
      <c r="F303" s="19">
        <v>44251</v>
      </c>
      <c r="G303" s="88">
        <v>0.60763888888888895</v>
      </c>
      <c r="H303" s="89" t="s">
        <v>465</v>
      </c>
      <c r="I303" s="126" t="s">
        <v>874</v>
      </c>
      <c r="J303" s="126" t="s">
        <v>875</v>
      </c>
      <c r="K303" s="79">
        <v>19</v>
      </c>
      <c r="L303" s="91" t="s">
        <v>479</v>
      </c>
      <c r="M303" s="17">
        <v>3.9735</v>
      </c>
      <c r="N303" s="17">
        <v>3.9062999999999999</v>
      </c>
      <c r="O303" s="17">
        <v>31.225999999999999</v>
      </c>
      <c r="P303" s="17">
        <v>31.216200000000001</v>
      </c>
      <c r="Q303" s="4">
        <v>8.18</v>
      </c>
      <c r="R303" s="4">
        <v>8.1999999999999993</v>
      </c>
      <c r="S303" s="4">
        <v>11.758348308627898</v>
      </c>
      <c r="T303" s="4">
        <v>11.757662543416</v>
      </c>
      <c r="U303" s="27">
        <v>1.8770480000000014</v>
      </c>
      <c r="V303" s="27">
        <v>1.8448240000000025</v>
      </c>
      <c r="W303" s="28">
        <v>5.2080000000000002</v>
      </c>
      <c r="X303" s="28">
        <v>2.8839999999999999</v>
      </c>
      <c r="Y303" s="28">
        <v>1.9739999999999998</v>
      </c>
      <c r="Z303" s="28">
        <v>2.0019999999999998</v>
      </c>
      <c r="AA303" s="28">
        <v>186.60599999999999</v>
      </c>
      <c r="AB303" s="28">
        <v>188.83199999999999</v>
      </c>
      <c r="AC303" s="29">
        <f t="shared" si="8"/>
        <v>193.78799999999998</v>
      </c>
      <c r="AD303" s="29">
        <f t="shared" si="9"/>
        <v>193.71799999999999</v>
      </c>
      <c r="AE303" s="28">
        <v>291.774</v>
      </c>
      <c r="AF303" s="28">
        <v>328.65000000000003</v>
      </c>
      <c r="AG303" s="28">
        <v>22.971</v>
      </c>
      <c r="AH303" s="28">
        <v>22.94</v>
      </c>
      <c r="AI303" s="28">
        <v>34.162000000000006</v>
      </c>
      <c r="AJ303" s="28">
        <v>37.231000000000002</v>
      </c>
      <c r="AK303" s="34">
        <v>359.32400000000001</v>
      </c>
      <c r="AL303" s="34">
        <v>361.2</v>
      </c>
      <c r="AM303" s="52">
        <v>14.000000000000068</v>
      </c>
      <c r="AN303" s="52">
        <v>14.299999999999979</v>
      </c>
      <c r="AO303" s="48">
        <v>1.696</v>
      </c>
      <c r="AP303" s="48">
        <v>0.872</v>
      </c>
      <c r="AQ303" s="28">
        <v>1</v>
      </c>
      <c r="AR303" s="114"/>
      <c r="AS303" s="114"/>
    </row>
    <row r="304" spans="1:45" ht="12" customHeight="1">
      <c r="A304" s="148"/>
      <c r="B304" s="148"/>
      <c r="C304" s="154"/>
      <c r="D304" s="154"/>
      <c r="E304" s="126">
        <v>2</v>
      </c>
      <c r="F304" s="19">
        <v>44251</v>
      </c>
      <c r="G304" s="88">
        <v>0.56944444444444442</v>
      </c>
      <c r="H304" s="89" t="s">
        <v>465</v>
      </c>
      <c r="I304" s="126" t="s">
        <v>876</v>
      </c>
      <c r="J304" s="126" t="s">
        <v>877</v>
      </c>
      <c r="K304" s="79">
        <v>24</v>
      </c>
      <c r="L304" s="91" t="s">
        <v>479</v>
      </c>
      <c r="M304" s="17">
        <v>3.9445000000000001</v>
      </c>
      <c r="N304" s="17">
        <v>3.8908</v>
      </c>
      <c r="O304" s="17">
        <v>31.2364</v>
      </c>
      <c r="P304" s="17">
        <v>31.232800000000001</v>
      </c>
      <c r="Q304" s="4">
        <v>8.07</v>
      </c>
      <c r="R304" s="4">
        <v>8.1300000000000008</v>
      </c>
      <c r="S304" s="4">
        <v>11.56259319286872</v>
      </c>
      <c r="T304" s="4">
        <v>11.674402840640667</v>
      </c>
      <c r="U304" s="27">
        <v>1.6192560000000014</v>
      </c>
      <c r="V304" s="27">
        <v>1.7481520000000017</v>
      </c>
      <c r="W304" s="28">
        <v>3.444</v>
      </c>
      <c r="X304" s="28">
        <v>5.4740000000000002</v>
      </c>
      <c r="Y304" s="28">
        <v>1.8340000000000001</v>
      </c>
      <c r="Z304" s="28">
        <v>1.8340000000000001</v>
      </c>
      <c r="AA304" s="28">
        <v>195.17399999999998</v>
      </c>
      <c r="AB304" s="28">
        <v>198.36600000000001</v>
      </c>
      <c r="AC304" s="29">
        <f t="shared" si="8"/>
        <v>200.45199999999997</v>
      </c>
      <c r="AD304" s="29">
        <f t="shared" si="9"/>
        <v>205.67400000000001</v>
      </c>
      <c r="AE304" s="28">
        <v>313.82400000000001</v>
      </c>
      <c r="AF304" s="28">
        <v>342.97200000000004</v>
      </c>
      <c r="AG304" s="28">
        <v>24.056000000000001</v>
      </c>
      <c r="AH304" s="28">
        <v>24.025000000000002</v>
      </c>
      <c r="AI304" s="28">
        <v>36.859000000000002</v>
      </c>
      <c r="AJ304" s="28">
        <v>36.89</v>
      </c>
      <c r="AK304" s="34">
        <v>382.48</v>
      </c>
      <c r="AL304" s="34">
        <v>382.76</v>
      </c>
      <c r="AM304" s="52">
        <v>15.600000000000003</v>
      </c>
      <c r="AN304" s="52">
        <v>20.699999999999996</v>
      </c>
      <c r="AO304" s="48">
        <v>1.1839999999999999</v>
      </c>
      <c r="AP304" s="48">
        <v>0.68</v>
      </c>
      <c r="AQ304" s="28">
        <v>1</v>
      </c>
      <c r="AR304" s="114"/>
      <c r="AS304" s="114"/>
    </row>
    <row r="305" spans="1:45" ht="12" customHeight="1">
      <c r="A305" s="148"/>
      <c r="B305" s="148"/>
      <c r="C305" s="154"/>
      <c r="D305" s="154"/>
      <c r="E305" s="126">
        <v>3</v>
      </c>
      <c r="F305" s="19">
        <v>44252</v>
      </c>
      <c r="G305" s="88">
        <v>0.37152777777777773</v>
      </c>
      <c r="H305" s="89" t="s">
        <v>483</v>
      </c>
      <c r="I305" s="126" t="s">
        <v>878</v>
      </c>
      <c r="J305" s="126" t="s">
        <v>879</v>
      </c>
      <c r="K305" s="79">
        <v>19</v>
      </c>
      <c r="L305" s="91" t="s">
        <v>479</v>
      </c>
      <c r="M305" s="17">
        <v>3.7313999999999998</v>
      </c>
      <c r="N305" s="17">
        <v>3.7262</v>
      </c>
      <c r="O305" s="17">
        <v>31.203700000000001</v>
      </c>
      <c r="P305" s="17">
        <v>31.194800000000001</v>
      </c>
      <c r="Q305" s="4">
        <v>7.9</v>
      </c>
      <c r="R305" s="4">
        <v>8</v>
      </c>
      <c r="S305" s="4">
        <v>11.745032873612425</v>
      </c>
      <c r="T305" s="4">
        <v>11.666773343086607</v>
      </c>
      <c r="U305" s="27">
        <v>1.9576079999999998</v>
      </c>
      <c r="V305" s="27">
        <v>1.8770480000000014</v>
      </c>
      <c r="W305" s="28">
        <v>2.198</v>
      </c>
      <c r="X305" s="28">
        <v>2.0859999999999999</v>
      </c>
      <c r="Y305" s="28">
        <v>2.016</v>
      </c>
      <c r="Z305" s="28">
        <v>1.8480000000000001</v>
      </c>
      <c r="AA305" s="28">
        <v>204.876</v>
      </c>
      <c r="AB305" s="28">
        <v>199.15</v>
      </c>
      <c r="AC305" s="29">
        <f t="shared" si="8"/>
        <v>209.09</v>
      </c>
      <c r="AD305" s="29">
        <f t="shared" si="9"/>
        <v>203.084</v>
      </c>
      <c r="AE305" s="28">
        <v>327.99200000000002</v>
      </c>
      <c r="AF305" s="28">
        <v>340.31200000000001</v>
      </c>
      <c r="AG305" s="28">
        <v>24.583000000000002</v>
      </c>
      <c r="AH305" s="28">
        <v>24.583000000000002</v>
      </c>
      <c r="AI305" s="28">
        <v>39.772999999999996</v>
      </c>
      <c r="AJ305" s="28">
        <v>38.502000000000002</v>
      </c>
      <c r="AK305" s="34">
        <v>389.36799999999999</v>
      </c>
      <c r="AL305" s="34">
        <v>386.56799999999998</v>
      </c>
      <c r="AM305" s="52">
        <v>27.500000000000025</v>
      </c>
      <c r="AN305" s="52">
        <v>29.000000000000025</v>
      </c>
      <c r="AO305" s="48">
        <v>1.1639999999999999</v>
      </c>
      <c r="AP305" s="48">
        <v>0.56000000000000005</v>
      </c>
      <c r="AQ305" s="28">
        <v>1</v>
      </c>
      <c r="AR305" s="114"/>
      <c r="AS305" s="114"/>
    </row>
    <row r="306" spans="1:45" ht="12" customHeight="1">
      <c r="A306" s="148"/>
      <c r="B306" s="148"/>
      <c r="C306" s="154"/>
      <c r="D306" s="154"/>
      <c r="E306" s="126">
        <v>4</v>
      </c>
      <c r="F306" s="19">
        <v>44251</v>
      </c>
      <c r="G306" s="88">
        <v>0.62361111111111112</v>
      </c>
      <c r="H306" s="89" t="s">
        <v>465</v>
      </c>
      <c r="I306" s="126" t="s">
        <v>880</v>
      </c>
      <c r="J306" s="126" t="s">
        <v>881</v>
      </c>
      <c r="K306" s="79">
        <v>18</v>
      </c>
      <c r="L306" s="91" t="s">
        <v>479</v>
      </c>
      <c r="M306" s="17">
        <v>3.9874000000000001</v>
      </c>
      <c r="N306" s="17">
        <v>3.9382000000000001</v>
      </c>
      <c r="O306" s="17">
        <v>31.213000000000001</v>
      </c>
      <c r="P306" s="17">
        <v>31.199200000000001</v>
      </c>
      <c r="Q306" s="4">
        <v>8.11</v>
      </c>
      <c r="R306" s="4">
        <v>8.16</v>
      </c>
      <c r="S306" s="4">
        <v>11.737198599452624</v>
      </c>
      <c r="T306" s="4">
        <v>11.868062630283843</v>
      </c>
      <c r="U306" s="27">
        <v>2.0865040000000001</v>
      </c>
      <c r="V306" s="27">
        <v>2.1187280000000026</v>
      </c>
      <c r="W306" s="28">
        <v>3.5700000000000003</v>
      </c>
      <c r="X306" s="28">
        <v>2.59</v>
      </c>
      <c r="Y306" s="28">
        <v>2.0299999999999998</v>
      </c>
      <c r="Z306" s="28">
        <v>2.0019999999999998</v>
      </c>
      <c r="AA306" s="28">
        <v>177.15600000000001</v>
      </c>
      <c r="AB306" s="28">
        <v>177.53399999999999</v>
      </c>
      <c r="AC306" s="29">
        <f t="shared" si="8"/>
        <v>182.756</v>
      </c>
      <c r="AD306" s="29">
        <f t="shared" si="9"/>
        <v>182.126</v>
      </c>
      <c r="AE306" s="28">
        <v>281.33</v>
      </c>
      <c r="AF306" s="28">
        <v>324.53399999999999</v>
      </c>
      <c r="AG306" s="28">
        <v>21.389999999999997</v>
      </c>
      <c r="AH306" s="28">
        <v>22.102999999999998</v>
      </c>
      <c r="AI306" s="28">
        <v>29.759999999999998</v>
      </c>
      <c r="AJ306" s="28">
        <v>36.704000000000001</v>
      </c>
      <c r="AK306" s="34">
        <v>346.72399999999999</v>
      </c>
      <c r="AL306" s="34">
        <v>349.83199999999999</v>
      </c>
      <c r="AM306" s="52">
        <v>16.199999999999992</v>
      </c>
      <c r="AN306" s="52">
        <v>19.699999999999996</v>
      </c>
      <c r="AO306" s="48">
        <v>2.2080000000000002</v>
      </c>
      <c r="AP306" s="48">
        <v>1.88</v>
      </c>
      <c r="AQ306" s="28">
        <v>1</v>
      </c>
      <c r="AR306" s="114"/>
      <c r="AS306" s="114"/>
    </row>
    <row r="307" spans="1:45" ht="12" customHeight="1">
      <c r="A307" s="148"/>
      <c r="B307" s="148"/>
      <c r="C307" s="154"/>
      <c r="D307" s="154"/>
      <c r="E307" s="126">
        <v>5</v>
      </c>
      <c r="F307" s="19">
        <v>44251</v>
      </c>
      <c r="G307" s="88">
        <v>0.51041666666666663</v>
      </c>
      <c r="H307" s="89" t="s">
        <v>465</v>
      </c>
      <c r="I307" s="126" t="s">
        <v>882</v>
      </c>
      <c r="J307" s="126" t="s">
        <v>883</v>
      </c>
      <c r="K307" s="79">
        <v>23</v>
      </c>
      <c r="L307" s="91" t="s">
        <v>479</v>
      </c>
      <c r="M307" s="17">
        <v>3.9653999999999998</v>
      </c>
      <c r="N307" s="17">
        <v>3.9658000000000002</v>
      </c>
      <c r="O307" s="17">
        <v>31.231200000000001</v>
      </c>
      <c r="P307" s="17">
        <v>31.238499999999998</v>
      </c>
      <c r="Q307" s="4">
        <v>8.07</v>
      </c>
      <c r="R307" s="4">
        <v>8.1199999999999992</v>
      </c>
      <c r="S307" s="4">
        <v>11.70957741391765</v>
      </c>
      <c r="T307" s="4">
        <v>11.785943444254178</v>
      </c>
      <c r="U307" s="27">
        <v>1.732040000000002</v>
      </c>
      <c r="V307" s="27">
        <v>2.022056000000001</v>
      </c>
      <c r="W307" s="28">
        <v>2.4779999999999998</v>
      </c>
      <c r="X307" s="28">
        <v>5.7119999999999997</v>
      </c>
      <c r="Y307" s="28">
        <v>1.8480000000000001</v>
      </c>
      <c r="Z307" s="28">
        <v>1.8340000000000001</v>
      </c>
      <c r="AA307" s="28">
        <v>193.97</v>
      </c>
      <c r="AB307" s="28">
        <v>195.38399999999999</v>
      </c>
      <c r="AC307" s="29">
        <f t="shared" si="8"/>
        <v>198.29599999999999</v>
      </c>
      <c r="AD307" s="29">
        <f t="shared" si="9"/>
        <v>202.92999999999998</v>
      </c>
      <c r="AE307" s="28">
        <v>321.32800000000003</v>
      </c>
      <c r="AF307" s="28">
        <v>337.73599999999999</v>
      </c>
      <c r="AG307" s="28">
        <v>23.436</v>
      </c>
      <c r="AH307" s="28">
        <v>24.025000000000002</v>
      </c>
      <c r="AI307" s="28">
        <v>35.308999999999997</v>
      </c>
      <c r="AJ307" s="28">
        <v>37.013999999999996</v>
      </c>
      <c r="AK307" s="34">
        <v>373.24</v>
      </c>
      <c r="AL307" s="34">
        <v>372.79200000000003</v>
      </c>
      <c r="AM307" s="52">
        <v>19.900000000000027</v>
      </c>
      <c r="AN307" s="52">
        <v>24.600000000000012</v>
      </c>
      <c r="AO307" s="48">
        <v>1.3120000000000001</v>
      </c>
      <c r="AP307" s="48">
        <v>0.68799999999999994</v>
      </c>
      <c r="AQ307" s="28">
        <v>1.2</v>
      </c>
      <c r="AR307" s="114"/>
      <c r="AS307" s="114"/>
    </row>
    <row r="308" spans="1:45" ht="12" customHeight="1">
      <c r="A308" s="149"/>
      <c r="B308" s="149"/>
      <c r="C308" s="155"/>
      <c r="D308" s="155"/>
      <c r="E308" s="126">
        <v>6</v>
      </c>
      <c r="F308" s="19">
        <v>44251</v>
      </c>
      <c r="G308" s="88">
        <v>0.54652777777777783</v>
      </c>
      <c r="H308" s="89" t="s">
        <v>465</v>
      </c>
      <c r="I308" s="126" t="s">
        <v>884</v>
      </c>
      <c r="J308" s="126" t="s">
        <v>885</v>
      </c>
      <c r="K308" s="79">
        <v>45</v>
      </c>
      <c r="L308" s="91" t="s">
        <v>479</v>
      </c>
      <c r="M308" s="17">
        <v>3.5809000000000002</v>
      </c>
      <c r="N308" s="17">
        <v>3.5766</v>
      </c>
      <c r="O308" s="17">
        <v>31.116099999999999</v>
      </c>
      <c r="P308" s="17">
        <v>31.115200000000002</v>
      </c>
      <c r="Q308" s="4">
        <v>8.1</v>
      </c>
      <c r="R308" s="4">
        <v>8.14</v>
      </c>
      <c r="S308" s="4">
        <v>11.295354817464714</v>
      </c>
      <c r="T308" s="4">
        <v>11.768891236464759</v>
      </c>
      <c r="U308" s="27">
        <v>2.3442960000000004</v>
      </c>
      <c r="V308" s="27">
        <v>2.2315120000000026</v>
      </c>
      <c r="W308" s="28">
        <v>4.032</v>
      </c>
      <c r="X308" s="28">
        <v>4.718</v>
      </c>
      <c r="Y308" s="28">
        <v>1.8760000000000001</v>
      </c>
      <c r="Z308" s="28">
        <v>2.0720000000000001</v>
      </c>
      <c r="AA308" s="28">
        <v>196.40600000000001</v>
      </c>
      <c r="AB308" s="28">
        <v>195.51</v>
      </c>
      <c r="AC308" s="29">
        <f t="shared" si="8"/>
        <v>202.31399999999999</v>
      </c>
      <c r="AD308" s="29">
        <f t="shared" si="9"/>
        <v>202.29999999999998</v>
      </c>
      <c r="AE308" s="28">
        <v>332.38800000000003</v>
      </c>
      <c r="AF308" s="28">
        <v>348.76799999999997</v>
      </c>
      <c r="AG308" s="28">
        <v>23.001999999999999</v>
      </c>
      <c r="AH308" s="28">
        <v>23.094999999999999</v>
      </c>
      <c r="AI308" s="28">
        <v>37.51</v>
      </c>
      <c r="AJ308" s="28">
        <v>38.75</v>
      </c>
      <c r="AK308" s="34">
        <v>367.94799999999998</v>
      </c>
      <c r="AL308" s="34">
        <v>368.98400000000004</v>
      </c>
      <c r="AM308" s="52">
        <v>23.7</v>
      </c>
      <c r="AN308" s="52">
        <v>25.500000000000021</v>
      </c>
      <c r="AO308" s="48">
        <v>1.4079999999999999</v>
      </c>
      <c r="AP308" s="48">
        <v>0.95599999999999996</v>
      </c>
      <c r="AQ308" s="28">
        <v>1.1000000000000001</v>
      </c>
      <c r="AR308" s="114"/>
      <c r="AS308" s="114"/>
    </row>
    <row r="309" spans="1:45" ht="12" customHeight="1">
      <c r="A309" s="156">
        <f>A$3</f>
        <v>2021</v>
      </c>
      <c r="B309" s="156">
        <f>B$3</f>
        <v>2</v>
      </c>
      <c r="C309" s="157" t="s">
        <v>449</v>
      </c>
      <c r="D309" s="157" t="s">
        <v>74</v>
      </c>
      <c r="E309" s="126">
        <v>1</v>
      </c>
      <c r="F309" s="19">
        <v>44251</v>
      </c>
      <c r="G309" s="88">
        <v>0.4458333333333333</v>
      </c>
      <c r="H309" s="89" t="s">
        <v>465</v>
      </c>
      <c r="I309" s="126" t="s">
        <v>886</v>
      </c>
      <c r="J309" s="126" t="s">
        <v>887</v>
      </c>
      <c r="K309" s="79">
        <v>6</v>
      </c>
      <c r="L309" s="91" t="s">
        <v>477</v>
      </c>
      <c r="M309" s="17">
        <v>3.4796</v>
      </c>
      <c r="N309" s="17">
        <v>3.5375000000000001</v>
      </c>
      <c r="O309" s="17">
        <v>30.8005</v>
      </c>
      <c r="P309" s="17">
        <v>30.866399999999999</v>
      </c>
      <c r="Q309" s="17">
        <v>8.2100000000000009</v>
      </c>
      <c r="R309" s="17">
        <v>8.23</v>
      </c>
      <c r="S309" s="18">
        <v>12.16859912540901</v>
      </c>
      <c r="T309" s="18">
        <v>12.135987442661426</v>
      </c>
      <c r="U309" s="27">
        <v>1.9253840000000004</v>
      </c>
      <c r="V309" s="27">
        <v>2.2798480000000017</v>
      </c>
      <c r="W309" s="28">
        <v>7.8680000000000003</v>
      </c>
      <c r="X309" s="28">
        <v>5.2780000000000005</v>
      </c>
      <c r="Y309" s="28">
        <v>3.3739999999999997</v>
      </c>
      <c r="Z309" s="28">
        <v>3.3039999999999998</v>
      </c>
      <c r="AA309" s="28">
        <v>176.21799999999999</v>
      </c>
      <c r="AB309" s="28">
        <v>176.036</v>
      </c>
      <c r="AC309" s="29">
        <f t="shared" si="8"/>
        <v>187.45999999999998</v>
      </c>
      <c r="AD309" s="29">
        <f t="shared" si="9"/>
        <v>184.61799999999999</v>
      </c>
      <c r="AE309" s="37">
        <v>330.82</v>
      </c>
      <c r="AF309" s="37">
        <v>340.73200000000003</v>
      </c>
      <c r="AG309" s="28">
        <v>15.965</v>
      </c>
      <c r="AH309" s="28">
        <v>16.089000000000002</v>
      </c>
      <c r="AI309" s="37">
        <v>32.054000000000002</v>
      </c>
      <c r="AJ309" s="37">
        <v>32.952999999999996</v>
      </c>
      <c r="AK309" s="34">
        <v>250.82400000000001</v>
      </c>
      <c r="AL309" s="34">
        <v>251.66399999999999</v>
      </c>
      <c r="AM309" s="34">
        <v>6.8000000000000282</v>
      </c>
      <c r="AN309" s="34">
        <v>5.5999999999999943</v>
      </c>
      <c r="AO309" s="51">
        <v>4.04</v>
      </c>
      <c r="AP309" s="51">
        <v>1.9359999999999999</v>
      </c>
      <c r="AQ309" s="28">
        <v>2.2000000000000002</v>
      </c>
      <c r="AR309" s="114"/>
      <c r="AS309" s="114"/>
    </row>
    <row r="310" spans="1:45" ht="12" customHeight="1">
      <c r="A310" s="157"/>
      <c r="B310" s="157"/>
      <c r="C310" s="157"/>
      <c r="D310" s="157"/>
      <c r="E310" s="126">
        <v>2</v>
      </c>
      <c r="F310" s="19">
        <v>44251</v>
      </c>
      <c r="G310" s="88">
        <v>0.67361111111111116</v>
      </c>
      <c r="H310" s="89" t="s">
        <v>465</v>
      </c>
      <c r="I310" s="126" t="s">
        <v>888</v>
      </c>
      <c r="J310" s="126" t="s">
        <v>795</v>
      </c>
      <c r="K310" s="79">
        <v>38</v>
      </c>
      <c r="L310" s="91" t="s">
        <v>479</v>
      </c>
      <c r="M310" s="17">
        <v>3.835</v>
      </c>
      <c r="N310" s="17">
        <v>3.8485999999999998</v>
      </c>
      <c r="O310" s="17">
        <v>31.1418</v>
      </c>
      <c r="P310" s="17">
        <v>31.1463</v>
      </c>
      <c r="Q310" s="17">
        <v>8.15</v>
      </c>
      <c r="R310" s="17">
        <v>8.18</v>
      </c>
      <c r="S310" s="18">
        <v>11.771198491221243</v>
      </c>
      <c r="T310" s="18">
        <v>12.139626217589212</v>
      </c>
      <c r="U310" s="27">
        <v>2.022056000000001</v>
      </c>
      <c r="V310" s="27">
        <v>2.1348400000000023</v>
      </c>
      <c r="W310" s="28">
        <v>3.1779999999999999</v>
      </c>
      <c r="X310" s="28">
        <v>3.8080000000000003</v>
      </c>
      <c r="Y310" s="28">
        <v>2.254</v>
      </c>
      <c r="Z310" s="28">
        <v>2.2400000000000002</v>
      </c>
      <c r="AA310" s="28">
        <v>186.886</v>
      </c>
      <c r="AB310" s="28">
        <v>188.97199999999998</v>
      </c>
      <c r="AC310" s="29">
        <f t="shared" si="8"/>
        <v>192.31799999999998</v>
      </c>
      <c r="AD310" s="29">
        <f t="shared" si="9"/>
        <v>195.01999999999998</v>
      </c>
      <c r="AE310" s="37">
        <v>330.05</v>
      </c>
      <c r="AF310" s="37">
        <v>328.762</v>
      </c>
      <c r="AG310" s="28">
        <v>22.443999999999999</v>
      </c>
      <c r="AH310" s="28">
        <v>22.164999999999999</v>
      </c>
      <c r="AI310" s="37">
        <v>35.774000000000001</v>
      </c>
      <c r="AJ310" s="37">
        <v>37.82</v>
      </c>
      <c r="AK310" s="34">
        <v>342.27199999999999</v>
      </c>
      <c r="AL310" s="34">
        <v>345.32400000000001</v>
      </c>
      <c r="AM310" s="34">
        <v>18.199999999999996</v>
      </c>
      <c r="AN310" s="34">
        <v>20.299999999999983</v>
      </c>
      <c r="AO310" s="51">
        <v>1.8440000000000001</v>
      </c>
      <c r="AP310" s="51">
        <v>0.67200000000000004</v>
      </c>
      <c r="AQ310" s="28">
        <v>1.6</v>
      </c>
      <c r="AR310" s="114"/>
      <c r="AS310" s="114"/>
    </row>
    <row r="311" spans="1:45" ht="12" customHeight="1">
      <c r="A311" s="157"/>
      <c r="B311" s="157"/>
      <c r="C311" s="157"/>
      <c r="D311" s="157"/>
      <c r="E311" s="126">
        <v>3</v>
      </c>
      <c r="F311" s="19">
        <v>44251</v>
      </c>
      <c r="G311" s="88">
        <v>0.47500000000000003</v>
      </c>
      <c r="H311" s="89" t="s">
        <v>465</v>
      </c>
      <c r="I311" s="126" t="s">
        <v>889</v>
      </c>
      <c r="J311" s="126" t="s">
        <v>890</v>
      </c>
      <c r="K311" s="79">
        <v>20</v>
      </c>
      <c r="L311" s="91" t="s">
        <v>477</v>
      </c>
      <c r="M311" s="17">
        <v>3.3037000000000001</v>
      </c>
      <c r="N311" s="17">
        <v>3.2995999999999999</v>
      </c>
      <c r="O311" s="17">
        <v>30.898700000000002</v>
      </c>
      <c r="P311" s="17">
        <v>30.8993</v>
      </c>
      <c r="Q311" s="4">
        <v>8.15</v>
      </c>
      <c r="R311" s="17">
        <v>8.17</v>
      </c>
      <c r="S311" s="17">
        <v>11.992114134360707</v>
      </c>
      <c r="T311" s="18">
        <v>12.204295521513089</v>
      </c>
      <c r="U311" s="27">
        <v>2.3765200000000024</v>
      </c>
      <c r="V311" s="27">
        <v>2.2959600000000013</v>
      </c>
      <c r="W311" s="28">
        <v>35.266000000000005</v>
      </c>
      <c r="X311" s="28">
        <v>8.2039999999999988</v>
      </c>
      <c r="Y311" s="28">
        <v>2.52</v>
      </c>
      <c r="Z311" s="28">
        <v>2.4499999999999997</v>
      </c>
      <c r="AA311" s="28">
        <v>193.71799999999999</v>
      </c>
      <c r="AB311" s="28">
        <v>193.41</v>
      </c>
      <c r="AC311" s="29">
        <f t="shared" si="8"/>
        <v>231.50399999999999</v>
      </c>
      <c r="AD311" s="29">
        <f t="shared" si="9"/>
        <v>204.06399999999999</v>
      </c>
      <c r="AE311" s="37">
        <v>326.24200000000002</v>
      </c>
      <c r="AF311" s="37">
        <v>341.15199999999999</v>
      </c>
      <c r="AG311" s="28">
        <v>20.491</v>
      </c>
      <c r="AH311" s="28">
        <v>19.995000000000001</v>
      </c>
      <c r="AI311" s="37">
        <v>35.215999999999994</v>
      </c>
      <c r="AJ311" s="37">
        <v>37.913000000000004</v>
      </c>
      <c r="AK311" s="34">
        <v>313.096</v>
      </c>
      <c r="AL311" s="34">
        <v>312.64800000000002</v>
      </c>
      <c r="AM311" s="34">
        <v>10.500000000000009</v>
      </c>
      <c r="AN311" s="34">
        <v>14.000000000000012</v>
      </c>
      <c r="AO311" s="51">
        <v>2.6440000000000001</v>
      </c>
      <c r="AP311" s="51">
        <v>1.3879999999999999</v>
      </c>
      <c r="AQ311" s="28">
        <v>2.1</v>
      </c>
      <c r="AR311" s="114"/>
      <c r="AS311" s="114"/>
    </row>
    <row r="312" spans="1:45" ht="12" customHeight="1">
      <c r="A312" s="157"/>
      <c r="B312" s="157"/>
      <c r="C312" s="157"/>
      <c r="D312" s="157"/>
      <c r="E312" s="126">
        <v>4</v>
      </c>
      <c r="F312" s="19">
        <v>44251</v>
      </c>
      <c r="G312" s="88">
        <v>0.52430555555555558</v>
      </c>
      <c r="H312" s="89" t="s">
        <v>465</v>
      </c>
      <c r="I312" s="126" t="s">
        <v>891</v>
      </c>
      <c r="J312" s="126" t="s">
        <v>892</v>
      </c>
      <c r="K312" s="79">
        <v>43</v>
      </c>
      <c r="L312" s="91" t="s">
        <v>479</v>
      </c>
      <c r="M312" s="17">
        <v>3.3940000000000001</v>
      </c>
      <c r="N312" s="17">
        <v>3.3818000000000001</v>
      </c>
      <c r="O312" s="17">
        <v>31.1006</v>
      </c>
      <c r="P312" s="17">
        <v>31.1081</v>
      </c>
      <c r="Q312" s="17">
        <v>8.14</v>
      </c>
      <c r="R312" s="17">
        <v>8.15</v>
      </c>
      <c r="S312" s="4">
        <v>11.680496106317833</v>
      </c>
      <c r="T312" s="4">
        <v>11.837820351811795</v>
      </c>
      <c r="U312" s="27">
        <v>2.2315120000000026</v>
      </c>
      <c r="V312" s="27">
        <v>2.1187280000000026</v>
      </c>
      <c r="W312" s="28">
        <v>6.944</v>
      </c>
      <c r="X312" s="28">
        <v>5.0960000000000001</v>
      </c>
      <c r="Y312" s="28">
        <v>1.61</v>
      </c>
      <c r="Z312" s="28">
        <v>1.6659999999999999</v>
      </c>
      <c r="AA312" s="28">
        <v>204.4</v>
      </c>
      <c r="AB312" s="28">
        <v>204.80599999999998</v>
      </c>
      <c r="AC312" s="29">
        <f t="shared" si="8"/>
        <v>212.95400000000001</v>
      </c>
      <c r="AD312" s="29">
        <f t="shared" si="9"/>
        <v>211.56799999999998</v>
      </c>
      <c r="AE312" s="28">
        <v>338.87</v>
      </c>
      <c r="AF312" s="28">
        <v>337.89000000000004</v>
      </c>
      <c r="AG312" s="28">
        <v>24.025000000000002</v>
      </c>
      <c r="AH312" s="28">
        <v>23.994</v>
      </c>
      <c r="AI312" s="28">
        <v>38.780999999999999</v>
      </c>
      <c r="AJ312" s="28">
        <v>40.579000000000001</v>
      </c>
      <c r="AK312" s="34">
        <v>391.10399999999998</v>
      </c>
      <c r="AL312" s="34">
        <v>393.40000000000003</v>
      </c>
      <c r="AM312" s="52">
        <v>35.600000000000023</v>
      </c>
      <c r="AN312" s="52">
        <v>21.799999999999986</v>
      </c>
      <c r="AO312" s="48">
        <v>1.1240000000000001</v>
      </c>
      <c r="AP312" s="48">
        <v>0.86799999999999999</v>
      </c>
      <c r="AQ312" s="28">
        <v>1.7</v>
      </c>
      <c r="AR312" s="114"/>
      <c r="AS312" s="114"/>
    </row>
    <row r="313" spans="1:45" ht="12" customHeight="1">
      <c r="A313" s="156">
        <f>A$3</f>
        <v>2021</v>
      </c>
      <c r="B313" s="156">
        <f>B$3</f>
        <v>2</v>
      </c>
      <c r="C313" s="157" t="s">
        <v>449</v>
      </c>
      <c r="D313" s="157" t="s">
        <v>75</v>
      </c>
      <c r="E313" s="126">
        <v>1</v>
      </c>
      <c r="F313" s="19">
        <v>44249</v>
      </c>
      <c r="G313" s="88">
        <v>0.47916666666666669</v>
      </c>
      <c r="H313" s="89" t="s">
        <v>483</v>
      </c>
      <c r="I313" s="126" t="s">
        <v>893</v>
      </c>
      <c r="J313" s="126" t="s">
        <v>735</v>
      </c>
      <c r="K313" s="79">
        <v>16</v>
      </c>
      <c r="L313" s="91" t="s">
        <v>479</v>
      </c>
      <c r="M313" s="17">
        <v>3.5127999999999999</v>
      </c>
      <c r="N313" s="17">
        <v>3.5169999999999999</v>
      </c>
      <c r="O313" s="17">
        <v>30.915800000000001</v>
      </c>
      <c r="P313" s="17">
        <v>30.919499999999999</v>
      </c>
      <c r="Q313" s="17">
        <v>8.06</v>
      </c>
      <c r="R313" s="17">
        <v>8.1300000000000008</v>
      </c>
      <c r="S313" s="18">
        <v>12.024433503562582</v>
      </c>
      <c r="T313" s="18">
        <v>11.842251786830035</v>
      </c>
      <c r="U313" s="27">
        <v>2.312072000000001</v>
      </c>
      <c r="V313" s="27">
        <v>2.5698640000000013</v>
      </c>
      <c r="W313" s="28">
        <v>10.612</v>
      </c>
      <c r="X313" s="28">
        <v>11.634</v>
      </c>
      <c r="Y313" s="28">
        <v>2.1840000000000002</v>
      </c>
      <c r="Z313" s="28">
        <v>2.0859999999999999</v>
      </c>
      <c r="AA313" s="28">
        <v>208.614</v>
      </c>
      <c r="AB313" s="28">
        <v>207.46600000000001</v>
      </c>
      <c r="AC313" s="29">
        <f t="shared" si="8"/>
        <v>221.41</v>
      </c>
      <c r="AD313" s="29">
        <f t="shared" si="9"/>
        <v>221.18600000000001</v>
      </c>
      <c r="AE313" s="37">
        <v>323.596</v>
      </c>
      <c r="AF313" s="37">
        <v>359.09999999999997</v>
      </c>
      <c r="AG313" s="28">
        <v>22.32</v>
      </c>
      <c r="AH313" s="28">
        <v>22.381999999999998</v>
      </c>
      <c r="AI313" s="37">
        <v>35.805</v>
      </c>
      <c r="AJ313" s="37">
        <v>36.053000000000004</v>
      </c>
      <c r="AK313" s="34">
        <v>361.90000000000003</v>
      </c>
      <c r="AL313" s="34">
        <v>358.34399999999999</v>
      </c>
      <c r="AM313" s="34">
        <v>6.7000000000000393</v>
      </c>
      <c r="AN313" s="34">
        <v>8.0000000000000071</v>
      </c>
      <c r="AO313" s="51">
        <v>1.456</v>
      </c>
      <c r="AP313" s="51">
        <v>0.63200000000000001</v>
      </c>
      <c r="AQ313" s="28">
        <v>2</v>
      </c>
      <c r="AR313" s="114"/>
      <c r="AS313" s="114"/>
    </row>
    <row r="314" spans="1:45" ht="12" customHeight="1">
      <c r="A314" s="156"/>
      <c r="B314" s="156"/>
      <c r="C314" s="157"/>
      <c r="D314" s="157"/>
      <c r="E314" s="126">
        <v>2</v>
      </c>
      <c r="F314" s="19">
        <v>44249</v>
      </c>
      <c r="G314" s="88">
        <v>0.5</v>
      </c>
      <c r="H314" s="89" t="s">
        <v>483</v>
      </c>
      <c r="I314" s="126" t="s">
        <v>894</v>
      </c>
      <c r="J314" s="126" t="s">
        <v>895</v>
      </c>
      <c r="K314" s="79">
        <v>24</v>
      </c>
      <c r="L314" s="91" t="s">
        <v>479</v>
      </c>
      <c r="M314" s="17">
        <v>3.0106999999999999</v>
      </c>
      <c r="N314" s="17">
        <v>3.1356000000000002</v>
      </c>
      <c r="O314" s="17">
        <v>30.802499999999998</v>
      </c>
      <c r="P314" s="17">
        <v>30.8339</v>
      </c>
      <c r="Q314" s="17">
        <v>8.16</v>
      </c>
      <c r="R314" s="17">
        <v>8.19</v>
      </c>
      <c r="S314" s="18">
        <v>11.929328196484471</v>
      </c>
      <c r="T314" s="18">
        <v>12.132210240508478</v>
      </c>
      <c r="U314" s="27">
        <v>2.6020880000000006</v>
      </c>
      <c r="V314" s="27">
        <v>1.8126000000000002</v>
      </c>
      <c r="W314" s="28">
        <v>15.077999999999999</v>
      </c>
      <c r="X314" s="28">
        <v>16.38</v>
      </c>
      <c r="Y314" s="28">
        <v>3.052</v>
      </c>
      <c r="Z314" s="28">
        <v>2.6739999999999999</v>
      </c>
      <c r="AA314" s="28">
        <v>218.48400000000001</v>
      </c>
      <c r="AB314" s="28">
        <v>218.45599999999999</v>
      </c>
      <c r="AC314" s="29">
        <f t="shared" si="8"/>
        <v>236.614</v>
      </c>
      <c r="AD314" s="29">
        <f t="shared" si="9"/>
        <v>237.51</v>
      </c>
      <c r="AE314" s="37">
        <v>349.94399999999996</v>
      </c>
      <c r="AF314" s="37">
        <v>368.04600000000005</v>
      </c>
      <c r="AG314" s="28">
        <v>20.739000000000001</v>
      </c>
      <c r="AH314" s="28">
        <v>22.536999999999999</v>
      </c>
      <c r="AI314" s="37">
        <v>36.269999999999996</v>
      </c>
      <c r="AJ314" s="37">
        <v>37.045000000000002</v>
      </c>
      <c r="AK314" s="34">
        <v>365.988</v>
      </c>
      <c r="AL314" s="34">
        <v>374.33199999999999</v>
      </c>
      <c r="AM314" s="34">
        <v>4.6999999999999815</v>
      </c>
      <c r="AN314" s="34">
        <v>5.3000000000000274</v>
      </c>
      <c r="AO314" s="51">
        <v>1.8720000000000001</v>
      </c>
      <c r="AP314" s="51">
        <v>0.55600000000000005</v>
      </c>
      <c r="AQ314" s="28">
        <v>2</v>
      </c>
      <c r="AR314" s="114"/>
      <c r="AS314" s="114"/>
    </row>
    <row r="315" spans="1:45" ht="12" customHeight="1">
      <c r="A315" s="156"/>
      <c r="B315" s="156"/>
      <c r="C315" s="157"/>
      <c r="D315" s="157"/>
      <c r="E315" s="126">
        <v>3</v>
      </c>
      <c r="F315" s="19">
        <v>44251</v>
      </c>
      <c r="G315" s="88">
        <v>0.41805555555555557</v>
      </c>
      <c r="H315" s="89" t="s">
        <v>465</v>
      </c>
      <c r="I315" s="126" t="s">
        <v>896</v>
      </c>
      <c r="J315" s="126" t="s">
        <v>897</v>
      </c>
      <c r="K315" s="79">
        <v>29</v>
      </c>
      <c r="L315" s="91" t="s">
        <v>477</v>
      </c>
      <c r="M315" s="17">
        <v>3.1732</v>
      </c>
      <c r="N315" s="17">
        <v>3.1856</v>
      </c>
      <c r="O315" s="17">
        <v>30.758400000000002</v>
      </c>
      <c r="P315" s="17">
        <v>30.760200000000001</v>
      </c>
      <c r="Q315" s="17">
        <v>8.23</v>
      </c>
      <c r="R315" s="17">
        <v>8.25</v>
      </c>
      <c r="S315" s="18">
        <v>12.247042164977772</v>
      </c>
      <c r="T315" s="18">
        <v>12.411844210722551</v>
      </c>
      <c r="U315" s="27">
        <v>2.1992880000000006</v>
      </c>
      <c r="V315" s="27">
        <v>2.1026160000000029</v>
      </c>
      <c r="W315" s="28">
        <v>6.16</v>
      </c>
      <c r="X315" s="28">
        <v>5.95</v>
      </c>
      <c r="Y315" s="28">
        <v>3.4859999999999998</v>
      </c>
      <c r="Z315" s="28">
        <v>4.0459999999999994</v>
      </c>
      <c r="AA315" s="28">
        <v>175.09799999999998</v>
      </c>
      <c r="AB315" s="28">
        <v>178.23400000000001</v>
      </c>
      <c r="AC315" s="29">
        <f t="shared" si="8"/>
        <v>184.74399999999997</v>
      </c>
      <c r="AD315" s="29">
        <f t="shared" si="9"/>
        <v>188.23000000000002</v>
      </c>
      <c r="AE315" s="37">
        <v>373.19799999999998</v>
      </c>
      <c r="AF315" s="37">
        <v>335.916</v>
      </c>
      <c r="AG315" s="28">
        <v>14.167</v>
      </c>
      <c r="AH315" s="28">
        <v>14.291</v>
      </c>
      <c r="AI315" s="37">
        <v>30.844999999999999</v>
      </c>
      <c r="AJ315" s="37">
        <v>32.085000000000001</v>
      </c>
      <c r="AK315" s="34">
        <v>243.26400000000001</v>
      </c>
      <c r="AL315" s="34">
        <v>241.94800000000001</v>
      </c>
      <c r="AM315" s="34">
        <v>5.9000000000000163</v>
      </c>
      <c r="AN315" s="34">
        <v>5.8000000000000274</v>
      </c>
      <c r="AO315" s="51">
        <v>4.4400000000000004</v>
      </c>
      <c r="AP315" s="51">
        <v>1.284</v>
      </c>
      <c r="AQ315" s="28">
        <v>1.8</v>
      </c>
      <c r="AR315" s="114"/>
      <c r="AS315" s="114"/>
    </row>
    <row r="316" spans="1:45" ht="12" customHeight="1">
      <c r="A316" s="156"/>
      <c r="B316" s="156"/>
      <c r="C316" s="157"/>
      <c r="D316" s="157"/>
      <c r="E316" s="126">
        <v>4</v>
      </c>
      <c r="F316" s="19">
        <v>44249</v>
      </c>
      <c r="G316" s="88">
        <v>0.60416666666666663</v>
      </c>
      <c r="H316" s="89" t="s">
        <v>465</v>
      </c>
      <c r="I316" s="126" t="s">
        <v>898</v>
      </c>
      <c r="J316" s="126" t="s">
        <v>899</v>
      </c>
      <c r="K316" s="79">
        <v>17</v>
      </c>
      <c r="L316" s="91" t="s">
        <v>477</v>
      </c>
      <c r="M316" s="17">
        <v>3.2587000000000002</v>
      </c>
      <c r="N316" s="17">
        <v>2.8763999999999998</v>
      </c>
      <c r="O316" s="17">
        <v>28.546399999999998</v>
      </c>
      <c r="P316" s="17">
        <v>29.9557</v>
      </c>
      <c r="Q316" s="17">
        <v>8.35</v>
      </c>
      <c r="R316" s="17">
        <v>8.2200000000000006</v>
      </c>
      <c r="S316" s="18">
        <v>13.881788908765651</v>
      </c>
      <c r="T316" s="18">
        <v>12.497102644076298</v>
      </c>
      <c r="U316" s="27">
        <v>3.568808000000002</v>
      </c>
      <c r="V316" s="27">
        <v>2.2315120000000026</v>
      </c>
      <c r="W316" s="28">
        <v>29.414000000000001</v>
      </c>
      <c r="X316" s="28">
        <v>12.278</v>
      </c>
      <c r="Y316" s="28">
        <v>13.299999999999999</v>
      </c>
      <c r="Z316" s="28">
        <v>5.53</v>
      </c>
      <c r="AA316" s="28">
        <v>360.99</v>
      </c>
      <c r="AB316" s="28">
        <v>154.91000000000003</v>
      </c>
      <c r="AC316" s="29">
        <f t="shared" si="8"/>
        <v>403.70400000000001</v>
      </c>
      <c r="AD316" s="29">
        <f t="shared" si="9"/>
        <v>172.71800000000002</v>
      </c>
      <c r="AE316" s="37">
        <v>679.82600000000002</v>
      </c>
      <c r="AF316" s="37">
        <v>346.738</v>
      </c>
      <c r="AG316" s="28">
        <v>1.798</v>
      </c>
      <c r="AH316" s="28">
        <v>7.8120000000000003</v>
      </c>
      <c r="AI316" s="37">
        <v>29.418999999999997</v>
      </c>
      <c r="AJ316" s="37">
        <v>28.675000000000001</v>
      </c>
      <c r="AK316" s="34">
        <v>13.356</v>
      </c>
      <c r="AL316" s="34">
        <v>130.64800000000002</v>
      </c>
      <c r="AM316" s="34">
        <v>7.4000000000000181</v>
      </c>
      <c r="AN316" s="34">
        <v>7.8000000000000291</v>
      </c>
      <c r="AO316" s="51">
        <v>9.76</v>
      </c>
      <c r="AP316" s="51">
        <v>1.804</v>
      </c>
      <c r="AQ316" s="28">
        <v>2</v>
      </c>
      <c r="AR316" s="114"/>
      <c r="AS316" s="114"/>
    </row>
    <row r="317" spans="1:45" ht="12" customHeight="1">
      <c r="A317" s="156"/>
      <c r="B317" s="156"/>
      <c r="C317" s="157"/>
      <c r="D317" s="157"/>
      <c r="E317" s="126">
        <v>5</v>
      </c>
      <c r="F317" s="19">
        <v>44249</v>
      </c>
      <c r="G317" s="88">
        <v>0.59722222222222221</v>
      </c>
      <c r="H317" s="89" t="s">
        <v>483</v>
      </c>
      <c r="I317" s="126" t="s">
        <v>900</v>
      </c>
      <c r="J317" s="126" t="s">
        <v>901</v>
      </c>
      <c r="K317" s="79">
        <v>25</v>
      </c>
      <c r="L317" s="91" t="s">
        <v>477</v>
      </c>
      <c r="M317" s="17">
        <v>2.8714</v>
      </c>
      <c r="N317" s="17">
        <v>2.9272</v>
      </c>
      <c r="O317" s="17">
        <v>30.462199999999999</v>
      </c>
      <c r="P317" s="17">
        <v>30.765599999999999</v>
      </c>
      <c r="Q317" s="17">
        <v>8.27</v>
      </c>
      <c r="R317" s="17">
        <v>8.2100000000000009</v>
      </c>
      <c r="S317" s="18">
        <v>11.812896693272517</v>
      </c>
      <c r="T317" s="18">
        <v>12.028406556577902</v>
      </c>
      <c r="U317" s="27">
        <v>2.3926320000000021</v>
      </c>
      <c r="V317" s="27">
        <v>2.6020880000000006</v>
      </c>
      <c r="W317" s="28">
        <v>6.8739999999999997</v>
      </c>
      <c r="X317" s="28">
        <v>12.978000000000002</v>
      </c>
      <c r="Y317" s="28">
        <v>5.6560000000000006</v>
      </c>
      <c r="Z317" s="28">
        <v>3.1219999999999999</v>
      </c>
      <c r="AA317" s="28">
        <v>134.13399999999999</v>
      </c>
      <c r="AB317" s="28">
        <v>195.63599999999997</v>
      </c>
      <c r="AC317" s="29">
        <f t="shared" si="8"/>
        <v>146.66399999999999</v>
      </c>
      <c r="AD317" s="29">
        <f t="shared" si="9"/>
        <v>211.73599999999996</v>
      </c>
      <c r="AE317" s="37">
        <v>645.26</v>
      </c>
      <c r="AF317" s="37">
        <v>487.84399999999994</v>
      </c>
      <c r="AG317" s="28">
        <v>6.5409999999999995</v>
      </c>
      <c r="AH317" s="28">
        <v>18.475999999999999</v>
      </c>
      <c r="AI317" s="37">
        <v>26.504999999999999</v>
      </c>
      <c r="AJ317" s="37">
        <v>34.410000000000004</v>
      </c>
      <c r="AK317" s="34">
        <v>138.32000000000002</v>
      </c>
      <c r="AL317" s="34">
        <v>302.40000000000003</v>
      </c>
      <c r="AM317" s="34">
        <v>4.5999999999999925</v>
      </c>
      <c r="AN317" s="34">
        <v>5.9000000000000163</v>
      </c>
      <c r="AO317" s="51">
        <v>6.4</v>
      </c>
      <c r="AP317" s="51">
        <v>1.24</v>
      </c>
      <c r="AQ317" s="28">
        <v>2.2000000000000002</v>
      </c>
      <c r="AR317" s="114"/>
      <c r="AS317" s="114"/>
    </row>
    <row r="318" spans="1:45" ht="12" customHeight="1">
      <c r="A318" s="156">
        <f>A$3</f>
        <v>2021</v>
      </c>
      <c r="B318" s="156">
        <f>B$3</f>
        <v>2</v>
      </c>
      <c r="C318" s="157" t="s">
        <v>449</v>
      </c>
      <c r="D318" s="157" t="s">
        <v>76</v>
      </c>
      <c r="E318" s="126">
        <v>1</v>
      </c>
      <c r="F318" s="19">
        <v>44247</v>
      </c>
      <c r="G318" s="88">
        <v>0.62222222222222223</v>
      </c>
      <c r="H318" s="89" t="s">
        <v>465</v>
      </c>
      <c r="I318" s="126" t="s">
        <v>902</v>
      </c>
      <c r="J318" s="126" t="s">
        <v>838</v>
      </c>
      <c r="K318" s="78">
        <v>6</v>
      </c>
      <c r="L318" s="85" t="s">
        <v>476</v>
      </c>
      <c r="M318" s="17">
        <v>2.0670999999999999</v>
      </c>
      <c r="N318" s="17">
        <v>2.0689000000000002</v>
      </c>
      <c r="O318" s="17">
        <v>24.747599999999998</v>
      </c>
      <c r="P318" s="17">
        <v>25.866599999999998</v>
      </c>
      <c r="Q318" s="17">
        <v>7.96</v>
      </c>
      <c r="R318" s="17">
        <v>8</v>
      </c>
      <c r="S318" s="49">
        <v>12.311300704860633</v>
      </c>
      <c r="T318" s="49">
        <v>12.464408256665049</v>
      </c>
      <c r="U318" s="27">
        <v>4.503274666666667</v>
      </c>
      <c r="V318" s="27">
        <v>4.6960426666666679</v>
      </c>
      <c r="W318" s="28">
        <v>270.63400000000001</v>
      </c>
      <c r="X318" s="28">
        <v>290.33199999999999</v>
      </c>
      <c r="Y318" s="53">
        <v>27.314</v>
      </c>
      <c r="Z318" s="28">
        <v>27.187999999999999</v>
      </c>
      <c r="AA318" s="53">
        <v>1099.336</v>
      </c>
      <c r="AB318" s="53">
        <v>1080.422</v>
      </c>
      <c r="AC318" s="29">
        <f t="shared" si="8"/>
        <v>1397.2840000000001</v>
      </c>
      <c r="AD318" s="29">
        <f t="shared" si="9"/>
        <v>1397.942</v>
      </c>
      <c r="AE318" s="37">
        <v>1495.788</v>
      </c>
      <c r="AF318" s="37">
        <v>1521.9399999999998</v>
      </c>
      <c r="AG318" s="53">
        <v>35.029999999999994</v>
      </c>
      <c r="AH318" s="53">
        <v>35.091999999999999</v>
      </c>
      <c r="AI318" s="37">
        <v>135.59399999999999</v>
      </c>
      <c r="AJ318" s="37">
        <v>113.30499999999999</v>
      </c>
      <c r="AK318" s="54">
        <v>868.98</v>
      </c>
      <c r="AL318" s="54">
        <v>860.32799999999997</v>
      </c>
      <c r="AM318" s="28">
        <v>188.00000000000003</v>
      </c>
      <c r="AN318" s="28">
        <v>237.3333333333334</v>
      </c>
      <c r="AO318" s="38">
        <v>1.8333333333333333</v>
      </c>
      <c r="AP318" s="38">
        <v>0.53599999999999992</v>
      </c>
      <c r="AQ318" s="28">
        <v>0.4</v>
      </c>
      <c r="AR318" s="114"/>
      <c r="AS318" s="114"/>
    </row>
    <row r="319" spans="1:45" ht="12" customHeight="1">
      <c r="A319" s="157"/>
      <c r="B319" s="157"/>
      <c r="C319" s="157"/>
      <c r="D319" s="157"/>
      <c r="E319" s="126">
        <v>2</v>
      </c>
      <c r="F319" s="19">
        <v>44247</v>
      </c>
      <c r="G319" s="88">
        <v>0.64583333333333337</v>
      </c>
      <c r="H319" s="89" t="s">
        <v>465</v>
      </c>
      <c r="I319" s="126" t="s">
        <v>903</v>
      </c>
      <c r="J319" s="126" t="s">
        <v>904</v>
      </c>
      <c r="K319" s="78">
        <v>13</v>
      </c>
      <c r="L319" s="85" t="s">
        <v>476</v>
      </c>
      <c r="M319" s="17">
        <v>2.5834000000000001</v>
      </c>
      <c r="N319" s="17">
        <v>2.5653000000000001</v>
      </c>
      <c r="O319" s="17">
        <v>28.437100000000001</v>
      </c>
      <c r="P319" s="17">
        <v>28.7667</v>
      </c>
      <c r="Q319" s="17">
        <v>8</v>
      </c>
      <c r="R319" s="17">
        <v>8.06</v>
      </c>
      <c r="S319" s="49">
        <v>12.157975305608453</v>
      </c>
      <c r="T319" s="49">
        <v>12.246092517960399</v>
      </c>
      <c r="U319" s="27">
        <v>2.8326186666666673</v>
      </c>
      <c r="V319" s="27">
        <v>2.9129386666666686</v>
      </c>
      <c r="W319" s="28">
        <v>230.03400000000002</v>
      </c>
      <c r="X319" s="28">
        <v>229.71200000000002</v>
      </c>
      <c r="Y319" s="53">
        <v>14.56</v>
      </c>
      <c r="Z319" s="28">
        <v>13.356</v>
      </c>
      <c r="AA319" s="53">
        <v>616.16800000000001</v>
      </c>
      <c r="AB319" s="53">
        <v>578.05999999999995</v>
      </c>
      <c r="AC319" s="29">
        <f t="shared" si="8"/>
        <v>860.76200000000006</v>
      </c>
      <c r="AD319" s="29">
        <f t="shared" si="9"/>
        <v>821.12799999999993</v>
      </c>
      <c r="AE319" s="37">
        <v>993.202</v>
      </c>
      <c r="AF319" s="37">
        <v>929.86599999999999</v>
      </c>
      <c r="AG319" s="53">
        <v>33.634999999999998</v>
      </c>
      <c r="AH319" s="53">
        <v>33.076999999999998</v>
      </c>
      <c r="AI319" s="37">
        <v>85.311999999999998</v>
      </c>
      <c r="AJ319" s="37">
        <v>68.820000000000007</v>
      </c>
      <c r="AK319" s="54">
        <v>641.81600000000003</v>
      </c>
      <c r="AL319" s="54">
        <v>623.86799999999994</v>
      </c>
      <c r="AM319" s="28">
        <v>66.000000000000043</v>
      </c>
      <c r="AN319" s="28">
        <v>61.666666666666636</v>
      </c>
      <c r="AO319" s="38">
        <v>1.7066666666666668</v>
      </c>
      <c r="AP319" s="38">
        <v>0.76666666666666672</v>
      </c>
      <c r="AQ319" s="28">
        <v>0.5</v>
      </c>
      <c r="AR319" s="114"/>
      <c r="AS319" s="114"/>
    </row>
    <row r="320" spans="1:45" ht="12" customHeight="1">
      <c r="A320" s="157"/>
      <c r="B320" s="157"/>
      <c r="C320" s="157"/>
      <c r="D320" s="157"/>
      <c r="E320" s="126">
        <v>3</v>
      </c>
      <c r="F320" s="19">
        <v>44247</v>
      </c>
      <c r="G320" s="88">
        <v>0.67708333333333337</v>
      </c>
      <c r="H320" s="89" t="s">
        <v>465</v>
      </c>
      <c r="I320" s="126" t="s">
        <v>905</v>
      </c>
      <c r="J320" s="126" t="s">
        <v>906</v>
      </c>
      <c r="K320" s="78">
        <v>7</v>
      </c>
      <c r="L320" s="85" t="s">
        <v>476</v>
      </c>
      <c r="M320" s="17">
        <v>2.7334999999999998</v>
      </c>
      <c r="N320" s="17">
        <v>2.8738000000000001</v>
      </c>
      <c r="O320" s="17">
        <v>29.315799999999999</v>
      </c>
      <c r="P320" s="17">
        <v>29.355599999999999</v>
      </c>
      <c r="Q320" s="17">
        <v>8</v>
      </c>
      <c r="R320" s="17">
        <v>8.1</v>
      </c>
      <c r="S320" s="49">
        <v>12.062434384782087</v>
      </c>
      <c r="T320" s="49">
        <v>12.132210240508478</v>
      </c>
      <c r="U320" s="27">
        <v>2.7683626666666687</v>
      </c>
      <c r="V320" s="27">
        <v>2.7201706666666667</v>
      </c>
      <c r="W320" s="28">
        <v>112.43400000000001</v>
      </c>
      <c r="X320" s="28">
        <v>212.85599999999999</v>
      </c>
      <c r="Y320" s="53">
        <v>10.878</v>
      </c>
      <c r="Z320" s="28">
        <v>10.472</v>
      </c>
      <c r="AA320" s="53">
        <v>489.65000000000003</v>
      </c>
      <c r="AB320" s="53">
        <v>492.42200000000003</v>
      </c>
      <c r="AC320" s="29">
        <f t="shared" si="8"/>
        <v>612.96199999999999</v>
      </c>
      <c r="AD320" s="29">
        <f t="shared" si="9"/>
        <v>715.75</v>
      </c>
      <c r="AE320" s="37">
        <v>871.15</v>
      </c>
      <c r="AF320" s="37">
        <v>815.26199999999994</v>
      </c>
      <c r="AG320" s="53">
        <v>32.952999999999996</v>
      </c>
      <c r="AH320" s="53">
        <v>29.666999999999998</v>
      </c>
      <c r="AI320" s="37">
        <v>41.044000000000004</v>
      </c>
      <c r="AJ320" s="37">
        <v>58.9</v>
      </c>
      <c r="AK320" s="54">
        <v>584.33199999999999</v>
      </c>
      <c r="AL320" s="54">
        <v>587.77600000000007</v>
      </c>
      <c r="AM320" s="28">
        <v>25.66666666666671</v>
      </c>
      <c r="AN320" s="28">
        <v>33.833333333333307</v>
      </c>
      <c r="AO320" s="38">
        <v>1.4266666666666667</v>
      </c>
      <c r="AP320" s="38">
        <v>0.68666666666666665</v>
      </c>
      <c r="AQ320" s="28">
        <v>0.5</v>
      </c>
      <c r="AR320" s="114"/>
      <c r="AS320" s="114"/>
    </row>
    <row r="321" spans="1:45" ht="12" customHeight="1">
      <c r="A321" s="157"/>
      <c r="B321" s="157"/>
      <c r="C321" s="157"/>
      <c r="D321" s="157"/>
      <c r="E321" s="126">
        <v>4</v>
      </c>
      <c r="F321" s="19">
        <v>44247</v>
      </c>
      <c r="G321" s="88">
        <v>0.3833333333333333</v>
      </c>
      <c r="H321" s="89" t="s">
        <v>483</v>
      </c>
      <c r="I321" s="126" t="s">
        <v>907</v>
      </c>
      <c r="J321" s="126" t="s">
        <v>908</v>
      </c>
      <c r="K321" s="78">
        <v>18</v>
      </c>
      <c r="L321" s="85" t="s">
        <v>477</v>
      </c>
      <c r="M321" s="17">
        <v>2.1055999999999999</v>
      </c>
      <c r="N321" s="17">
        <v>2.0634000000000001</v>
      </c>
      <c r="O321" s="17">
        <v>30.2422</v>
      </c>
      <c r="P321" s="17">
        <v>30.265699999999999</v>
      </c>
      <c r="Q321" s="17">
        <v>7.95</v>
      </c>
      <c r="R321" s="17">
        <v>8.0399999999999991</v>
      </c>
      <c r="S321" s="49">
        <v>12.130891346974209</v>
      </c>
      <c r="T321" s="49">
        <v>12.234254377106994</v>
      </c>
      <c r="U321" s="27">
        <v>2.206122666666666</v>
      </c>
      <c r="V321" s="27">
        <v>2.3506986666666689</v>
      </c>
      <c r="W321" s="28">
        <v>101.038</v>
      </c>
      <c r="X321" s="28">
        <v>121.18400000000001</v>
      </c>
      <c r="Y321" s="53">
        <v>5.992</v>
      </c>
      <c r="Z321" s="28">
        <v>5.9219999999999997</v>
      </c>
      <c r="AA321" s="53">
        <v>316.512</v>
      </c>
      <c r="AB321" s="53">
        <v>339.44400000000002</v>
      </c>
      <c r="AC321" s="29">
        <f t="shared" si="8"/>
        <v>423.54200000000003</v>
      </c>
      <c r="AD321" s="29">
        <f t="shared" si="9"/>
        <v>466.55</v>
      </c>
      <c r="AE321" s="37">
        <v>577.5</v>
      </c>
      <c r="AF321" s="37">
        <v>589.73599999999999</v>
      </c>
      <c r="AG321" s="53">
        <v>28.830000000000002</v>
      </c>
      <c r="AH321" s="53">
        <v>29.356999999999999</v>
      </c>
      <c r="AI321" s="37">
        <v>45.291000000000004</v>
      </c>
      <c r="AJ321" s="37">
        <v>51.025999999999996</v>
      </c>
      <c r="AK321" s="54">
        <v>508.81600000000003</v>
      </c>
      <c r="AL321" s="54">
        <v>504.14</v>
      </c>
      <c r="AM321" s="28">
        <v>27.29999999999999</v>
      </c>
      <c r="AN321" s="28">
        <v>29.600000000000016</v>
      </c>
      <c r="AO321" s="38">
        <v>0.67600000000000005</v>
      </c>
      <c r="AP321" s="38">
        <v>1.6160000000000001</v>
      </c>
      <c r="AQ321" s="28">
        <v>0.9</v>
      </c>
      <c r="AR321" s="114"/>
      <c r="AS321" s="114"/>
    </row>
    <row r="322" spans="1:45" ht="12" customHeight="1">
      <c r="A322" s="157"/>
      <c r="B322" s="157"/>
      <c r="C322" s="157"/>
      <c r="D322" s="157"/>
      <c r="E322" s="126">
        <v>5</v>
      </c>
      <c r="F322" s="19">
        <v>44248</v>
      </c>
      <c r="G322" s="88">
        <v>0.39930555555555558</v>
      </c>
      <c r="H322" s="89" t="s">
        <v>465</v>
      </c>
      <c r="I322" s="126" t="s">
        <v>909</v>
      </c>
      <c r="J322" s="126" t="s">
        <v>910</v>
      </c>
      <c r="K322" s="78">
        <v>19</v>
      </c>
      <c r="L322" s="85" t="s">
        <v>479</v>
      </c>
      <c r="M322" s="17">
        <v>2.2161</v>
      </c>
      <c r="N322" s="17">
        <v>2.2991000000000001</v>
      </c>
      <c r="O322" s="17">
        <v>30.454499999999999</v>
      </c>
      <c r="P322" s="17">
        <v>30.480399999999999</v>
      </c>
      <c r="Q322" s="17">
        <v>8.09</v>
      </c>
      <c r="R322" s="17">
        <v>8.14</v>
      </c>
      <c r="S322" s="49">
        <v>12.020985196605249</v>
      </c>
      <c r="T322" s="49">
        <v>12.184995883111435</v>
      </c>
      <c r="U322" s="27">
        <v>1.2315733333333347</v>
      </c>
      <c r="V322" s="27">
        <v>1.2958293333333333</v>
      </c>
      <c r="W322" s="28">
        <v>88.339999999999989</v>
      </c>
      <c r="X322" s="28">
        <v>68.334000000000003</v>
      </c>
      <c r="Y322" s="53">
        <v>4.8719999999999999</v>
      </c>
      <c r="Z322" s="53">
        <v>4.3540000000000001</v>
      </c>
      <c r="AA322" s="53">
        <v>314.66400000000004</v>
      </c>
      <c r="AB322" s="53">
        <v>304.76599999999996</v>
      </c>
      <c r="AC322" s="29">
        <f t="shared" si="8"/>
        <v>407.87600000000003</v>
      </c>
      <c r="AD322" s="29">
        <f t="shared" si="9"/>
        <v>377.45399999999995</v>
      </c>
      <c r="AE322" s="37">
        <v>512.63799999999992</v>
      </c>
      <c r="AF322" s="37">
        <v>498.67999999999995</v>
      </c>
      <c r="AG322" s="53">
        <v>27.311</v>
      </c>
      <c r="AH322" s="53">
        <v>26.567</v>
      </c>
      <c r="AI322" s="37">
        <v>49.445</v>
      </c>
      <c r="AJ322" s="37">
        <v>45.135999999999996</v>
      </c>
      <c r="AK322" s="54">
        <v>485.65999999999997</v>
      </c>
      <c r="AL322" s="54">
        <v>483.58800000000002</v>
      </c>
      <c r="AM322" s="28">
        <v>10.800000000000033</v>
      </c>
      <c r="AN322" s="28">
        <v>15.600000000000003</v>
      </c>
      <c r="AO322" s="38">
        <v>0.82</v>
      </c>
      <c r="AP322" s="38">
        <v>0.36560000000000004</v>
      </c>
      <c r="AQ322" s="28">
        <v>1.3</v>
      </c>
      <c r="AR322" s="114"/>
      <c r="AS322" s="114"/>
    </row>
    <row r="323" spans="1:45" ht="12" customHeight="1">
      <c r="A323" s="157"/>
      <c r="B323" s="157"/>
      <c r="C323" s="157"/>
      <c r="D323" s="157"/>
      <c r="E323" s="126">
        <v>6</v>
      </c>
      <c r="F323" s="19">
        <v>44248</v>
      </c>
      <c r="G323" s="88">
        <v>0.42708333333333331</v>
      </c>
      <c r="H323" s="89" t="s">
        <v>465</v>
      </c>
      <c r="I323" s="126" t="s">
        <v>911</v>
      </c>
      <c r="J323" s="126" t="s">
        <v>912</v>
      </c>
      <c r="K323" s="78">
        <v>12</v>
      </c>
      <c r="L323" s="85" t="s">
        <v>477</v>
      </c>
      <c r="M323" s="17">
        <v>2.6200999999999999</v>
      </c>
      <c r="N323" s="17">
        <v>3.3006000000000002</v>
      </c>
      <c r="O323" s="17">
        <v>30.3398</v>
      </c>
      <c r="P323" s="17">
        <v>30.4145</v>
      </c>
      <c r="Q323" s="17">
        <v>8.16</v>
      </c>
      <c r="R323" s="17">
        <v>8.17</v>
      </c>
      <c r="S323" s="20">
        <v>12.60619919880126</v>
      </c>
      <c r="T323" s="4">
        <v>12.29493530837105</v>
      </c>
      <c r="U323" s="27">
        <v>1.3922133333333344</v>
      </c>
      <c r="V323" s="27">
        <v>1.2797653333333336</v>
      </c>
      <c r="W323" s="28">
        <v>106.456</v>
      </c>
      <c r="X323" s="28">
        <v>88.97</v>
      </c>
      <c r="Y323" s="53">
        <v>8.7219999999999995</v>
      </c>
      <c r="Z323" s="53">
        <v>7.9519999999999991</v>
      </c>
      <c r="AA323" s="53">
        <v>320.86599999999999</v>
      </c>
      <c r="AB323" s="53">
        <v>315.18199999999996</v>
      </c>
      <c r="AC323" s="29">
        <f t="shared" si="8"/>
        <v>436.04399999999998</v>
      </c>
      <c r="AD323" s="29">
        <f t="shared" si="9"/>
        <v>412.10399999999993</v>
      </c>
      <c r="AE323" s="37">
        <v>565.726</v>
      </c>
      <c r="AF323" s="37">
        <v>542.03800000000001</v>
      </c>
      <c r="AG323" s="53">
        <v>27.404</v>
      </c>
      <c r="AH323" s="53">
        <v>27.311</v>
      </c>
      <c r="AI323" s="37">
        <v>47.616</v>
      </c>
      <c r="AJ323" s="37">
        <v>41.942999999999998</v>
      </c>
      <c r="AK323" s="54">
        <v>461.97199999999998</v>
      </c>
      <c r="AL323" s="54">
        <v>461.048</v>
      </c>
      <c r="AM323" s="28">
        <v>5.7999999999999723</v>
      </c>
      <c r="AN323" s="28">
        <v>7.1999999999999842</v>
      </c>
      <c r="AO323" s="38">
        <v>2.8119999999999998</v>
      </c>
      <c r="AP323" s="38">
        <v>1.04</v>
      </c>
      <c r="AQ323" s="28">
        <v>1.7</v>
      </c>
      <c r="AR323" s="114"/>
      <c r="AS323" s="114"/>
    </row>
    <row r="324" spans="1:45" ht="12" customHeight="1">
      <c r="A324" s="157"/>
      <c r="B324" s="157"/>
      <c r="C324" s="157"/>
      <c r="D324" s="157"/>
      <c r="E324" s="126">
        <v>7</v>
      </c>
      <c r="F324" s="19">
        <v>44246</v>
      </c>
      <c r="G324" s="88">
        <v>0.65277777777777779</v>
      </c>
      <c r="H324" s="89" t="s">
        <v>465</v>
      </c>
      <c r="I324" s="126" t="s">
        <v>913</v>
      </c>
      <c r="J324" s="126" t="s">
        <v>733</v>
      </c>
      <c r="K324" s="78">
        <v>8</v>
      </c>
      <c r="L324" s="85" t="s">
        <v>476</v>
      </c>
      <c r="M324" s="17">
        <v>2.0792000000000002</v>
      </c>
      <c r="N324" s="17">
        <v>2.1473</v>
      </c>
      <c r="O324" s="17">
        <v>29.4559</v>
      </c>
      <c r="P324" s="17">
        <v>29.726800000000001</v>
      </c>
      <c r="Q324" s="17">
        <v>7.99</v>
      </c>
      <c r="R324" s="17">
        <v>8.0500000000000007</v>
      </c>
      <c r="S324" s="20">
        <v>12.012562553925797</v>
      </c>
      <c r="T324" s="4">
        <v>12.231831828221964</v>
      </c>
      <c r="U324" s="27">
        <v>1.7295573333333354</v>
      </c>
      <c r="V324" s="27">
        <v>1.8901973333333351</v>
      </c>
      <c r="W324" s="28">
        <v>205.04400000000001</v>
      </c>
      <c r="X324" s="28">
        <v>311.66800000000001</v>
      </c>
      <c r="Y324" s="53">
        <v>20.02</v>
      </c>
      <c r="Z324" s="53">
        <v>18.283999999999999</v>
      </c>
      <c r="AA324" s="53">
        <v>413.07</v>
      </c>
      <c r="AB324" s="53">
        <v>422.60399999999998</v>
      </c>
      <c r="AC324" s="29">
        <f t="shared" si="8"/>
        <v>638.13400000000001</v>
      </c>
      <c r="AD324" s="29">
        <f t="shared" si="9"/>
        <v>752.55600000000004</v>
      </c>
      <c r="AE324" s="37">
        <v>675.654</v>
      </c>
      <c r="AF324" s="37">
        <v>901.404</v>
      </c>
      <c r="AG324" s="53">
        <v>38.099000000000004</v>
      </c>
      <c r="AH324" s="53">
        <v>36.704000000000001</v>
      </c>
      <c r="AI324" s="37">
        <v>40.548000000000002</v>
      </c>
      <c r="AJ324" s="37">
        <v>58.032000000000004</v>
      </c>
      <c r="AK324" s="54">
        <v>537.04</v>
      </c>
      <c r="AL324" s="54">
        <v>521.07999999999993</v>
      </c>
      <c r="AM324" s="28">
        <v>12.000000000000011</v>
      </c>
      <c r="AN324" s="28">
        <v>10.699999999999987</v>
      </c>
      <c r="AO324" s="38">
        <v>3.1520000000000001</v>
      </c>
      <c r="AP324" s="38">
        <v>1.1000000000000001</v>
      </c>
      <c r="AQ324" s="28">
        <v>1.2</v>
      </c>
      <c r="AR324" s="114"/>
      <c r="AS324" s="114"/>
    </row>
    <row r="325" spans="1:45" ht="12" customHeight="1">
      <c r="A325" s="157"/>
      <c r="B325" s="157"/>
      <c r="C325" s="157"/>
      <c r="D325" s="157"/>
      <c r="E325" s="126">
        <v>8</v>
      </c>
      <c r="F325" s="19">
        <v>44246</v>
      </c>
      <c r="G325" s="88">
        <v>0.63541666666666663</v>
      </c>
      <c r="H325" s="89" t="s">
        <v>465</v>
      </c>
      <c r="I325" s="126" t="s">
        <v>914</v>
      </c>
      <c r="J325" s="126" t="s">
        <v>915</v>
      </c>
      <c r="K325" s="78">
        <v>4</v>
      </c>
      <c r="L325" s="85" t="s">
        <v>477</v>
      </c>
      <c r="M325" s="17">
        <v>2.1343999999999999</v>
      </c>
      <c r="N325" s="17">
        <v>2.0081000000000002</v>
      </c>
      <c r="O325" s="17">
        <v>30.280899999999999</v>
      </c>
      <c r="P325" s="17">
        <v>30.2883</v>
      </c>
      <c r="Q325" s="17">
        <v>8.08</v>
      </c>
      <c r="R325" s="17">
        <v>8.1199999999999992</v>
      </c>
      <c r="S325" s="4">
        <v>12.196993054201231</v>
      </c>
      <c r="T325" s="4">
        <v>12.411569962597103</v>
      </c>
      <c r="U325" s="27">
        <v>1.5849813333333356</v>
      </c>
      <c r="V325" s="27">
        <v>1.536789333333334</v>
      </c>
      <c r="W325" s="28">
        <v>122.80800000000001</v>
      </c>
      <c r="X325" s="28">
        <v>99.05</v>
      </c>
      <c r="Y325" s="53">
        <v>9.968</v>
      </c>
      <c r="Z325" s="53">
        <v>10.023999999999999</v>
      </c>
      <c r="AA325" s="53">
        <v>332.38800000000003</v>
      </c>
      <c r="AB325" s="53">
        <v>305.39600000000002</v>
      </c>
      <c r="AC325" s="29">
        <f t="shared" ref="AC325:AC388" si="10">W325+Y325+AA325</f>
        <v>465.16400000000004</v>
      </c>
      <c r="AD325" s="29">
        <f t="shared" ref="AD325:AD388" si="11">X325+Z325+AB325</f>
        <v>414.47</v>
      </c>
      <c r="AE325" s="37">
        <v>574.85400000000004</v>
      </c>
      <c r="AF325" s="37">
        <v>536.74599999999998</v>
      </c>
      <c r="AG325" s="53">
        <v>29.884</v>
      </c>
      <c r="AH325" s="53">
        <v>30.286999999999999</v>
      </c>
      <c r="AI325" s="37">
        <v>46.592999999999996</v>
      </c>
      <c r="AJ325" s="37">
        <v>32.332999999999998</v>
      </c>
      <c r="AK325" s="54">
        <v>470.82000000000005</v>
      </c>
      <c r="AL325" s="54">
        <v>472.416</v>
      </c>
      <c r="AM325" s="28">
        <v>9.0999999999999979</v>
      </c>
      <c r="AN325" s="28">
        <v>9.5999999999999979</v>
      </c>
      <c r="AO325" s="38">
        <v>2.88</v>
      </c>
      <c r="AP325" s="38">
        <v>0.79200000000000004</v>
      </c>
      <c r="AQ325" s="28">
        <v>1.3</v>
      </c>
      <c r="AR325" s="114"/>
      <c r="AS325" s="114"/>
    </row>
    <row r="326" spans="1:45" ht="12" customHeight="1">
      <c r="A326" s="157"/>
      <c r="B326" s="157"/>
      <c r="C326" s="157"/>
      <c r="D326" s="157"/>
      <c r="E326" s="126">
        <v>9</v>
      </c>
      <c r="F326" s="19">
        <v>44248</v>
      </c>
      <c r="G326" s="88">
        <v>0.46180555555555558</v>
      </c>
      <c r="H326" s="89" t="s">
        <v>465</v>
      </c>
      <c r="I326" s="126" t="s">
        <v>916</v>
      </c>
      <c r="J326" s="126" t="s">
        <v>917</v>
      </c>
      <c r="K326" s="78">
        <v>9</v>
      </c>
      <c r="L326" s="85" t="s">
        <v>479</v>
      </c>
      <c r="M326" s="17">
        <v>2.8121999999999998</v>
      </c>
      <c r="N326" s="17">
        <v>3.0118999999999998</v>
      </c>
      <c r="O326" s="17">
        <v>30.5684</v>
      </c>
      <c r="P326" s="17">
        <v>30.606000000000002</v>
      </c>
      <c r="Q326" s="17">
        <v>8.19</v>
      </c>
      <c r="R326" s="17">
        <v>8.19</v>
      </c>
      <c r="S326" s="4">
        <v>12.321592094260735</v>
      </c>
      <c r="T326" s="4">
        <v>12.234324538419353</v>
      </c>
      <c r="U326" s="27">
        <v>1.3922133333333344</v>
      </c>
      <c r="V326" s="27">
        <v>1.6331733333333347</v>
      </c>
      <c r="W326" s="28">
        <v>64.47</v>
      </c>
      <c r="X326" s="28">
        <v>61.417999999999992</v>
      </c>
      <c r="Y326" s="53">
        <v>5.8519999999999994</v>
      </c>
      <c r="Z326" s="53">
        <v>5.7959999999999994</v>
      </c>
      <c r="AA326" s="53">
        <v>288.87599999999998</v>
      </c>
      <c r="AB326" s="53">
        <v>290.94799999999998</v>
      </c>
      <c r="AC326" s="29">
        <f t="shared" si="10"/>
        <v>359.19799999999998</v>
      </c>
      <c r="AD326" s="29">
        <f t="shared" si="11"/>
        <v>358.16199999999998</v>
      </c>
      <c r="AE326" s="37">
        <v>490.084</v>
      </c>
      <c r="AF326" s="37">
        <v>482.34200000000004</v>
      </c>
      <c r="AG326" s="53">
        <v>25.017000000000003</v>
      </c>
      <c r="AH326" s="53">
        <v>27.838000000000001</v>
      </c>
      <c r="AI326" s="37">
        <v>42.935000000000002</v>
      </c>
      <c r="AJ326" s="37">
        <v>39.804000000000002</v>
      </c>
      <c r="AK326" s="54">
        <v>449.23200000000003</v>
      </c>
      <c r="AL326" s="54">
        <v>455.30799999999999</v>
      </c>
      <c r="AM326" s="28">
        <v>6.5000000000000053</v>
      </c>
      <c r="AN326" s="28">
        <v>6.2000000000000384</v>
      </c>
      <c r="AO326" s="38">
        <v>2.0920000000000001</v>
      </c>
      <c r="AP326" s="38">
        <v>0.68799999999999994</v>
      </c>
      <c r="AQ326" s="28">
        <v>2</v>
      </c>
      <c r="AR326" s="114"/>
      <c r="AS326" s="114"/>
    </row>
    <row r="327" spans="1:45" ht="12" customHeight="1">
      <c r="A327" s="157"/>
      <c r="B327" s="157"/>
      <c r="C327" s="157"/>
      <c r="D327" s="157"/>
      <c r="E327" s="126">
        <v>10</v>
      </c>
      <c r="F327" s="19">
        <v>44248</v>
      </c>
      <c r="G327" s="88">
        <v>0.56666666666666665</v>
      </c>
      <c r="H327" s="89" t="s">
        <v>465</v>
      </c>
      <c r="I327" s="126" t="s">
        <v>918</v>
      </c>
      <c r="J327" s="126" t="s">
        <v>919</v>
      </c>
      <c r="K327" s="78">
        <v>15</v>
      </c>
      <c r="L327" s="85" t="s">
        <v>479</v>
      </c>
      <c r="M327" s="17">
        <v>2.5440999999999998</v>
      </c>
      <c r="N327" s="17">
        <v>2.7014</v>
      </c>
      <c r="O327" s="17">
        <v>30.627300000000002</v>
      </c>
      <c r="P327" s="17">
        <v>30.700600000000001</v>
      </c>
      <c r="Q327" s="17">
        <v>8</v>
      </c>
      <c r="R327" s="17">
        <v>8.07</v>
      </c>
      <c r="S327" s="4">
        <v>12.0877751712781</v>
      </c>
      <c r="T327" s="4">
        <v>12.106569630712515</v>
      </c>
      <c r="U327" s="27">
        <v>1.3922133333333344</v>
      </c>
      <c r="V327" s="27">
        <v>1.1833813333333358</v>
      </c>
      <c r="W327" s="28">
        <v>51.981999999999999</v>
      </c>
      <c r="X327" s="28">
        <v>49.182000000000002</v>
      </c>
      <c r="Y327" s="53">
        <v>3.7800000000000002</v>
      </c>
      <c r="Z327" s="53">
        <v>3.6120000000000001</v>
      </c>
      <c r="AA327" s="53">
        <v>283.71000000000004</v>
      </c>
      <c r="AB327" s="53">
        <v>281.91800000000001</v>
      </c>
      <c r="AC327" s="29">
        <f t="shared" si="10"/>
        <v>339.47200000000004</v>
      </c>
      <c r="AD327" s="29">
        <f t="shared" si="11"/>
        <v>334.71199999999999</v>
      </c>
      <c r="AE327" s="37">
        <v>464.73</v>
      </c>
      <c r="AF327" s="37">
        <v>459.70399999999995</v>
      </c>
      <c r="AG327" s="53">
        <v>26.349999999999998</v>
      </c>
      <c r="AH327" s="53">
        <v>26.474</v>
      </c>
      <c r="AI327" s="37">
        <v>42.811</v>
      </c>
      <c r="AJ327" s="37">
        <v>43.213999999999999</v>
      </c>
      <c r="AK327" s="54">
        <v>465.05200000000002</v>
      </c>
      <c r="AL327" s="54">
        <v>463.26000000000005</v>
      </c>
      <c r="AM327" s="28">
        <v>8.0999999999999961</v>
      </c>
      <c r="AN327" s="28">
        <v>9.5999999999999979</v>
      </c>
      <c r="AO327" s="38">
        <v>1.3520000000000001</v>
      </c>
      <c r="AP327" s="38">
        <v>0.81599999999999995</v>
      </c>
      <c r="AQ327" s="28">
        <v>1.5</v>
      </c>
      <c r="AR327" s="114"/>
      <c r="AS327" s="114"/>
    </row>
    <row r="328" spans="1:45" ht="12" customHeight="1">
      <c r="A328" s="157"/>
      <c r="B328" s="157"/>
      <c r="C328" s="157"/>
      <c r="D328" s="157"/>
      <c r="E328" s="126">
        <v>11</v>
      </c>
      <c r="F328" s="19">
        <v>44246</v>
      </c>
      <c r="G328" s="88">
        <v>0.59166666666666667</v>
      </c>
      <c r="H328" s="89" t="s">
        <v>465</v>
      </c>
      <c r="I328" s="126" t="s">
        <v>920</v>
      </c>
      <c r="J328" s="126" t="s">
        <v>921</v>
      </c>
      <c r="K328" s="78">
        <v>13</v>
      </c>
      <c r="L328" s="85" t="s">
        <v>479</v>
      </c>
      <c r="M328" s="17">
        <v>2.6154000000000002</v>
      </c>
      <c r="N328" s="17">
        <v>2.5047000000000001</v>
      </c>
      <c r="O328" s="17">
        <v>30.671600000000002</v>
      </c>
      <c r="P328" s="17">
        <v>30.719100000000001</v>
      </c>
      <c r="Q328" s="17">
        <v>8.07</v>
      </c>
      <c r="R328" s="17">
        <v>8.11</v>
      </c>
      <c r="S328" s="4">
        <v>12.00548805209165</v>
      </c>
      <c r="T328" s="4">
        <v>12.034615384615384</v>
      </c>
      <c r="U328" s="27">
        <v>1.3279573333333354</v>
      </c>
      <c r="V328" s="27">
        <v>1.440405333333336</v>
      </c>
      <c r="W328" s="28">
        <v>43.736000000000004</v>
      </c>
      <c r="X328" s="28">
        <v>41.496000000000002</v>
      </c>
      <c r="Y328" s="53">
        <v>3.9619999999999997</v>
      </c>
      <c r="Z328" s="53">
        <v>3.5840000000000001</v>
      </c>
      <c r="AA328" s="53">
        <v>248.19199999999998</v>
      </c>
      <c r="AB328" s="53">
        <v>264.69799999999998</v>
      </c>
      <c r="AC328" s="29">
        <f t="shared" si="10"/>
        <v>295.89</v>
      </c>
      <c r="AD328" s="29">
        <f t="shared" si="11"/>
        <v>309.77799999999996</v>
      </c>
      <c r="AE328" s="37">
        <v>449.31600000000003</v>
      </c>
      <c r="AF328" s="37">
        <v>440.524</v>
      </c>
      <c r="AG328" s="53">
        <v>23.777000000000001</v>
      </c>
      <c r="AH328" s="53">
        <v>25.760999999999999</v>
      </c>
      <c r="AI328" s="37">
        <v>24.645</v>
      </c>
      <c r="AJ328" s="37">
        <v>43.058999999999997</v>
      </c>
      <c r="AK328" s="54">
        <v>451.892</v>
      </c>
      <c r="AL328" s="54">
        <v>450.60399999999998</v>
      </c>
      <c r="AM328" s="28">
        <v>14.499999999999975</v>
      </c>
      <c r="AN328" s="28">
        <v>21.499999999999943</v>
      </c>
      <c r="AO328" s="38">
        <v>1.8066666666666666</v>
      </c>
      <c r="AP328" s="38">
        <v>0.68</v>
      </c>
      <c r="AQ328" s="28">
        <v>1.1000000000000001</v>
      </c>
      <c r="AR328" s="114"/>
      <c r="AS328" s="114"/>
    </row>
    <row r="329" spans="1:45" ht="12" customHeight="1">
      <c r="A329" s="157"/>
      <c r="B329" s="157"/>
      <c r="C329" s="157"/>
      <c r="D329" s="157"/>
      <c r="E329" s="126">
        <v>12</v>
      </c>
      <c r="F329" s="19">
        <v>44246</v>
      </c>
      <c r="G329" s="88">
        <v>0.4375</v>
      </c>
      <c r="H329" s="89" t="s">
        <v>465</v>
      </c>
      <c r="I329" s="126" t="s">
        <v>922</v>
      </c>
      <c r="J329" s="126" t="s">
        <v>923</v>
      </c>
      <c r="K329" s="78">
        <v>50</v>
      </c>
      <c r="L329" s="85" t="s">
        <v>477</v>
      </c>
      <c r="M329" s="17">
        <v>2.2141999999999999</v>
      </c>
      <c r="N329" s="17">
        <v>2.0261999999999998</v>
      </c>
      <c r="O329" s="17">
        <v>30.741399999999999</v>
      </c>
      <c r="P329" s="17">
        <v>30.7331</v>
      </c>
      <c r="Q329" s="17">
        <v>7.91</v>
      </c>
      <c r="R329" s="17">
        <v>8</v>
      </c>
      <c r="S329" s="4">
        <v>11.903585445074766</v>
      </c>
      <c r="T329" s="4">
        <v>12.419621867669219</v>
      </c>
      <c r="U329" s="27">
        <v>1.5689173333333333</v>
      </c>
      <c r="V329" s="27">
        <v>1.7456213333333352</v>
      </c>
      <c r="W329" s="28">
        <v>27.972000000000001</v>
      </c>
      <c r="X329" s="28">
        <v>36.4</v>
      </c>
      <c r="Y329" s="53">
        <v>2.4079999999999999</v>
      </c>
      <c r="Z329" s="53">
        <v>2.4779999999999998</v>
      </c>
      <c r="AA329" s="53">
        <v>273.29399999999998</v>
      </c>
      <c r="AB329" s="53">
        <v>290.09399999999999</v>
      </c>
      <c r="AC329" s="29">
        <f t="shared" si="10"/>
        <v>303.67399999999998</v>
      </c>
      <c r="AD329" s="29">
        <f t="shared" si="11"/>
        <v>328.97199999999998</v>
      </c>
      <c r="AE329" s="37">
        <v>423.87800000000004</v>
      </c>
      <c r="AF329" s="37">
        <v>376.43200000000002</v>
      </c>
      <c r="AG329" s="53">
        <v>26.009</v>
      </c>
      <c r="AH329" s="53">
        <v>25.233999999999998</v>
      </c>
      <c r="AI329" s="37">
        <v>46.5</v>
      </c>
      <c r="AJ329" s="37">
        <v>49.910000000000004</v>
      </c>
      <c r="AK329" s="54">
        <v>463.59599999999995</v>
      </c>
      <c r="AL329" s="54">
        <v>476.53199999999993</v>
      </c>
      <c r="AM329" s="28">
        <v>26.400000000000034</v>
      </c>
      <c r="AN329" s="28">
        <v>32.799999999999997</v>
      </c>
      <c r="AO329" s="38">
        <v>1.448</v>
      </c>
      <c r="AP329" s="38">
        <v>0.95199999999999996</v>
      </c>
      <c r="AQ329" s="28">
        <v>0.9</v>
      </c>
      <c r="AR329" s="114"/>
      <c r="AS329" s="114"/>
    </row>
    <row r="330" spans="1:45" ht="12" customHeight="1">
      <c r="A330" s="157"/>
      <c r="B330" s="157"/>
      <c r="C330" s="157"/>
      <c r="D330" s="157"/>
      <c r="E330" s="126">
        <v>13</v>
      </c>
      <c r="F330" s="19">
        <v>44246</v>
      </c>
      <c r="G330" s="88">
        <v>0.4597222222222222</v>
      </c>
      <c r="H330" s="89" t="s">
        <v>465</v>
      </c>
      <c r="I330" s="126" t="s">
        <v>924</v>
      </c>
      <c r="J330" s="126" t="s">
        <v>925</v>
      </c>
      <c r="K330" s="78">
        <v>21</v>
      </c>
      <c r="L330" s="85" t="s">
        <v>479</v>
      </c>
      <c r="M330" s="17">
        <v>2.9529999999999998</v>
      </c>
      <c r="N330" s="17">
        <v>2.7978999999999998</v>
      </c>
      <c r="O330" s="17">
        <v>30.9725</v>
      </c>
      <c r="P330" s="17">
        <v>30.9862</v>
      </c>
      <c r="Q330" s="17">
        <v>7.98</v>
      </c>
      <c r="R330" s="17">
        <v>8.06</v>
      </c>
      <c r="S330" s="4">
        <v>12.16859912540901</v>
      </c>
      <c r="T330" s="4">
        <v>12.214825584053399</v>
      </c>
      <c r="U330" s="27">
        <v>1.2958293333333333</v>
      </c>
      <c r="V330" s="27">
        <v>1.4885973333333351</v>
      </c>
      <c r="W330" s="28">
        <v>14.644</v>
      </c>
      <c r="X330" s="28">
        <v>26.291999999999998</v>
      </c>
      <c r="Y330" s="53">
        <v>2.1840000000000002</v>
      </c>
      <c r="Z330" s="53">
        <v>1.9879999999999998</v>
      </c>
      <c r="AA330" s="53">
        <v>221.92799999999997</v>
      </c>
      <c r="AB330" s="53">
        <v>217.61600000000001</v>
      </c>
      <c r="AC330" s="29">
        <f t="shared" si="10"/>
        <v>238.75599999999997</v>
      </c>
      <c r="AD330" s="29">
        <f t="shared" si="11"/>
        <v>245.89600000000002</v>
      </c>
      <c r="AE330" s="37">
        <v>384.03399999999999</v>
      </c>
      <c r="AF330" s="37">
        <v>362.726</v>
      </c>
      <c r="AG330" s="53">
        <v>23.715</v>
      </c>
      <c r="AH330" s="53">
        <v>23.498000000000001</v>
      </c>
      <c r="AI330" s="37">
        <v>41.942999999999998</v>
      </c>
      <c r="AJ330" s="37">
        <v>41.725999999999999</v>
      </c>
      <c r="AK330" s="54">
        <v>391.94399999999996</v>
      </c>
      <c r="AL330" s="54">
        <v>387.8</v>
      </c>
      <c r="AM330" s="28">
        <v>15.699999999999992</v>
      </c>
      <c r="AN330" s="28">
        <v>34.799999999999997</v>
      </c>
      <c r="AO330" s="38">
        <v>1.72</v>
      </c>
      <c r="AP330" s="38">
        <v>2.004</v>
      </c>
      <c r="AQ330" s="28">
        <v>1</v>
      </c>
      <c r="AR330" s="114"/>
      <c r="AS330" s="114"/>
    </row>
    <row r="331" spans="1:45" ht="12" customHeight="1">
      <c r="A331" s="157"/>
      <c r="B331" s="157"/>
      <c r="C331" s="157"/>
      <c r="D331" s="157"/>
      <c r="E331" s="126">
        <v>14</v>
      </c>
      <c r="F331" s="19">
        <v>44246</v>
      </c>
      <c r="G331" s="88">
        <v>0.48055555555555557</v>
      </c>
      <c r="H331" s="89" t="s">
        <v>465</v>
      </c>
      <c r="I331" s="126" t="s">
        <v>926</v>
      </c>
      <c r="J331" s="126" t="s">
        <v>927</v>
      </c>
      <c r="K331" s="78">
        <v>33</v>
      </c>
      <c r="L331" s="85" t="s">
        <v>479</v>
      </c>
      <c r="M331" s="17">
        <v>2.9457</v>
      </c>
      <c r="N331" s="17">
        <v>2.8361999999999998</v>
      </c>
      <c r="O331" s="17">
        <v>31.000299999999999</v>
      </c>
      <c r="P331" s="17">
        <v>31.016100000000002</v>
      </c>
      <c r="Q331" s="17">
        <v>7.99</v>
      </c>
      <c r="R331" s="17">
        <v>8.0399999999999991</v>
      </c>
      <c r="S331" s="4">
        <v>11.984579821815558</v>
      </c>
      <c r="T331" s="4">
        <v>12.268657379552923</v>
      </c>
      <c r="U331" s="27">
        <v>1.536789333333334</v>
      </c>
      <c r="V331" s="27">
        <v>1.938389333333334</v>
      </c>
      <c r="W331" s="28">
        <v>9.9819999999999993</v>
      </c>
      <c r="X331" s="28">
        <v>23.128</v>
      </c>
      <c r="Y331" s="53">
        <v>1.68</v>
      </c>
      <c r="Z331" s="53">
        <v>1.806</v>
      </c>
      <c r="AA331" s="53">
        <v>227.12199999999999</v>
      </c>
      <c r="AB331" s="53">
        <v>222.69800000000004</v>
      </c>
      <c r="AC331" s="29">
        <f t="shared" si="10"/>
        <v>238.78399999999999</v>
      </c>
      <c r="AD331" s="29">
        <f t="shared" si="11"/>
        <v>247.63200000000003</v>
      </c>
      <c r="AE331" s="37">
        <v>372.37199999999996</v>
      </c>
      <c r="AF331" s="37">
        <v>254.39400000000001</v>
      </c>
      <c r="AG331" s="53">
        <v>24.769000000000002</v>
      </c>
      <c r="AH331" s="53">
        <v>24.893000000000001</v>
      </c>
      <c r="AI331" s="37">
        <v>39.028999999999996</v>
      </c>
      <c r="AJ331" s="37">
        <v>47.708999999999996</v>
      </c>
      <c r="AK331" s="54">
        <v>416.416</v>
      </c>
      <c r="AL331" s="54">
        <v>416.47200000000004</v>
      </c>
      <c r="AM331" s="28">
        <v>47.000000000000043</v>
      </c>
      <c r="AN331" s="28">
        <v>94.999999999999801</v>
      </c>
      <c r="AO331" s="38">
        <v>1.3839999999999999</v>
      </c>
      <c r="AP331" s="38">
        <v>2.1840000000000002</v>
      </c>
      <c r="AQ331" s="28">
        <v>1</v>
      </c>
      <c r="AR331" s="114"/>
      <c r="AS331" s="114"/>
    </row>
    <row r="332" spans="1:45" ht="12" customHeight="1">
      <c r="A332" s="157"/>
      <c r="B332" s="157"/>
      <c r="C332" s="157"/>
      <c r="D332" s="157"/>
      <c r="E332" s="126">
        <v>15</v>
      </c>
      <c r="F332" s="19">
        <v>44249</v>
      </c>
      <c r="G332" s="88">
        <v>0.4513888888888889</v>
      </c>
      <c r="H332" s="89" t="s">
        <v>483</v>
      </c>
      <c r="I332" s="126" t="s">
        <v>928</v>
      </c>
      <c r="J332" s="126" t="s">
        <v>929</v>
      </c>
      <c r="K332" s="78">
        <v>20</v>
      </c>
      <c r="L332" s="85" t="s">
        <v>479</v>
      </c>
      <c r="M332" s="17">
        <v>3.4043999999999999</v>
      </c>
      <c r="N332" s="17">
        <v>3.4001000000000001</v>
      </c>
      <c r="O332" s="17">
        <v>30.902799999999999</v>
      </c>
      <c r="P332" s="17">
        <v>30.902999999999999</v>
      </c>
      <c r="Q332" s="17">
        <v>8.1</v>
      </c>
      <c r="R332" s="17">
        <v>8.18</v>
      </c>
      <c r="S332" s="4">
        <v>11.888598242751724</v>
      </c>
      <c r="T332" s="4">
        <v>11.990554459444763</v>
      </c>
      <c r="U332" s="27">
        <v>1.3600853333333347</v>
      </c>
      <c r="V332" s="27">
        <v>1.4243413333333337</v>
      </c>
      <c r="W332" s="28">
        <v>16.310000000000002</v>
      </c>
      <c r="X332" s="28">
        <v>16.058</v>
      </c>
      <c r="Y332" s="53">
        <v>2.4359999999999999</v>
      </c>
      <c r="Z332" s="53">
        <v>2.7720000000000002</v>
      </c>
      <c r="AA332" s="53">
        <v>228.928</v>
      </c>
      <c r="AB332" s="53">
        <v>231.75599999999997</v>
      </c>
      <c r="AC332" s="29">
        <f t="shared" si="10"/>
        <v>247.67400000000001</v>
      </c>
      <c r="AD332" s="29">
        <f t="shared" si="11"/>
        <v>250.58599999999996</v>
      </c>
      <c r="AE332" s="37">
        <v>367.66800000000001</v>
      </c>
      <c r="AF332" s="37">
        <v>371.98</v>
      </c>
      <c r="AG332" s="53">
        <v>23.777000000000001</v>
      </c>
      <c r="AH332" s="53">
        <v>23.652999999999999</v>
      </c>
      <c r="AI332" s="37">
        <v>35.680999999999997</v>
      </c>
      <c r="AJ332" s="37">
        <v>37.850999999999999</v>
      </c>
      <c r="AK332" s="54">
        <v>392.64400000000001</v>
      </c>
      <c r="AL332" s="54">
        <v>392.28</v>
      </c>
      <c r="AM332" s="28">
        <v>7.8999999999999631</v>
      </c>
      <c r="AN332" s="28">
        <v>10.40000000000002</v>
      </c>
      <c r="AO332" s="38">
        <v>1.3720000000000001</v>
      </c>
      <c r="AP332" s="38">
        <v>0.57199999999999995</v>
      </c>
      <c r="AQ332" s="28">
        <v>1.7</v>
      </c>
      <c r="AR332" s="114"/>
      <c r="AS332" s="114"/>
    </row>
    <row r="333" spans="1:45" ht="12" customHeight="1">
      <c r="A333" s="157"/>
      <c r="B333" s="157"/>
      <c r="C333" s="157"/>
      <c r="D333" s="157"/>
      <c r="E333" s="126">
        <v>16</v>
      </c>
      <c r="F333" s="19">
        <v>44246</v>
      </c>
      <c r="G333" s="88">
        <v>0.62152777777777779</v>
      </c>
      <c r="H333" s="89" t="s">
        <v>465</v>
      </c>
      <c r="I333" s="126" t="s">
        <v>930</v>
      </c>
      <c r="J333" s="126" t="s">
        <v>931</v>
      </c>
      <c r="K333" s="78">
        <v>19</v>
      </c>
      <c r="L333" s="85" t="s">
        <v>477</v>
      </c>
      <c r="M333" s="17">
        <v>1.9703999999999999</v>
      </c>
      <c r="N333" s="17">
        <v>1.9936</v>
      </c>
      <c r="O333" s="17">
        <v>30.378699999999998</v>
      </c>
      <c r="P333" s="17">
        <v>30.524100000000001</v>
      </c>
      <c r="Q333" s="17">
        <v>8.08</v>
      </c>
      <c r="R333" s="17">
        <v>8.1199999999999992</v>
      </c>
      <c r="S333" s="4">
        <v>12.225180444002547</v>
      </c>
      <c r="T333" s="4">
        <v>12.422128011186675</v>
      </c>
      <c r="U333" s="27">
        <v>1.8741333333333352</v>
      </c>
      <c r="V333" s="27">
        <v>1.5689173333333333</v>
      </c>
      <c r="W333" s="28">
        <v>102.52200000000001</v>
      </c>
      <c r="X333" s="28">
        <v>59.891999999999996</v>
      </c>
      <c r="Y333" s="53">
        <v>8.3719999999999999</v>
      </c>
      <c r="Z333" s="53">
        <v>6.3140000000000001</v>
      </c>
      <c r="AA333" s="53">
        <v>314.14600000000002</v>
      </c>
      <c r="AB333" s="53">
        <v>292.726</v>
      </c>
      <c r="AC333" s="29">
        <f t="shared" si="10"/>
        <v>425.04</v>
      </c>
      <c r="AD333" s="29">
        <f t="shared" si="11"/>
        <v>358.93200000000002</v>
      </c>
      <c r="AE333" s="37">
        <v>571.04600000000005</v>
      </c>
      <c r="AF333" s="37">
        <v>394.75799999999998</v>
      </c>
      <c r="AG333" s="53">
        <v>29.356999999999999</v>
      </c>
      <c r="AH333" s="53">
        <v>27.900000000000002</v>
      </c>
      <c r="AI333" s="37">
        <v>47.058</v>
      </c>
      <c r="AJ333" s="37">
        <v>33.231999999999999</v>
      </c>
      <c r="AK333" s="54">
        <v>464.23999999999995</v>
      </c>
      <c r="AL333" s="54">
        <v>456.79200000000003</v>
      </c>
      <c r="AM333" s="28">
        <v>10.599999999999998</v>
      </c>
      <c r="AN333" s="28">
        <v>11.899999999999967</v>
      </c>
      <c r="AO333" s="38">
        <v>2.6080000000000001</v>
      </c>
      <c r="AP333" s="38">
        <v>0.996</v>
      </c>
      <c r="AQ333" s="28">
        <v>1.6</v>
      </c>
      <c r="AR333" s="114"/>
      <c r="AS333" s="114"/>
    </row>
    <row r="334" spans="1:45" ht="12" customHeight="1">
      <c r="A334" s="157"/>
      <c r="B334" s="157"/>
      <c r="C334" s="157"/>
      <c r="D334" s="157"/>
      <c r="E334" s="126">
        <v>17</v>
      </c>
      <c r="F334" s="19">
        <v>44246</v>
      </c>
      <c r="G334" s="88">
        <v>0.60555555555555551</v>
      </c>
      <c r="H334" s="89" t="s">
        <v>465</v>
      </c>
      <c r="I334" s="126" t="s">
        <v>932</v>
      </c>
      <c r="J334" s="126" t="s">
        <v>933</v>
      </c>
      <c r="K334" s="78">
        <v>10</v>
      </c>
      <c r="L334" s="85" t="s">
        <v>479</v>
      </c>
      <c r="M334" s="17">
        <v>2.302</v>
      </c>
      <c r="N334" s="17">
        <v>2.0607000000000002</v>
      </c>
      <c r="O334" s="17">
        <v>30.5837</v>
      </c>
      <c r="P334" s="17">
        <v>30.607299999999999</v>
      </c>
      <c r="Q334" s="17">
        <v>8.07</v>
      </c>
      <c r="R334" s="17">
        <v>8.11</v>
      </c>
      <c r="S334" s="4">
        <v>12.593475588169033</v>
      </c>
      <c r="T334" s="4">
        <v>12.040274796049808</v>
      </c>
      <c r="U334" s="27">
        <v>1.5689173333333333</v>
      </c>
      <c r="V334" s="27">
        <v>1.6492373333333341</v>
      </c>
      <c r="W334" s="28">
        <v>39.802</v>
      </c>
      <c r="X334" s="28">
        <v>45.402000000000001</v>
      </c>
      <c r="Y334" s="53">
        <v>5.306</v>
      </c>
      <c r="Z334" s="53">
        <v>5.0960000000000001</v>
      </c>
      <c r="AA334" s="53">
        <v>259.56</v>
      </c>
      <c r="AB334" s="53">
        <v>280.18199999999996</v>
      </c>
      <c r="AC334" s="29">
        <f t="shared" si="10"/>
        <v>304.66800000000001</v>
      </c>
      <c r="AD334" s="29">
        <f t="shared" si="11"/>
        <v>330.67999999999995</v>
      </c>
      <c r="AE334" s="37">
        <v>500.71000000000004</v>
      </c>
      <c r="AF334" s="37">
        <v>462.86799999999994</v>
      </c>
      <c r="AG334" s="53">
        <v>26.132999999999999</v>
      </c>
      <c r="AH334" s="53">
        <v>26.163999999999998</v>
      </c>
      <c r="AI334" s="37">
        <v>28.830000000000002</v>
      </c>
      <c r="AJ334" s="37">
        <v>26.225999999999999</v>
      </c>
      <c r="AK334" s="54">
        <v>453.40400000000005</v>
      </c>
      <c r="AL334" s="54">
        <v>454.32799999999997</v>
      </c>
      <c r="AM334" s="28">
        <v>9.4000000000000199</v>
      </c>
      <c r="AN334" s="28">
        <v>12.400000000000022</v>
      </c>
      <c r="AO334" s="38">
        <v>0.86</v>
      </c>
      <c r="AP334" s="38">
        <v>2.3879999999999999</v>
      </c>
      <c r="AQ334" s="28">
        <v>1.5</v>
      </c>
      <c r="AR334" s="114"/>
      <c r="AS334" s="114"/>
    </row>
    <row r="335" spans="1:45" ht="12" customHeight="1">
      <c r="A335" s="157"/>
      <c r="B335" s="157"/>
      <c r="C335" s="157"/>
      <c r="D335" s="157"/>
      <c r="E335" s="126">
        <v>18</v>
      </c>
      <c r="F335" s="19">
        <v>44248</v>
      </c>
      <c r="G335" s="88">
        <v>0.52569444444444446</v>
      </c>
      <c r="H335" s="89" t="s">
        <v>465</v>
      </c>
      <c r="I335" s="126" t="s">
        <v>934</v>
      </c>
      <c r="J335" s="126" t="s">
        <v>935</v>
      </c>
      <c r="K335" s="78">
        <v>21</v>
      </c>
      <c r="L335" s="85" t="s">
        <v>479</v>
      </c>
      <c r="M335" s="17">
        <v>2.9043000000000001</v>
      </c>
      <c r="N335" s="17">
        <v>3.1166999999999998</v>
      </c>
      <c r="O335" s="17">
        <v>30.849900000000002</v>
      </c>
      <c r="P335" s="17">
        <v>30.861699999999999</v>
      </c>
      <c r="Q335" s="17">
        <v>8.1300000000000008</v>
      </c>
      <c r="R335" s="17">
        <v>8.15</v>
      </c>
      <c r="S335" s="4">
        <v>11.950307360561297</v>
      </c>
      <c r="T335" s="4">
        <v>11.891850579647919</v>
      </c>
      <c r="U335" s="27">
        <v>1.6171093333333348</v>
      </c>
      <c r="V335" s="27">
        <v>1.2476373333333344</v>
      </c>
      <c r="W335" s="28">
        <v>21.532</v>
      </c>
      <c r="X335" s="28">
        <v>23.463999999999999</v>
      </c>
      <c r="Y335" s="53">
        <v>2.254</v>
      </c>
      <c r="Z335" s="53">
        <v>2.1560000000000001</v>
      </c>
      <c r="AA335" s="53">
        <v>246.63799999999998</v>
      </c>
      <c r="AB335" s="53">
        <v>246.89000000000001</v>
      </c>
      <c r="AC335" s="29">
        <f t="shared" si="10"/>
        <v>270.42399999999998</v>
      </c>
      <c r="AD335" s="29">
        <f t="shared" si="11"/>
        <v>272.51</v>
      </c>
      <c r="AE335" s="37">
        <v>389.41</v>
      </c>
      <c r="AF335" s="37">
        <v>387.82800000000003</v>
      </c>
      <c r="AG335" s="53">
        <v>25.605999999999998</v>
      </c>
      <c r="AH335" s="53">
        <v>24.366</v>
      </c>
      <c r="AI335" s="37">
        <v>40.516999999999996</v>
      </c>
      <c r="AJ335" s="37">
        <v>41.230000000000004</v>
      </c>
      <c r="AK335" s="54">
        <v>427.78399999999999</v>
      </c>
      <c r="AL335" s="54">
        <v>426.94399999999996</v>
      </c>
      <c r="AM335" s="28">
        <v>10.40000000000002</v>
      </c>
      <c r="AN335" s="28">
        <v>22.400000000000031</v>
      </c>
      <c r="AO335" s="38">
        <v>1.3080000000000001</v>
      </c>
      <c r="AP335" s="38">
        <v>0.65200000000000002</v>
      </c>
      <c r="AQ335" s="28">
        <v>1.5</v>
      </c>
      <c r="AR335" s="114"/>
      <c r="AS335" s="114"/>
    </row>
    <row r="336" spans="1:45" ht="12" customHeight="1">
      <c r="A336" s="157"/>
      <c r="B336" s="157"/>
      <c r="C336" s="157"/>
      <c r="D336" s="157"/>
      <c r="E336" s="126">
        <v>19</v>
      </c>
      <c r="F336" s="19">
        <v>44248</v>
      </c>
      <c r="G336" s="88">
        <v>0.4465277777777778</v>
      </c>
      <c r="H336" s="89" t="s">
        <v>465</v>
      </c>
      <c r="I336" s="126" t="s">
        <v>936</v>
      </c>
      <c r="J336" s="126" t="s">
        <v>937</v>
      </c>
      <c r="K336" s="78">
        <v>11</v>
      </c>
      <c r="L336" s="85" t="s">
        <v>479</v>
      </c>
      <c r="M336" s="17">
        <v>2.8565</v>
      </c>
      <c r="N336" s="17">
        <v>3.2976000000000001</v>
      </c>
      <c r="O336" s="17">
        <v>30.602900000000002</v>
      </c>
      <c r="P336" s="17">
        <v>30.681999999999999</v>
      </c>
      <c r="Q336" s="17">
        <v>8.1300000000000008</v>
      </c>
      <c r="R336" s="17">
        <v>8.15</v>
      </c>
      <c r="S336" s="4">
        <v>12.228189260775343</v>
      </c>
      <c r="T336" s="4">
        <v>11.906943737369062</v>
      </c>
      <c r="U336" s="27">
        <v>1.4885973333333351</v>
      </c>
      <c r="V336" s="27">
        <v>1.7134933333333355</v>
      </c>
      <c r="W336" s="28">
        <v>56.615999999999993</v>
      </c>
      <c r="X336" s="28">
        <v>50.666000000000004</v>
      </c>
      <c r="Y336" s="53">
        <v>5.25</v>
      </c>
      <c r="Z336" s="53">
        <v>4.4800000000000004</v>
      </c>
      <c r="AA336" s="53">
        <v>284.71800000000002</v>
      </c>
      <c r="AB336" s="53">
        <v>281.274</v>
      </c>
      <c r="AC336" s="29">
        <f t="shared" si="10"/>
        <v>346.584</v>
      </c>
      <c r="AD336" s="29">
        <f t="shared" si="11"/>
        <v>336.42</v>
      </c>
      <c r="AE336" s="37">
        <v>483.26599999999996</v>
      </c>
      <c r="AF336" s="37">
        <v>462.30799999999999</v>
      </c>
      <c r="AG336" s="53">
        <v>25.574999999999999</v>
      </c>
      <c r="AH336" s="53">
        <v>26.753</v>
      </c>
      <c r="AI336" s="37">
        <v>41.446999999999996</v>
      </c>
      <c r="AJ336" s="37">
        <v>39.462999999999994</v>
      </c>
      <c r="AK336" s="54">
        <v>451.55599999999998</v>
      </c>
      <c r="AL336" s="54">
        <v>452.53599999999994</v>
      </c>
      <c r="AM336" s="28">
        <v>7.0000000000000062</v>
      </c>
      <c r="AN336" s="28">
        <v>8.0999999999999961</v>
      </c>
      <c r="AO336" s="38">
        <v>2.06</v>
      </c>
      <c r="AP336" s="38">
        <v>0.63600000000000001</v>
      </c>
      <c r="AQ336" s="28">
        <v>2</v>
      </c>
      <c r="AR336" s="114"/>
      <c r="AS336" s="114"/>
    </row>
    <row r="337" spans="1:45" ht="12" customHeight="1">
      <c r="A337" s="157"/>
      <c r="B337" s="157"/>
      <c r="C337" s="157"/>
      <c r="D337" s="157"/>
      <c r="E337" s="126">
        <v>20</v>
      </c>
      <c r="F337" s="19">
        <v>44248</v>
      </c>
      <c r="G337" s="88">
        <v>0.48749999999999999</v>
      </c>
      <c r="H337" s="89" t="s">
        <v>465</v>
      </c>
      <c r="I337" s="126" t="s">
        <v>938</v>
      </c>
      <c r="J337" s="126" t="s">
        <v>939</v>
      </c>
      <c r="K337" s="78">
        <v>10</v>
      </c>
      <c r="L337" s="85" t="s">
        <v>479</v>
      </c>
      <c r="M337" s="17">
        <v>3.0295999999999998</v>
      </c>
      <c r="N337" s="17">
        <v>3.5516000000000001</v>
      </c>
      <c r="O337" s="17">
        <v>30.723400000000002</v>
      </c>
      <c r="P337" s="17">
        <v>30.675899999999999</v>
      </c>
      <c r="Q337" s="17">
        <v>8.15</v>
      </c>
      <c r="R337" s="17">
        <v>8.18</v>
      </c>
      <c r="S337" s="4">
        <v>11.941417777504762</v>
      </c>
      <c r="T337" s="4">
        <v>12.042447871035568</v>
      </c>
      <c r="U337" s="27">
        <v>1.6492373333333341</v>
      </c>
      <c r="V337" s="27">
        <v>1.5528533333333334</v>
      </c>
      <c r="W337" s="28">
        <v>36.008000000000003</v>
      </c>
      <c r="X337" s="28">
        <v>37.716000000000001</v>
      </c>
      <c r="Y337" s="53">
        <v>3.1219999999999999</v>
      </c>
      <c r="Z337" s="53">
        <v>3.262</v>
      </c>
      <c r="AA337" s="53">
        <v>263.59199999999998</v>
      </c>
      <c r="AB337" s="53">
        <v>265.42599999999999</v>
      </c>
      <c r="AC337" s="29">
        <f t="shared" si="10"/>
        <v>302.72199999999998</v>
      </c>
      <c r="AD337" s="29">
        <f t="shared" si="11"/>
        <v>306.404</v>
      </c>
      <c r="AE337" s="37">
        <v>436.15600000000001</v>
      </c>
      <c r="AF337" s="37">
        <v>434.714</v>
      </c>
      <c r="AG337" s="53">
        <v>26.66</v>
      </c>
      <c r="AH337" s="53">
        <v>25.698999999999998</v>
      </c>
      <c r="AI337" s="37">
        <v>43.337999999999994</v>
      </c>
      <c r="AJ337" s="37">
        <v>39.710999999999999</v>
      </c>
      <c r="AK337" s="54">
        <v>445.56400000000002</v>
      </c>
      <c r="AL337" s="54">
        <v>446.26400000000001</v>
      </c>
      <c r="AM337" s="28">
        <v>7.5999999999999961</v>
      </c>
      <c r="AN337" s="28">
        <v>9.2000000000000419</v>
      </c>
      <c r="AO337" s="38">
        <v>1.06</v>
      </c>
      <c r="AP337" s="38">
        <v>0.52400000000000002</v>
      </c>
      <c r="AQ337" s="28">
        <v>2</v>
      </c>
      <c r="AR337" s="114"/>
      <c r="AS337" s="114"/>
    </row>
    <row r="338" spans="1:45" ht="12" customHeight="1">
      <c r="A338" s="157"/>
      <c r="B338" s="157"/>
      <c r="C338" s="157"/>
      <c r="D338" s="157"/>
      <c r="E338" s="126">
        <v>21</v>
      </c>
      <c r="F338" s="19">
        <v>44246</v>
      </c>
      <c r="G338" s="88">
        <v>0.57638888888888895</v>
      </c>
      <c r="H338" s="89" t="s">
        <v>465</v>
      </c>
      <c r="I338" s="126" t="s">
        <v>940</v>
      </c>
      <c r="J338" s="126" t="s">
        <v>941</v>
      </c>
      <c r="K338" s="78">
        <v>5</v>
      </c>
      <c r="L338" s="85" t="s">
        <v>479</v>
      </c>
      <c r="M338" s="17">
        <v>2.5122</v>
      </c>
      <c r="N338" s="17">
        <v>2.4661</v>
      </c>
      <c r="O338" s="17">
        <v>30.696300000000001</v>
      </c>
      <c r="P338" s="17">
        <v>30.701799999999999</v>
      </c>
      <c r="Q338" s="17">
        <v>7.88</v>
      </c>
      <c r="R338" s="17">
        <v>7.92</v>
      </c>
      <c r="S338" s="4">
        <v>12.065074690763421</v>
      </c>
      <c r="T338" s="4">
        <v>12.102154444148393</v>
      </c>
      <c r="U338" s="27">
        <v>1.7938133333333344</v>
      </c>
      <c r="V338" s="27">
        <v>1.6010453333333354</v>
      </c>
      <c r="W338" s="28">
        <v>43.988</v>
      </c>
      <c r="X338" s="28">
        <v>54.432000000000002</v>
      </c>
      <c r="Y338" s="53">
        <v>3.7240000000000002</v>
      </c>
      <c r="Z338" s="53">
        <v>3.6260000000000003</v>
      </c>
      <c r="AA338" s="53">
        <v>269.80799999999999</v>
      </c>
      <c r="AB338" s="53">
        <v>266.18199999999996</v>
      </c>
      <c r="AC338" s="29">
        <f t="shared" si="10"/>
        <v>317.52</v>
      </c>
      <c r="AD338" s="29">
        <f t="shared" si="11"/>
        <v>324.23999999999995</v>
      </c>
      <c r="AE338" s="37">
        <v>451.78000000000003</v>
      </c>
      <c r="AF338" s="37">
        <v>365.33</v>
      </c>
      <c r="AG338" s="53">
        <v>26.690999999999999</v>
      </c>
      <c r="AH338" s="53">
        <v>26.628999999999998</v>
      </c>
      <c r="AI338" s="37">
        <v>45.694000000000003</v>
      </c>
      <c r="AJ338" s="37">
        <v>30.783000000000001</v>
      </c>
      <c r="AK338" s="54">
        <v>453.90799999999996</v>
      </c>
      <c r="AL338" s="54">
        <v>447.38400000000001</v>
      </c>
      <c r="AM338" s="28">
        <v>29.333333333333343</v>
      </c>
      <c r="AN338" s="28">
        <v>10.999999999999991</v>
      </c>
      <c r="AO338" s="38">
        <v>1.8533333333333333</v>
      </c>
      <c r="AP338" s="38">
        <v>0.62533333333333341</v>
      </c>
      <c r="AQ338" s="28">
        <v>1</v>
      </c>
      <c r="AR338" s="114"/>
      <c r="AS338" s="114"/>
    </row>
    <row r="339" spans="1:45" ht="12" customHeight="1">
      <c r="A339" s="157"/>
      <c r="B339" s="157"/>
      <c r="C339" s="157"/>
      <c r="D339" s="157"/>
      <c r="E339" s="126">
        <v>22</v>
      </c>
      <c r="F339" s="19">
        <v>44248</v>
      </c>
      <c r="G339" s="88">
        <v>0.47500000000000003</v>
      </c>
      <c r="H339" s="89" t="s">
        <v>465</v>
      </c>
      <c r="I339" s="126" t="s">
        <v>934</v>
      </c>
      <c r="J339" s="126" t="s">
        <v>942</v>
      </c>
      <c r="K339" s="78">
        <v>11</v>
      </c>
      <c r="L339" s="85" t="s">
        <v>479</v>
      </c>
      <c r="M339" s="17">
        <v>2.843</v>
      </c>
      <c r="N339" s="17">
        <v>3.3685999999999998</v>
      </c>
      <c r="O339" s="17">
        <v>30.764099999999999</v>
      </c>
      <c r="P339" s="17">
        <v>30.817</v>
      </c>
      <c r="Q339" s="17">
        <v>8.17</v>
      </c>
      <c r="R339" s="17">
        <v>8.18</v>
      </c>
      <c r="S339" s="4">
        <v>12.119933336391297</v>
      </c>
      <c r="T339" s="4">
        <v>12.104769995141295</v>
      </c>
      <c r="U339" s="27">
        <v>1.7616853333333351</v>
      </c>
      <c r="V339" s="27">
        <v>1.665301333333334</v>
      </c>
      <c r="W339" s="28">
        <v>36.694000000000003</v>
      </c>
      <c r="X339" s="28">
        <v>35.699999999999996</v>
      </c>
      <c r="Y339" s="53">
        <v>3.444</v>
      </c>
      <c r="Z339" s="53">
        <v>3.3319999999999999</v>
      </c>
      <c r="AA339" s="53">
        <v>262.38800000000003</v>
      </c>
      <c r="AB339" s="53">
        <v>262.93399999999997</v>
      </c>
      <c r="AC339" s="29">
        <f t="shared" si="10"/>
        <v>302.52600000000007</v>
      </c>
      <c r="AD339" s="29">
        <f t="shared" si="11"/>
        <v>301.96599999999995</v>
      </c>
      <c r="AE339" s="37">
        <v>442.00799999999998</v>
      </c>
      <c r="AF339" s="37">
        <v>424.36799999999999</v>
      </c>
      <c r="AG339" s="53">
        <v>25.916</v>
      </c>
      <c r="AH339" s="53">
        <v>25.73</v>
      </c>
      <c r="AI339" s="37">
        <v>41.664000000000001</v>
      </c>
      <c r="AJ339" s="37">
        <v>36.89</v>
      </c>
      <c r="AK339" s="54">
        <v>442.596</v>
      </c>
      <c r="AL339" s="54">
        <v>441.98</v>
      </c>
      <c r="AM339" s="28">
        <v>7.0399999999999903</v>
      </c>
      <c r="AN339" s="28">
        <v>7.9000000000000181</v>
      </c>
      <c r="AO339" s="38">
        <v>1.6879999999999999</v>
      </c>
      <c r="AP339" s="38">
        <v>0.56000000000000005</v>
      </c>
      <c r="AQ339" s="28">
        <v>2</v>
      </c>
      <c r="AR339" s="114"/>
      <c r="AS339" s="114"/>
    </row>
    <row r="340" spans="1:45" ht="12" customHeight="1">
      <c r="A340" s="157"/>
      <c r="B340" s="157"/>
      <c r="C340" s="157"/>
      <c r="D340" s="157"/>
      <c r="E340" s="126">
        <v>23</v>
      </c>
      <c r="F340" s="19">
        <v>44246</v>
      </c>
      <c r="G340" s="88">
        <v>0.56111111111111112</v>
      </c>
      <c r="H340" s="89" t="s">
        <v>465</v>
      </c>
      <c r="I340" s="126" t="s">
        <v>943</v>
      </c>
      <c r="J340" s="126" t="s">
        <v>944</v>
      </c>
      <c r="K340" s="78">
        <v>12</v>
      </c>
      <c r="L340" s="85" t="s">
        <v>479</v>
      </c>
      <c r="M340" s="17">
        <v>2.4436</v>
      </c>
      <c r="N340" s="17">
        <v>2.4169999999999998</v>
      </c>
      <c r="O340" s="17">
        <v>30.628699999999998</v>
      </c>
      <c r="P340" s="17">
        <v>30.682200000000002</v>
      </c>
      <c r="Q340" s="17">
        <v>7.98</v>
      </c>
      <c r="R340" s="17">
        <v>8.01</v>
      </c>
      <c r="S340" s="4">
        <v>12.027284530596729</v>
      </c>
      <c r="T340" s="4">
        <v>11.955953933337396</v>
      </c>
      <c r="U340" s="27">
        <v>1.6171093333333348</v>
      </c>
      <c r="V340" s="27">
        <v>1.9705173333333332</v>
      </c>
      <c r="W340" s="28">
        <v>52.527999999999999</v>
      </c>
      <c r="X340" s="28">
        <v>48.580000000000005</v>
      </c>
      <c r="Y340" s="53">
        <v>4.3259999999999996</v>
      </c>
      <c r="Z340" s="53">
        <v>4.0459999999999994</v>
      </c>
      <c r="AA340" s="53">
        <v>273.30799999999999</v>
      </c>
      <c r="AB340" s="53">
        <v>271.12400000000002</v>
      </c>
      <c r="AC340" s="29">
        <f t="shared" si="10"/>
        <v>330.16199999999998</v>
      </c>
      <c r="AD340" s="29">
        <f t="shared" si="11"/>
        <v>323.75</v>
      </c>
      <c r="AE340" s="37">
        <v>437.108</v>
      </c>
      <c r="AF340" s="37">
        <v>457.67400000000004</v>
      </c>
      <c r="AG340" s="53">
        <v>26.722000000000001</v>
      </c>
      <c r="AH340" s="53">
        <v>26.567</v>
      </c>
      <c r="AI340" s="37">
        <v>45.135999999999996</v>
      </c>
      <c r="AJ340" s="37">
        <v>42.594000000000001</v>
      </c>
      <c r="AK340" s="54">
        <v>455.25200000000001</v>
      </c>
      <c r="AL340" s="54">
        <v>454.97199999999998</v>
      </c>
      <c r="AM340" s="28">
        <v>20.499999999999964</v>
      </c>
      <c r="AN340" s="28">
        <v>13.499999999999901</v>
      </c>
      <c r="AO340" s="38">
        <v>0.65</v>
      </c>
      <c r="AP340" s="38">
        <v>2.14</v>
      </c>
      <c r="AQ340" s="28">
        <v>1.1000000000000001</v>
      </c>
      <c r="AR340" s="114"/>
      <c r="AS340" s="114"/>
    </row>
    <row r="341" spans="1:45" ht="12" customHeight="1">
      <c r="A341" s="156">
        <f>A3</f>
        <v>2021</v>
      </c>
      <c r="B341" s="156">
        <f>B3</f>
        <v>2</v>
      </c>
      <c r="C341" s="157" t="s">
        <v>449</v>
      </c>
      <c r="D341" s="157" t="s">
        <v>356</v>
      </c>
      <c r="E341" s="126">
        <v>1</v>
      </c>
      <c r="F341" s="98">
        <v>26</v>
      </c>
      <c r="G341" s="84">
        <v>0.47152777777777777</v>
      </c>
      <c r="H341" s="126" t="s">
        <v>463</v>
      </c>
      <c r="I341" s="126" t="s">
        <v>945</v>
      </c>
      <c r="J341" s="126" t="s">
        <v>946</v>
      </c>
      <c r="K341" s="78">
        <v>1.5</v>
      </c>
      <c r="L341" s="85" t="s">
        <v>479</v>
      </c>
      <c r="M341" s="17">
        <v>3.4010401785714302</v>
      </c>
      <c r="N341" s="17">
        <v>3.4010401785714302</v>
      </c>
      <c r="O341" s="17">
        <v>30.263518749999992</v>
      </c>
      <c r="P341" s="17">
        <v>30.263518749999992</v>
      </c>
      <c r="Q341" s="17">
        <v>8.31</v>
      </c>
      <c r="R341" s="17">
        <v>8.32</v>
      </c>
      <c r="S341" s="4">
        <v>9.9122273112600574</v>
      </c>
      <c r="T341" s="4">
        <v>11.012331741074632</v>
      </c>
      <c r="U341" s="27">
        <v>2.0347733333333347</v>
      </c>
      <c r="V341" s="27">
        <v>2.3721173333333332</v>
      </c>
      <c r="W341" s="28">
        <v>13.104000000000001</v>
      </c>
      <c r="X341" s="28">
        <v>21.224</v>
      </c>
      <c r="Y341" s="53">
        <v>5.7119999999999997</v>
      </c>
      <c r="Z341" s="53">
        <v>6.1040000000000001</v>
      </c>
      <c r="AA341" s="53">
        <v>182.53200000000001</v>
      </c>
      <c r="AB341" s="53">
        <v>205.45000000000002</v>
      </c>
      <c r="AC341" s="29">
        <f t="shared" si="10"/>
        <v>201.34800000000001</v>
      </c>
      <c r="AD341" s="29">
        <f t="shared" si="11"/>
        <v>232.77800000000002</v>
      </c>
      <c r="AE341" s="28">
        <v>303.00200000000001</v>
      </c>
      <c r="AF341" s="28">
        <v>429.71600000000001</v>
      </c>
      <c r="AG341" s="28">
        <v>16.554000000000002</v>
      </c>
      <c r="AH341" s="28">
        <v>15.128</v>
      </c>
      <c r="AI341" s="28">
        <v>32.86</v>
      </c>
      <c r="AJ341" s="28">
        <v>31.712999999999997</v>
      </c>
      <c r="AK341" s="34">
        <v>336.64400000000001</v>
      </c>
      <c r="AL341" s="34">
        <v>343.92399999999998</v>
      </c>
      <c r="AM341" s="28">
        <v>2.5000000000000022</v>
      </c>
      <c r="AN341" s="28">
        <v>3.7999999999999701</v>
      </c>
      <c r="AO341" s="9">
        <v>1.516</v>
      </c>
      <c r="AP341" s="9">
        <v>1.052</v>
      </c>
      <c r="AQ341" s="28">
        <v>1.5</v>
      </c>
      <c r="AR341" s="114"/>
      <c r="AS341" s="114"/>
    </row>
    <row r="342" spans="1:45" ht="12" customHeight="1">
      <c r="A342" s="156"/>
      <c r="B342" s="156"/>
      <c r="C342" s="157"/>
      <c r="D342" s="157"/>
      <c r="E342" s="126">
        <v>2</v>
      </c>
      <c r="F342" s="98">
        <v>26</v>
      </c>
      <c r="G342" s="84">
        <v>0.50694444444444442</v>
      </c>
      <c r="H342" s="126" t="s">
        <v>463</v>
      </c>
      <c r="I342" s="126" t="s">
        <v>947</v>
      </c>
      <c r="J342" s="126" t="s">
        <v>948</v>
      </c>
      <c r="K342" s="78">
        <v>6.5</v>
      </c>
      <c r="L342" s="85" t="s">
        <v>477</v>
      </c>
      <c r="M342" s="17">
        <v>3.1516999999999999</v>
      </c>
      <c r="N342" s="17">
        <v>2.9319000000000002</v>
      </c>
      <c r="O342" s="17">
        <v>30.653400000000001</v>
      </c>
      <c r="P342" s="17">
        <v>30.473099999999999</v>
      </c>
      <c r="Q342" s="17">
        <v>8.25</v>
      </c>
      <c r="R342" s="17">
        <v>8.25</v>
      </c>
      <c r="S342" s="4">
        <v>9.0456726887133101</v>
      </c>
      <c r="T342" s="4">
        <v>8.9423330305090456</v>
      </c>
      <c r="U342" s="27">
        <v>2.0669013333333339</v>
      </c>
      <c r="V342" s="27">
        <v>1.6331733333333347</v>
      </c>
      <c r="W342" s="28">
        <v>4.8859999999999992</v>
      </c>
      <c r="X342" s="28">
        <v>7.588000000000001</v>
      </c>
      <c r="Y342" s="53">
        <v>7.6160000000000005</v>
      </c>
      <c r="Z342" s="53">
        <v>7.3920000000000003</v>
      </c>
      <c r="AA342" s="53">
        <v>270.33999999999997</v>
      </c>
      <c r="AB342" s="53">
        <v>271.05400000000003</v>
      </c>
      <c r="AC342" s="29">
        <f t="shared" si="10"/>
        <v>282.84199999999998</v>
      </c>
      <c r="AD342" s="29">
        <f t="shared" si="11"/>
        <v>286.03400000000005</v>
      </c>
      <c r="AE342" s="28">
        <v>466.69</v>
      </c>
      <c r="AF342" s="28">
        <v>458.52800000000002</v>
      </c>
      <c r="AG342" s="28">
        <v>17.607999999999997</v>
      </c>
      <c r="AH342" s="28">
        <v>16.678000000000001</v>
      </c>
      <c r="AI342" s="28">
        <v>37.076000000000001</v>
      </c>
      <c r="AJ342" s="28">
        <v>31.434000000000001</v>
      </c>
      <c r="AK342" s="34">
        <v>386.79200000000003</v>
      </c>
      <c r="AL342" s="34">
        <v>386.53999999999996</v>
      </c>
      <c r="AM342" s="28">
        <v>3.5000000000000031</v>
      </c>
      <c r="AN342" s="28">
        <v>2.6000000000000467</v>
      </c>
      <c r="AO342" s="9">
        <v>2.2280000000000002</v>
      </c>
      <c r="AP342" s="9">
        <v>2.7040000000000002</v>
      </c>
      <c r="AQ342" s="28">
        <v>3.3</v>
      </c>
      <c r="AR342" s="114"/>
      <c r="AS342" s="114"/>
    </row>
    <row r="343" spans="1:45" ht="12" customHeight="1">
      <c r="A343" s="156"/>
      <c r="B343" s="156"/>
      <c r="C343" s="157"/>
      <c r="D343" s="157"/>
      <c r="E343" s="126">
        <v>3</v>
      </c>
      <c r="F343" s="98">
        <v>26</v>
      </c>
      <c r="G343" s="84">
        <v>0.54861111111111105</v>
      </c>
      <c r="H343" s="126" t="s">
        <v>463</v>
      </c>
      <c r="I343" s="126" t="s">
        <v>949</v>
      </c>
      <c r="J343" s="126" t="s">
        <v>950</v>
      </c>
      <c r="K343" s="78">
        <v>3.5</v>
      </c>
      <c r="L343" s="85" t="s">
        <v>476</v>
      </c>
      <c r="M343" s="17">
        <v>3.9535</v>
      </c>
      <c r="N343" s="17">
        <v>3.3849333333333331</v>
      </c>
      <c r="O343" s="17">
        <v>30.856300000000001</v>
      </c>
      <c r="P343" s="17">
        <v>30.494900000000001</v>
      </c>
      <c r="Q343" s="17">
        <v>8.2200000000000006</v>
      </c>
      <c r="R343" s="17">
        <v>8.24</v>
      </c>
      <c r="S343" s="4">
        <v>8.958836603603535</v>
      </c>
      <c r="T343" s="4">
        <v>9.2130648764102308</v>
      </c>
      <c r="U343" s="27">
        <v>1.8901973333333351</v>
      </c>
      <c r="V343" s="27">
        <v>1.7616853333333351</v>
      </c>
      <c r="W343" s="28">
        <v>14.391999999999999</v>
      </c>
      <c r="X343" s="28">
        <v>4.2560000000000002</v>
      </c>
      <c r="Y343" s="53">
        <v>7.3640000000000008</v>
      </c>
      <c r="Z343" s="53">
        <v>7.0979999999999999</v>
      </c>
      <c r="AA343" s="53">
        <v>288.12</v>
      </c>
      <c r="AB343" s="53">
        <v>284.39600000000002</v>
      </c>
      <c r="AC343" s="29">
        <f t="shared" si="10"/>
        <v>309.87599999999998</v>
      </c>
      <c r="AD343" s="29">
        <f t="shared" si="11"/>
        <v>295.75</v>
      </c>
      <c r="AE343" s="28">
        <v>389.56400000000002</v>
      </c>
      <c r="AF343" s="28">
        <v>309.69399999999996</v>
      </c>
      <c r="AG343" s="28">
        <v>18.724</v>
      </c>
      <c r="AH343" s="28">
        <v>18.010999999999999</v>
      </c>
      <c r="AI343" s="28">
        <v>31.372</v>
      </c>
      <c r="AJ343" s="28">
        <v>26.411999999999999</v>
      </c>
      <c r="AK343" s="34">
        <v>380.96800000000002</v>
      </c>
      <c r="AL343" s="34">
        <v>377.524</v>
      </c>
      <c r="AM343" s="28">
        <v>2.8999999999999582</v>
      </c>
      <c r="AN343" s="28">
        <v>4.5000000000000036</v>
      </c>
      <c r="AO343" s="9">
        <v>4.08</v>
      </c>
      <c r="AP343" s="9">
        <v>2.6960000000000002</v>
      </c>
      <c r="AQ343" s="28">
        <v>2.6</v>
      </c>
      <c r="AR343" s="114"/>
      <c r="AS343" s="114"/>
    </row>
    <row r="344" spans="1:45" ht="12" customHeight="1">
      <c r="A344" s="156"/>
      <c r="B344" s="156"/>
      <c r="C344" s="157"/>
      <c r="D344" s="157"/>
      <c r="E344" s="126">
        <v>4</v>
      </c>
      <c r="F344" s="98">
        <v>26</v>
      </c>
      <c r="G344" s="84">
        <v>0.43402777777777773</v>
      </c>
      <c r="H344" s="126" t="s">
        <v>463</v>
      </c>
      <c r="I344" s="126" t="s">
        <v>951</v>
      </c>
      <c r="J344" s="126" t="s">
        <v>952</v>
      </c>
      <c r="K344" s="78">
        <v>2.5</v>
      </c>
      <c r="L344" s="85" t="s">
        <v>476</v>
      </c>
      <c r="M344" s="17">
        <v>4.1508000000000003</v>
      </c>
      <c r="N344" s="17">
        <v>4.142207692307692</v>
      </c>
      <c r="O344" s="17">
        <v>24.658799999999999</v>
      </c>
      <c r="P344" s="17">
        <v>24.76767252747252</v>
      </c>
      <c r="Q344" s="17">
        <v>8.2100000000000009</v>
      </c>
      <c r="R344" s="17">
        <v>8.2200000000000006</v>
      </c>
      <c r="S344" s="4">
        <v>12.65932303235002</v>
      </c>
      <c r="T344" s="4">
        <v>11.141472170702086</v>
      </c>
      <c r="U344" s="27">
        <v>2.9182933333333358</v>
      </c>
      <c r="V344" s="27">
        <v>2.9825493333333344</v>
      </c>
      <c r="W344" s="28">
        <v>132.09</v>
      </c>
      <c r="X344" s="28">
        <v>177.71600000000001</v>
      </c>
      <c r="Y344" s="53">
        <v>28.56</v>
      </c>
      <c r="Z344" s="53">
        <v>29.274000000000001</v>
      </c>
      <c r="AA344" s="53">
        <v>798.01400000000001</v>
      </c>
      <c r="AB344" s="53">
        <v>799.77799999999991</v>
      </c>
      <c r="AC344" s="29">
        <f t="shared" si="10"/>
        <v>958.66399999999999</v>
      </c>
      <c r="AD344" s="29">
        <f t="shared" si="11"/>
        <v>1006.7679999999999</v>
      </c>
      <c r="AE344" s="28">
        <v>1048.4459999999999</v>
      </c>
      <c r="AF344" s="28">
        <v>1423.828</v>
      </c>
      <c r="AG344" s="28">
        <v>32.922000000000004</v>
      </c>
      <c r="AH344" s="28">
        <v>37.727000000000004</v>
      </c>
      <c r="AI344" s="28">
        <v>60.914999999999999</v>
      </c>
      <c r="AJ344" s="28">
        <v>53.599000000000004</v>
      </c>
      <c r="AK344" s="34">
        <v>647.44400000000007</v>
      </c>
      <c r="AL344" s="34">
        <v>673.79200000000003</v>
      </c>
      <c r="AM344" s="28">
        <v>2.9000000000000137</v>
      </c>
      <c r="AN344" s="28">
        <v>3.4000000000000141</v>
      </c>
      <c r="AO344" s="9">
        <v>3.2280000000000002</v>
      </c>
      <c r="AP344" s="9">
        <v>2.6640000000000001</v>
      </c>
      <c r="AQ344" s="28">
        <v>1.6</v>
      </c>
      <c r="AR344" s="114"/>
      <c r="AS344" s="114"/>
    </row>
    <row r="345" spans="1:45" ht="12" customHeight="1">
      <c r="A345" s="156"/>
      <c r="B345" s="156"/>
      <c r="C345" s="157"/>
      <c r="D345" s="157"/>
      <c r="E345" s="126">
        <v>5</v>
      </c>
      <c r="F345" s="98">
        <v>26</v>
      </c>
      <c r="G345" s="84">
        <v>0.4548611111111111</v>
      </c>
      <c r="H345" s="126" t="s">
        <v>463</v>
      </c>
      <c r="I345" s="126" t="s">
        <v>953</v>
      </c>
      <c r="J345" s="126" t="s">
        <v>954</v>
      </c>
      <c r="K345" s="78">
        <v>1</v>
      </c>
      <c r="L345" s="85" t="s">
        <v>476</v>
      </c>
      <c r="M345" s="17">
        <v>4.057426363636365</v>
      </c>
      <c r="N345" s="17">
        <v>4.057426363636365</v>
      </c>
      <c r="O345" s="17">
        <v>25.885754545454546</v>
      </c>
      <c r="P345" s="17">
        <v>25.885754545454546</v>
      </c>
      <c r="Q345" s="4">
        <v>8.3000000000000007</v>
      </c>
      <c r="R345" s="4">
        <v>8.3000000000000007</v>
      </c>
      <c r="S345" s="4">
        <v>9.5018723444563804</v>
      </c>
      <c r="T345" s="4">
        <v>11.760437045167475</v>
      </c>
      <c r="U345" s="27">
        <v>2.8540373333333342</v>
      </c>
      <c r="V345" s="27">
        <v>2.9022293333333335</v>
      </c>
      <c r="W345" s="28">
        <v>57.792000000000002</v>
      </c>
      <c r="X345" s="28">
        <v>57.092000000000006</v>
      </c>
      <c r="Y345" s="53">
        <v>24.150000000000002</v>
      </c>
      <c r="Z345" s="53">
        <v>24.36</v>
      </c>
      <c r="AA345" s="53">
        <v>675.06600000000003</v>
      </c>
      <c r="AB345" s="53">
        <v>672.50400000000002</v>
      </c>
      <c r="AC345" s="29">
        <f t="shared" si="10"/>
        <v>757.00800000000004</v>
      </c>
      <c r="AD345" s="29">
        <f t="shared" si="11"/>
        <v>753.95600000000002</v>
      </c>
      <c r="AE345" s="28">
        <v>901.89400000000012</v>
      </c>
      <c r="AF345" s="28">
        <v>1031.17</v>
      </c>
      <c r="AG345" s="28">
        <v>28.830000000000002</v>
      </c>
      <c r="AH345" s="28">
        <v>29.418999999999997</v>
      </c>
      <c r="AI345" s="28">
        <v>58.497</v>
      </c>
      <c r="AJ345" s="28">
        <v>62.805999999999997</v>
      </c>
      <c r="AK345" s="34">
        <v>546.78399999999999</v>
      </c>
      <c r="AL345" s="34">
        <v>546.25199999999995</v>
      </c>
      <c r="AM345" s="28">
        <v>5.0999999999999934</v>
      </c>
      <c r="AN345" s="28">
        <v>4.8999999999999595</v>
      </c>
      <c r="AO345" s="9">
        <v>6.08</v>
      </c>
      <c r="AP345" s="9">
        <v>4.4800000000000004</v>
      </c>
      <c r="AQ345" s="28">
        <v>1</v>
      </c>
      <c r="AR345" s="114"/>
      <c r="AS345" s="114"/>
    </row>
    <row r="346" spans="1:45" ht="12" customHeight="1">
      <c r="A346" s="156"/>
      <c r="B346" s="156"/>
      <c r="C346" s="157"/>
      <c r="D346" s="157"/>
      <c r="E346" s="126">
        <v>6</v>
      </c>
      <c r="F346" s="98">
        <v>26</v>
      </c>
      <c r="G346" s="84">
        <v>0.52083333333333337</v>
      </c>
      <c r="H346" s="126" t="s">
        <v>463</v>
      </c>
      <c r="I346" s="126" t="s">
        <v>955</v>
      </c>
      <c r="J346" s="126" t="s">
        <v>956</v>
      </c>
      <c r="K346" s="78">
        <v>8</v>
      </c>
      <c r="L346" s="85" t="s">
        <v>476</v>
      </c>
      <c r="M346" s="17">
        <v>3.4245000000000001</v>
      </c>
      <c r="N346" s="17">
        <v>3.0501</v>
      </c>
      <c r="O346" s="17">
        <v>30.819700000000001</v>
      </c>
      <c r="P346" s="17">
        <v>30.465</v>
      </c>
      <c r="Q346" s="4">
        <v>8.2799999999999994</v>
      </c>
      <c r="R346" s="4">
        <v>8.27</v>
      </c>
      <c r="S346" s="4">
        <v>9.6672000000000011</v>
      </c>
      <c r="T346" s="4">
        <v>9.3453391886645978</v>
      </c>
      <c r="U346" s="27">
        <v>1.4885973333333351</v>
      </c>
      <c r="V346" s="27">
        <v>1.6010453333333354</v>
      </c>
      <c r="W346" s="28">
        <v>0.35000000000000003</v>
      </c>
      <c r="X346" s="28">
        <v>0.35000000000000003</v>
      </c>
      <c r="Y346" s="53">
        <v>8.1760000000000002</v>
      </c>
      <c r="Z346" s="53">
        <v>8.218</v>
      </c>
      <c r="AA346" s="53">
        <v>269.178</v>
      </c>
      <c r="AB346" s="53">
        <v>267.13400000000001</v>
      </c>
      <c r="AC346" s="29">
        <f t="shared" si="10"/>
        <v>277.70400000000001</v>
      </c>
      <c r="AD346" s="29">
        <f t="shared" si="11"/>
        <v>275.702</v>
      </c>
      <c r="AE346" s="28">
        <v>446.51599999999996</v>
      </c>
      <c r="AF346" s="28">
        <v>447.38400000000001</v>
      </c>
      <c r="AG346" s="53">
        <v>14.942</v>
      </c>
      <c r="AH346" s="53">
        <v>15.221</v>
      </c>
      <c r="AI346" s="28">
        <v>33.231999999999999</v>
      </c>
      <c r="AJ346" s="28">
        <v>33.108000000000004</v>
      </c>
      <c r="AK346" s="54">
        <v>374.92</v>
      </c>
      <c r="AL346" s="54">
        <v>371.44799999999998</v>
      </c>
      <c r="AM346" s="28">
        <v>4.3000000000000256</v>
      </c>
      <c r="AN346" s="28">
        <v>3.4000000000000141</v>
      </c>
      <c r="AO346" s="9">
        <v>4.84</v>
      </c>
      <c r="AP346" s="9">
        <v>3.9079999999999999</v>
      </c>
      <c r="AQ346" s="28">
        <v>2.5</v>
      </c>
      <c r="AR346" s="114"/>
      <c r="AS346" s="114"/>
    </row>
    <row r="347" spans="1:45" ht="12" customHeight="1">
      <c r="A347" s="156"/>
      <c r="B347" s="156"/>
      <c r="C347" s="157"/>
      <c r="D347" s="157"/>
      <c r="E347" s="126">
        <v>7</v>
      </c>
      <c r="F347" s="98">
        <v>26</v>
      </c>
      <c r="G347" s="84">
        <v>0.4826388888888889</v>
      </c>
      <c r="H347" s="126" t="s">
        <v>463</v>
      </c>
      <c r="I347" s="126" t="s">
        <v>957</v>
      </c>
      <c r="J347" s="126" t="s">
        <v>958</v>
      </c>
      <c r="K347" s="78">
        <v>3</v>
      </c>
      <c r="L347" s="85" t="s">
        <v>477</v>
      </c>
      <c r="M347" s="17">
        <v>3.0811000000000002</v>
      </c>
      <c r="N347" s="17">
        <v>3.071546835443038</v>
      </c>
      <c r="O347" s="17">
        <v>30.2257</v>
      </c>
      <c r="P347" s="17">
        <v>30.230807594936703</v>
      </c>
      <c r="Q347" s="4">
        <v>8.2899999999999991</v>
      </c>
      <c r="R347" s="4">
        <v>8.26</v>
      </c>
      <c r="S347" s="4">
        <v>9.1867431582189027</v>
      </c>
      <c r="T347" s="4">
        <v>10.588843931987746</v>
      </c>
      <c r="U347" s="27">
        <v>1.4404053333333331</v>
      </c>
      <c r="V347" s="27">
        <v>2.4524373333333345</v>
      </c>
      <c r="W347" s="28">
        <v>2.786</v>
      </c>
      <c r="X347" s="28">
        <v>0.39200000000000002</v>
      </c>
      <c r="Y347" s="53">
        <v>9.072000000000001</v>
      </c>
      <c r="Z347" s="53">
        <v>7.1260000000000003</v>
      </c>
      <c r="AA347" s="53">
        <v>266.68599999999998</v>
      </c>
      <c r="AB347" s="53">
        <v>260.73599999999999</v>
      </c>
      <c r="AC347" s="29">
        <f t="shared" si="10"/>
        <v>278.54399999999998</v>
      </c>
      <c r="AD347" s="29">
        <f t="shared" si="11"/>
        <v>268.25400000000002</v>
      </c>
      <c r="AE347" s="28">
        <v>297.05200000000002</v>
      </c>
      <c r="AF347" s="28">
        <v>741.71999999999991</v>
      </c>
      <c r="AG347" s="53">
        <v>16.833000000000002</v>
      </c>
      <c r="AH347" s="53">
        <v>24.242000000000001</v>
      </c>
      <c r="AI347" s="28">
        <v>24.490000000000002</v>
      </c>
      <c r="AJ347" s="28">
        <v>55.521000000000001</v>
      </c>
      <c r="AK347" s="54">
        <v>385</v>
      </c>
      <c r="AL347" s="54">
        <v>381.892</v>
      </c>
      <c r="AM347" s="28">
        <v>3.5000000000000031</v>
      </c>
      <c r="AN347" s="28">
        <v>3.3000000000000251</v>
      </c>
      <c r="AO347" s="9">
        <v>3.0920000000000001</v>
      </c>
      <c r="AP347" s="9">
        <v>3.1880000000000002</v>
      </c>
      <c r="AQ347" s="28">
        <v>2.9</v>
      </c>
      <c r="AR347" s="114"/>
      <c r="AS347" s="114"/>
    </row>
    <row r="348" spans="1:45" ht="12" customHeight="1">
      <c r="A348" s="156"/>
      <c r="B348" s="156"/>
      <c r="C348" s="157"/>
      <c r="D348" s="157"/>
      <c r="E348" s="126">
        <v>8</v>
      </c>
      <c r="F348" s="98">
        <v>26</v>
      </c>
      <c r="G348" s="84">
        <v>0.49722222222222223</v>
      </c>
      <c r="H348" s="126" t="s">
        <v>463</v>
      </c>
      <c r="I348" s="126" t="s">
        <v>959</v>
      </c>
      <c r="J348" s="126" t="s">
        <v>960</v>
      </c>
      <c r="K348" s="78">
        <v>6</v>
      </c>
      <c r="L348" s="85" t="s">
        <v>476</v>
      </c>
      <c r="M348" s="17">
        <v>3.2366999999999999</v>
      </c>
      <c r="N348" s="17">
        <v>3.2052999999999998</v>
      </c>
      <c r="O348" s="17">
        <v>30.107199999999999</v>
      </c>
      <c r="P348" s="17">
        <v>30.100899999999999</v>
      </c>
      <c r="Q348" s="4">
        <v>8.25</v>
      </c>
      <c r="R348" s="4">
        <v>8.26</v>
      </c>
      <c r="S348" s="4">
        <v>9.1210065902609401</v>
      </c>
      <c r="T348" s="4">
        <v>9.7021591971069849</v>
      </c>
      <c r="U348" s="27">
        <v>1.2155093333333349</v>
      </c>
      <c r="V348" s="27">
        <v>1.7616853333333351</v>
      </c>
      <c r="W348" s="28">
        <v>6.3280000000000003</v>
      </c>
      <c r="X348" s="28">
        <v>0.39200000000000002</v>
      </c>
      <c r="Y348" s="53">
        <v>9.702</v>
      </c>
      <c r="Z348" s="53">
        <v>9.7859999999999996</v>
      </c>
      <c r="AA348" s="53">
        <v>277.32599999999996</v>
      </c>
      <c r="AB348" s="53">
        <v>277.13</v>
      </c>
      <c r="AC348" s="29">
        <f t="shared" si="10"/>
        <v>293.35599999999999</v>
      </c>
      <c r="AD348" s="29">
        <f t="shared" si="11"/>
        <v>287.30799999999999</v>
      </c>
      <c r="AE348" s="28">
        <v>462.14</v>
      </c>
      <c r="AF348" s="28">
        <v>483.04200000000003</v>
      </c>
      <c r="AG348" s="53">
        <v>17.576999999999998</v>
      </c>
      <c r="AH348" s="53">
        <v>18.413999999999998</v>
      </c>
      <c r="AI348" s="28">
        <v>32.86</v>
      </c>
      <c r="AJ348" s="28">
        <v>35.463999999999999</v>
      </c>
      <c r="AK348" s="54">
        <v>398.46800000000002</v>
      </c>
      <c r="AL348" s="54">
        <v>397.096</v>
      </c>
      <c r="AM348" s="28">
        <v>2.7999999999999692</v>
      </c>
      <c r="AN348" s="28">
        <v>3.7999999999999701</v>
      </c>
      <c r="AO348" s="9">
        <v>3.532</v>
      </c>
      <c r="AP348" s="9">
        <v>4.5599999999999996</v>
      </c>
      <c r="AQ348" s="28">
        <v>2.5</v>
      </c>
      <c r="AR348" s="114"/>
      <c r="AS348" s="114"/>
    </row>
    <row r="349" spans="1:45" ht="12" customHeight="1">
      <c r="A349" s="156"/>
      <c r="B349" s="156"/>
      <c r="C349" s="157"/>
      <c r="D349" s="157"/>
      <c r="E349" s="126">
        <v>9</v>
      </c>
      <c r="F349" s="98">
        <v>26</v>
      </c>
      <c r="G349" s="84">
        <v>0.53333333333333333</v>
      </c>
      <c r="H349" s="126" t="s">
        <v>463</v>
      </c>
      <c r="I349" s="126" t="s">
        <v>961</v>
      </c>
      <c r="J349" s="126" t="s">
        <v>962</v>
      </c>
      <c r="K349" s="78">
        <v>8</v>
      </c>
      <c r="L349" s="85" t="s">
        <v>476</v>
      </c>
      <c r="M349" s="17">
        <v>3.0240999999999998</v>
      </c>
      <c r="N349" s="17">
        <v>2.8877999999999999</v>
      </c>
      <c r="O349" s="17">
        <v>30.5</v>
      </c>
      <c r="P349" s="17">
        <v>30.4542</v>
      </c>
      <c r="Q349" s="4">
        <v>8.23</v>
      </c>
      <c r="R349" s="4">
        <v>8.1999999999999993</v>
      </c>
      <c r="S349" s="4">
        <v>9.7919591915354349</v>
      </c>
      <c r="T349" s="4">
        <v>9.0099276718362535</v>
      </c>
      <c r="U349" s="27">
        <v>1.6010453333333354</v>
      </c>
      <c r="V349" s="27">
        <v>1.536789333333334</v>
      </c>
      <c r="W349" s="28">
        <v>8.8339999999999996</v>
      </c>
      <c r="X349" s="28">
        <v>13.762</v>
      </c>
      <c r="Y349" s="53">
        <v>7.6580000000000004</v>
      </c>
      <c r="Z349" s="53">
        <v>7.2940000000000005</v>
      </c>
      <c r="AA349" s="53">
        <v>286.80400000000003</v>
      </c>
      <c r="AB349" s="53">
        <v>291.71800000000002</v>
      </c>
      <c r="AC349" s="29">
        <f t="shared" si="10"/>
        <v>303.29600000000005</v>
      </c>
      <c r="AD349" s="29">
        <f t="shared" si="11"/>
        <v>312.774</v>
      </c>
      <c r="AE349" s="28">
        <v>436.61799999999999</v>
      </c>
      <c r="AF349" s="28">
        <v>488.48800000000006</v>
      </c>
      <c r="AG349" s="53">
        <v>16.461000000000002</v>
      </c>
      <c r="AH349" s="53">
        <v>17.267000000000003</v>
      </c>
      <c r="AI349" s="28">
        <v>33.231999999999999</v>
      </c>
      <c r="AJ349" s="28">
        <v>38.625999999999998</v>
      </c>
      <c r="AK349" s="54">
        <v>367.55600000000004</v>
      </c>
      <c r="AL349" s="54">
        <v>380.94</v>
      </c>
      <c r="AM349" s="28">
        <v>4.6999999999999815</v>
      </c>
      <c r="AN349" s="28">
        <v>4.4000000000000146</v>
      </c>
      <c r="AO349" s="9">
        <v>6.52</v>
      </c>
      <c r="AP349" s="9">
        <v>6.64</v>
      </c>
      <c r="AQ349" s="28">
        <v>2.2000000000000002</v>
      </c>
      <c r="AR349" s="114"/>
      <c r="AS349" s="114"/>
    </row>
    <row r="350" spans="1:45" ht="12" customHeight="1">
      <c r="A350" s="156"/>
      <c r="B350" s="156"/>
      <c r="C350" s="157"/>
      <c r="D350" s="157"/>
      <c r="E350" s="126">
        <v>10</v>
      </c>
      <c r="F350" s="98">
        <v>26</v>
      </c>
      <c r="G350" s="84">
        <v>0.54027777777777775</v>
      </c>
      <c r="H350" s="126" t="s">
        <v>463</v>
      </c>
      <c r="I350" s="126" t="s">
        <v>963</v>
      </c>
      <c r="J350" s="126" t="s">
        <v>964</v>
      </c>
      <c r="K350" s="78">
        <v>13</v>
      </c>
      <c r="L350" s="85" t="s">
        <v>476</v>
      </c>
      <c r="M350" s="17">
        <v>3.5291000000000001</v>
      </c>
      <c r="N350" s="17">
        <v>2.8553999999999999</v>
      </c>
      <c r="O350" s="17">
        <v>30.817</v>
      </c>
      <c r="P350" s="17">
        <v>30.476099999999999</v>
      </c>
      <c r="Q350" s="4">
        <v>8.2100000000000009</v>
      </c>
      <c r="R350" s="4">
        <v>8.2100000000000009</v>
      </c>
      <c r="S350" s="4">
        <v>9.1834829622629446</v>
      </c>
      <c r="T350" s="4">
        <v>9.0196795798542482</v>
      </c>
      <c r="U350" s="27">
        <v>1.5207253333333342</v>
      </c>
      <c r="V350" s="27">
        <v>1.6813653333333338</v>
      </c>
      <c r="W350" s="28">
        <v>9.94</v>
      </c>
      <c r="X350" s="28">
        <v>7.2940000000000005</v>
      </c>
      <c r="Y350" s="53">
        <v>7.4620000000000006</v>
      </c>
      <c r="Z350" s="53">
        <v>7.4620000000000006</v>
      </c>
      <c r="AA350" s="53">
        <v>290.47199999999998</v>
      </c>
      <c r="AB350" s="53">
        <v>291.42399999999998</v>
      </c>
      <c r="AC350" s="29">
        <f t="shared" si="10"/>
        <v>307.87399999999997</v>
      </c>
      <c r="AD350" s="29">
        <f t="shared" si="11"/>
        <v>306.17999999999995</v>
      </c>
      <c r="AE350" s="28">
        <v>476.75600000000003</v>
      </c>
      <c r="AF350" s="28">
        <v>365.75</v>
      </c>
      <c r="AG350" s="53">
        <v>17.019000000000002</v>
      </c>
      <c r="AH350" s="53">
        <v>17.205000000000002</v>
      </c>
      <c r="AI350" s="28">
        <v>35.371000000000002</v>
      </c>
      <c r="AJ350" s="28">
        <v>31.123999999999999</v>
      </c>
      <c r="AK350" s="54">
        <v>370.18799999999999</v>
      </c>
      <c r="AL350" s="54">
        <v>376.62800000000004</v>
      </c>
      <c r="AM350" s="28">
        <v>5.3999999999999604</v>
      </c>
      <c r="AN350" s="28">
        <v>4.1999999999999815</v>
      </c>
      <c r="AO350" s="9">
        <v>5.24</v>
      </c>
      <c r="AP350" s="9">
        <v>6.08</v>
      </c>
      <c r="AQ350" s="28">
        <v>2.5</v>
      </c>
      <c r="AR350" s="114"/>
      <c r="AS350" s="114"/>
    </row>
    <row r="351" spans="1:45" ht="12" customHeight="1">
      <c r="A351" s="147">
        <f>A$3</f>
        <v>2021</v>
      </c>
      <c r="B351" s="147">
        <f>B$3</f>
        <v>2</v>
      </c>
      <c r="C351" s="150" t="s">
        <v>965</v>
      </c>
      <c r="D351" s="126" t="s">
        <v>406</v>
      </c>
      <c r="E351" s="126" t="s">
        <v>357</v>
      </c>
      <c r="F351" s="25">
        <v>44232</v>
      </c>
      <c r="G351" s="92">
        <v>0.71180555555555547</v>
      </c>
      <c r="H351" s="126" t="s">
        <v>468</v>
      </c>
      <c r="I351" s="126" t="s">
        <v>269</v>
      </c>
      <c r="J351" s="126" t="s">
        <v>84</v>
      </c>
      <c r="K351" s="1">
        <v>5</v>
      </c>
      <c r="L351" s="93" t="s">
        <v>477</v>
      </c>
      <c r="M351" s="4">
        <v>4.6252000000000004</v>
      </c>
      <c r="N351" s="4">
        <v>4.5534999999999997</v>
      </c>
      <c r="O351" s="21">
        <v>33.449599999999997</v>
      </c>
      <c r="P351" s="21">
        <v>33.497500000000002</v>
      </c>
      <c r="Q351" s="21">
        <v>8.27</v>
      </c>
      <c r="R351" s="21">
        <v>8.23</v>
      </c>
      <c r="S351" s="21">
        <v>11.258412932779441</v>
      </c>
      <c r="T351" s="21">
        <v>11.339878623145955</v>
      </c>
      <c r="U351" s="27">
        <v>1.0869973333333349</v>
      </c>
      <c r="V351" s="27">
        <v>1.0388053333333331</v>
      </c>
      <c r="W351" s="28">
        <v>15.302</v>
      </c>
      <c r="X351" s="28">
        <v>16.954000000000001</v>
      </c>
      <c r="Y351" s="28">
        <v>4.1579999999999995</v>
      </c>
      <c r="Z351" s="28">
        <v>3.3179999999999996</v>
      </c>
      <c r="AA351" s="28">
        <v>58.211999999999989</v>
      </c>
      <c r="AB351" s="28">
        <v>46.451999999999998</v>
      </c>
      <c r="AC351" s="29">
        <f t="shared" si="10"/>
        <v>77.671999999999997</v>
      </c>
      <c r="AD351" s="29">
        <f t="shared" si="11"/>
        <v>66.72399999999999</v>
      </c>
      <c r="AE351" s="28">
        <v>193.31200000000001</v>
      </c>
      <c r="AF351" s="28">
        <v>184.21199999999999</v>
      </c>
      <c r="AG351" s="28">
        <v>16.306000000000001</v>
      </c>
      <c r="AH351" s="28">
        <v>9.734</v>
      </c>
      <c r="AI351" s="28">
        <v>23.312000000000001</v>
      </c>
      <c r="AJ351" s="28">
        <v>21.266000000000002</v>
      </c>
      <c r="AK351" s="34">
        <v>278.43200000000002</v>
      </c>
      <c r="AL351" s="34">
        <v>143.47199999999998</v>
      </c>
      <c r="AM351" s="55">
        <v>8.7499999999999805</v>
      </c>
      <c r="AN351" s="55">
        <v>4.350000000000021</v>
      </c>
      <c r="AO351" s="38">
        <v>0.36599999999999999</v>
      </c>
      <c r="AP351" s="38">
        <v>0.312</v>
      </c>
      <c r="AQ351" s="1">
        <v>4</v>
      </c>
      <c r="AR351" s="114"/>
      <c r="AS351" s="114"/>
    </row>
    <row r="352" spans="1:45" ht="12" customHeight="1">
      <c r="A352" s="148"/>
      <c r="B352" s="148"/>
      <c r="C352" s="151"/>
      <c r="D352" s="126" t="s">
        <v>407</v>
      </c>
      <c r="E352" s="126" t="s">
        <v>357</v>
      </c>
      <c r="F352" s="25">
        <v>44233</v>
      </c>
      <c r="G352" s="92">
        <v>0.33680555555555558</v>
      </c>
      <c r="H352" s="126" t="s">
        <v>468</v>
      </c>
      <c r="I352" s="126" t="s">
        <v>270</v>
      </c>
      <c r="J352" s="126" t="s">
        <v>271</v>
      </c>
      <c r="K352" s="1">
        <v>9</v>
      </c>
      <c r="L352" s="93" t="s">
        <v>477</v>
      </c>
      <c r="M352" s="4">
        <v>5.2077999999999998</v>
      </c>
      <c r="N352" s="4">
        <v>5.3997000000000002</v>
      </c>
      <c r="O352" s="4">
        <v>33.780299999999997</v>
      </c>
      <c r="P352" s="4">
        <v>33.832599999999999</v>
      </c>
      <c r="Q352" s="21">
        <v>8.25</v>
      </c>
      <c r="R352" s="21">
        <v>8.2200000000000006</v>
      </c>
      <c r="S352" s="21">
        <v>10.564150446735187</v>
      </c>
      <c r="T352" s="21">
        <v>10.63081035061821</v>
      </c>
      <c r="U352" s="27">
        <v>1.0066773333333339</v>
      </c>
      <c r="V352" s="27">
        <v>1.2315733333333347</v>
      </c>
      <c r="W352" s="28">
        <v>18.872</v>
      </c>
      <c r="X352" s="28">
        <v>85.82</v>
      </c>
      <c r="Y352" s="28">
        <v>3.4159999999999999</v>
      </c>
      <c r="Z352" s="28">
        <v>3.3879999999999999</v>
      </c>
      <c r="AA352" s="28">
        <v>47.823999999999998</v>
      </c>
      <c r="AB352" s="28">
        <v>47.432000000000002</v>
      </c>
      <c r="AC352" s="29">
        <f t="shared" si="10"/>
        <v>70.111999999999995</v>
      </c>
      <c r="AD352" s="29">
        <f t="shared" si="11"/>
        <v>136.63999999999999</v>
      </c>
      <c r="AE352" s="28">
        <v>185.42999999999998</v>
      </c>
      <c r="AF352" s="28">
        <v>206.44400000000002</v>
      </c>
      <c r="AG352" s="28">
        <v>12.369</v>
      </c>
      <c r="AH352" s="28">
        <v>17.05</v>
      </c>
      <c r="AI352" s="28">
        <v>22.134</v>
      </c>
      <c r="AJ352" s="28">
        <v>20.336000000000002</v>
      </c>
      <c r="AK352" s="34">
        <v>188.77600000000001</v>
      </c>
      <c r="AL352" s="34">
        <v>347.08800000000002</v>
      </c>
      <c r="AM352" s="55">
        <v>6.0999999999999943</v>
      </c>
      <c r="AN352" s="55">
        <v>6.4499999999999833</v>
      </c>
      <c r="AO352" s="38">
        <v>1.9359999999999999</v>
      </c>
      <c r="AP352" s="38">
        <v>1.552</v>
      </c>
      <c r="AQ352" s="1">
        <v>4</v>
      </c>
      <c r="AR352" s="114"/>
      <c r="AS352" s="114"/>
    </row>
    <row r="353" spans="1:45" ht="12" customHeight="1">
      <c r="A353" s="148"/>
      <c r="B353" s="148"/>
      <c r="C353" s="151"/>
      <c r="D353" s="126" t="s">
        <v>435</v>
      </c>
      <c r="E353" s="126" t="s">
        <v>428</v>
      </c>
      <c r="F353" s="25">
        <v>44233</v>
      </c>
      <c r="G353" s="92">
        <v>0.34722222222222227</v>
      </c>
      <c r="H353" s="126" t="s">
        <v>468</v>
      </c>
      <c r="I353" s="126" t="s">
        <v>272</v>
      </c>
      <c r="J353" s="126" t="s">
        <v>273</v>
      </c>
      <c r="K353" s="1">
        <v>9</v>
      </c>
      <c r="L353" s="93" t="s">
        <v>476</v>
      </c>
      <c r="M353" s="4">
        <v>5.8213999999999997</v>
      </c>
      <c r="N353" s="4">
        <v>5.5340999999999996</v>
      </c>
      <c r="O353" s="4">
        <v>33.884300000000003</v>
      </c>
      <c r="P353" s="4">
        <v>33.867800000000003</v>
      </c>
      <c r="Q353" s="21">
        <v>8.25</v>
      </c>
      <c r="R353" s="21">
        <v>8.2200000000000006</v>
      </c>
      <c r="S353" s="21">
        <v>8.75514111275697</v>
      </c>
      <c r="T353" s="21">
        <v>10.143911319686058</v>
      </c>
      <c r="U353" s="27">
        <v>0.87816533333333369</v>
      </c>
      <c r="V353" s="27">
        <v>1.2797653333333336</v>
      </c>
      <c r="W353" s="28">
        <v>1.9040000000000001</v>
      </c>
      <c r="X353" s="28">
        <v>9.3940000000000001</v>
      </c>
      <c r="Y353" s="28">
        <v>3.3039999999999998</v>
      </c>
      <c r="Z353" s="28">
        <v>4.1859999999999999</v>
      </c>
      <c r="AA353" s="28">
        <v>46.256</v>
      </c>
      <c r="AB353" s="28">
        <v>58.603999999999999</v>
      </c>
      <c r="AC353" s="29">
        <f t="shared" si="10"/>
        <v>51.463999999999999</v>
      </c>
      <c r="AD353" s="29">
        <f t="shared" si="11"/>
        <v>72.183999999999997</v>
      </c>
      <c r="AE353" s="28">
        <v>172.452</v>
      </c>
      <c r="AF353" s="28">
        <v>178.42999999999998</v>
      </c>
      <c r="AG353" s="28">
        <v>9.9510000000000005</v>
      </c>
      <c r="AH353" s="28">
        <v>14.136000000000001</v>
      </c>
      <c r="AI353" s="28">
        <v>19.53</v>
      </c>
      <c r="AJ353" s="28">
        <v>19.902000000000001</v>
      </c>
      <c r="AK353" s="34">
        <v>161.78399999999999</v>
      </c>
      <c r="AL353" s="34">
        <v>281.428</v>
      </c>
      <c r="AM353" s="55">
        <v>4.9000000000000155</v>
      </c>
      <c r="AN353" s="55">
        <v>4.1500000000000146</v>
      </c>
      <c r="AO353" s="38">
        <v>2.56</v>
      </c>
      <c r="AP353" s="38">
        <v>2.46</v>
      </c>
      <c r="AQ353" s="1">
        <v>5</v>
      </c>
      <c r="AR353" s="114"/>
      <c r="AS353" s="114"/>
    </row>
    <row r="354" spans="1:45" ht="12" customHeight="1">
      <c r="A354" s="148"/>
      <c r="B354" s="148"/>
      <c r="C354" s="151"/>
      <c r="D354" s="126" t="s">
        <v>408</v>
      </c>
      <c r="E354" s="126" t="s">
        <v>357</v>
      </c>
      <c r="F354" s="25">
        <v>44233</v>
      </c>
      <c r="G354" s="92">
        <v>0.57430555555555551</v>
      </c>
      <c r="H354" s="126" t="s">
        <v>468</v>
      </c>
      <c r="I354" s="126" t="s">
        <v>274</v>
      </c>
      <c r="J354" s="126" t="s">
        <v>275</v>
      </c>
      <c r="K354" s="1">
        <v>5</v>
      </c>
      <c r="L354" s="93" t="s">
        <v>476</v>
      </c>
      <c r="M354" s="4">
        <v>6.5431999999999997</v>
      </c>
      <c r="N354" s="4">
        <v>6.6096000000000004</v>
      </c>
      <c r="O354" s="4">
        <v>33.569099999999999</v>
      </c>
      <c r="P354" s="4">
        <v>33.595300000000002</v>
      </c>
      <c r="Q354" s="21">
        <v>8.15</v>
      </c>
      <c r="R354" s="21">
        <v>8.14</v>
      </c>
      <c r="S354" s="21">
        <v>9.52842383811155</v>
      </c>
      <c r="T354" s="21">
        <v>9.6644654416370841</v>
      </c>
      <c r="U354" s="27">
        <v>1.3440213333333353</v>
      </c>
      <c r="V354" s="27">
        <v>1.311893333333336</v>
      </c>
      <c r="W354" s="28">
        <v>98.951999999999998</v>
      </c>
      <c r="X354" s="28">
        <v>19.11</v>
      </c>
      <c r="Y354" s="28">
        <v>5.6140000000000008</v>
      </c>
      <c r="Z354" s="28">
        <v>3.8500000000000005</v>
      </c>
      <c r="AA354" s="28">
        <v>78.596000000000004</v>
      </c>
      <c r="AB354" s="28">
        <v>53.900000000000006</v>
      </c>
      <c r="AC354" s="29">
        <f t="shared" si="10"/>
        <v>183.16200000000001</v>
      </c>
      <c r="AD354" s="29">
        <f t="shared" si="11"/>
        <v>76.860000000000014</v>
      </c>
      <c r="AE354" s="28">
        <v>402.38800000000003</v>
      </c>
      <c r="AF354" s="28">
        <v>370.51</v>
      </c>
      <c r="AG354" s="28">
        <v>38.966999999999999</v>
      </c>
      <c r="AH354" s="28">
        <v>16.895</v>
      </c>
      <c r="AI354" s="28">
        <v>52.173000000000002</v>
      </c>
      <c r="AJ354" s="28">
        <v>52.513999999999996</v>
      </c>
      <c r="AK354" s="34">
        <v>335.49599999999998</v>
      </c>
      <c r="AL354" s="34">
        <v>351.14800000000002</v>
      </c>
      <c r="AM354" s="55">
        <v>3.6999999999999811</v>
      </c>
      <c r="AN354" s="55">
        <v>4.149999999999987</v>
      </c>
      <c r="AO354" s="38">
        <v>0.18980000000000002</v>
      </c>
      <c r="AP354" s="38">
        <v>0.216</v>
      </c>
      <c r="AQ354" s="1">
        <v>4</v>
      </c>
      <c r="AR354" s="114"/>
      <c r="AS354" s="114"/>
    </row>
    <row r="355" spans="1:45" ht="12" customHeight="1">
      <c r="A355" s="148"/>
      <c r="B355" s="148"/>
      <c r="C355" s="151"/>
      <c r="D355" s="126" t="s">
        <v>436</v>
      </c>
      <c r="E355" s="126" t="s">
        <v>357</v>
      </c>
      <c r="F355" s="25">
        <v>44236</v>
      </c>
      <c r="G355" s="92">
        <v>0.38680555555555557</v>
      </c>
      <c r="H355" s="126" t="s">
        <v>468</v>
      </c>
      <c r="I355" s="126" t="s">
        <v>276</v>
      </c>
      <c r="J355" s="126" t="s">
        <v>277</v>
      </c>
      <c r="K355" s="1">
        <v>8</v>
      </c>
      <c r="L355" s="93" t="s">
        <v>477</v>
      </c>
      <c r="M355" s="4">
        <v>8.7451000000000008</v>
      </c>
      <c r="N355" s="4">
        <v>8.8557000000000006</v>
      </c>
      <c r="O355" s="4">
        <v>33.967199999999998</v>
      </c>
      <c r="P355" s="4">
        <v>33.997199999999999</v>
      </c>
      <c r="Q355" s="21">
        <v>8.23</v>
      </c>
      <c r="R355" s="21">
        <v>8.1999999999999993</v>
      </c>
      <c r="S355" s="21">
        <v>7.8502152740167448</v>
      </c>
      <c r="T355" s="21">
        <v>9.1970325936687214</v>
      </c>
      <c r="U355" s="27">
        <v>1.0013226666666661</v>
      </c>
      <c r="V355" s="27">
        <v>1.017386666666666</v>
      </c>
      <c r="W355" s="28">
        <v>56.629999999999995</v>
      </c>
      <c r="X355" s="28">
        <v>16.939999999999998</v>
      </c>
      <c r="Y355" s="28">
        <v>6.1319999999999997</v>
      </c>
      <c r="Z355" s="28">
        <v>4.8719999999999999</v>
      </c>
      <c r="AA355" s="28">
        <v>85.847999999999999</v>
      </c>
      <c r="AB355" s="28">
        <v>68.207999999999998</v>
      </c>
      <c r="AC355" s="29">
        <f t="shared" si="10"/>
        <v>148.60999999999999</v>
      </c>
      <c r="AD355" s="29">
        <f t="shared" si="11"/>
        <v>90.02</v>
      </c>
      <c r="AE355" s="28">
        <v>251.29999999999998</v>
      </c>
      <c r="AF355" s="28">
        <v>340.928</v>
      </c>
      <c r="AG355" s="28">
        <v>24.335000000000001</v>
      </c>
      <c r="AH355" s="28">
        <v>13.206</v>
      </c>
      <c r="AI355" s="28">
        <v>26.628999999999998</v>
      </c>
      <c r="AJ355" s="28">
        <v>30.224999999999998</v>
      </c>
      <c r="AK355" s="34">
        <v>391.83199999999999</v>
      </c>
      <c r="AL355" s="34">
        <v>275.60399999999998</v>
      </c>
      <c r="AM355" s="55">
        <v>8.1500000000000181</v>
      </c>
      <c r="AN355" s="55">
        <v>4.7999999999999989</v>
      </c>
      <c r="AO355" s="38">
        <v>0.67200000000000004</v>
      </c>
      <c r="AP355" s="38">
        <v>0.68</v>
      </c>
      <c r="AQ355" s="1">
        <v>8</v>
      </c>
      <c r="AR355" s="114"/>
      <c r="AS355" s="114"/>
    </row>
    <row r="356" spans="1:45" ht="12" customHeight="1">
      <c r="A356" s="148"/>
      <c r="B356" s="148"/>
      <c r="C356" s="151"/>
      <c r="D356" s="126" t="s">
        <v>437</v>
      </c>
      <c r="E356" s="126" t="s">
        <v>428</v>
      </c>
      <c r="F356" s="25">
        <v>44236</v>
      </c>
      <c r="G356" s="92">
        <v>0.43402777777777773</v>
      </c>
      <c r="H356" s="126" t="s">
        <v>468</v>
      </c>
      <c r="I356" s="126" t="s">
        <v>278</v>
      </c>
      <c r="J356" s="126" t="s">
        <v>279</v>
      </c>
      <c r="K356" s="1">
        <v>13</v>
      </c>
      <c r="L356" s="93" t="s">
        <v>479</v>
      </c>
      <c r="M356" s="4">
        <v>10.1157</v>
      </c>
      <c r="N356" s="4">
        <v>10.1096</v>
      </c>
      <c r="O356" s="4">
        <v>34.227499999999999</v>
      </c>
      <c r="P356" s="4">
        <v>34.228999999999999</v>
      </c>
      <c r="Q356" s="21">
        <v>8.25</v>
      </c>
      <c r="R356" s="21">
        <v>8.25</v>
      </c>
      <c r="S356" s="21">
        <v>8.8735997999937499</v>
      </c>
      <c r="T356" s="21">
        <v>8.5543020807058952</v>
      </c>
      <c r="U356" s="27">
        <v>0.98525866666666662</v>
      </c>
      <c r="V356" s="27">
        <v>1.0816426666666674</v>
      </c>
      <c r="W356" s="28">
        <v>2.8839999999999999</v>
      </c>
      <c r="X356" s="28">
        <v>7.266</v>
      </c>
      <c r="Y356" s="28">
        <v>3.9340000000000002</v>
      </c>
      <c r="Z356" s="28">
        <v>3.36</v>
      </c>
      <c r="AA356" s="28">
        <v>55.076000000000001</v>
      </c>
      <c r="AB356" s="28">
        <v>47.04</v>
      </c>
      <c r="AC356" s="29">
        <f t="shared" si="10"/>
        <v>61.893999999999998</v>
      </c>
      <c r="AD356" s="29">
        <f t="shared" si="11"/>
        <v>57.665999999999997</v>
      </c>
      <c r="AE356" s="28">
        <v>240.64600000000002</v>
      </c>
      <c r="AF356" s="28">
        <v>199.40200000000002</v>
      </c>
      <c r="AG356" s="28">
        <v>16.833000000000002</v>
      </c>
      <c r="AH356" s="28">
        <v>12.369</v>
      </c>
      <c r="AI356" s="28">
        <v>20.925000000000001</v>
      </c>
      <c r="AJ356" s="28">
        <v>22.041</v>
      </c>
      <c r="AK356" s="34">
        <v>323.45600000000002</v>
      </c>
      <c r="AL356" s="34">
        <v>189.22399999999999</v>
      </c>
      <c r="AM356" s="55">
        <v>6.8000000000000007</v>
      </c>
      <c r="AN356" s="55">
        <v>8.6499999999999915</v>
      </c>
      <c r="AO356" s="38">
        <v>0.52</v>
      </c>
      <c r="AP356" s="38">
        <v>0.72599999999999998</v>
      </c>
      <c r="AQ356" s="1">
        <v>11</v>
      </c>
      <c r="AR356" s="114"/>
      <c r="AS356" s="114"/>
    </row>
    <row r="357" spans="1:45" ht="12" customHeight="1">
      <c r="A357" s="148"/>
      <c r="B357" s="148"/>
      <c r="C357" s="151"/>
      <c r="D357" s="126" t="s">
        <v>438</v>
      </c>
      <c r="E357" s="126" t="s">
        <v>357</v>
      </c>
      <c r="F357" s="25">
        <v>44236</v>
      </c>
      <c r="G357" s="92">
        <v>0.63541666666666663</v>
      </c>
      <c r="H357" s="126" t="s">
        <v>468</v>
      </c>
      <c r="I357" s="126" t="s">
        <v>280</v>
      </c>
      <c r="J357" s="126" t="s">
        <v>281</v>
      </c>
      <c r="K357" s="1">
        <v>9</v>
      </c>
      <c r="L357" s="93" t="s">
        <v>477</v>
      </c>
      <c r="M357" s="4">
        <v>10.4108</v>
      </c>
      <c r="N357" s="4">
        <v>10.3706</v>
      </c>
      <c r="O357" s="4">
        <v>34.097000000000001</v>
      </c>
      <c r="P357" s="4">
        <v>34.106999999999999</v>
      </c>
      <c r="Q357" s="21">
        <v>8.25</v>
      </c>
      <c r="R357" s="21">
        <v>8.23</v>
      </c>
      <c r="S357" s="21">
        <v>9.1839019969374025</v>
      </c>
      <c r="T357" s="21">
        <v>9.2155823842223956</v>
      </c>
      <c r="U357" s="27">
        <v>1.418986666666666</v>
      </c>
      <c r="V357" s="27">
        <v>1.8366506666666682</v>
      </c>
      <c r="W357" s="28">
        <v>14.377999999999998</v>
      </c>
      <c r="X357" s="28">
        <v>5.306</v>
      </c>
      <c r="Y357" s="28">
        <v>4.1859999999999999</v>
      </c>
      <c r="Z357" s="28">
        <v>2.9819999999999998</v>
      </c>
      <c r="AA357" s="28">
        <v>58.603999999999999</v>
      </c>
      <c r="AB357" s="28">
        <v>41.747999999999998</v>
      </c>
      <c r="AC357" s="29">
        <f t="shared" si="10"/>
        <v>77.168000000000006</v>
      </c>
      <c r="AD357" s="29">
        <f t="shared" si="11"/>
        <v>50.036000000000001</v>
      </c>
      <c r="AE357" s="28">
        <v>249.41000000000003</v>
      </c>
      <c r="AF357" s="28">
        <v>253.16199999999998</v>
      </c>
      <c r="AG357" s="28">
        <v>18.010999999999999</v>
      </c>
      <c r="AH357" s="28">
        <v>17.205000000000002</v>
      </c>
      <c r="AI357" s="28">
        <v>24.273</v>
      </c>
      <c r="AJ357" s="28">
        <v>21.080000000000002</v>
      </c>
      <c r="AK357" s="34">
        <v>348.18</v>
      </c>
      <c r="AL357" s="34">
        <v>367.108</v>
      </c>
      <c r="AM357" s="55">
        <v>4.9000000000000155</v>
      </c>
      <c r="AN357" s="55">
        <v>4.5499999999999989</v>
      </c>
      <c r="AO357" s="38">
        <v>0.746</v>
      </c>
      <c r="AP357" s="38">
        <v>0.51600000000000001</v>
      </c>
      <c r="AQ357" s="1">
        <v>5</v>
      </c>
      <c r="AR357" s="114"/>
      <c r="AS357" s="114"/>
    </row>
    <row r="358" spans="1:45" ht="12" customHeight="1">
      <c r="A358" s="148"/>
      <c r="B358" s="148"/>
      <c r="C358" s="151"/>
      <c r="D358" s="126" t="s">
        <v>439</v>
      </c>
      <c r="E358" s="126" t="s">
        <v>428</v>
      </c>
      <c r="F358" s="33">
        <v>44237</v>
      </c>
      <c r="G358" s="92">
        <v>0.36527777777777781</v>
      </c>
      <c r="H358" s="126" t="s">
        <v>468</v>
      </c>
      <c r="I358" s="126" t="s">
        <v>282</v>
      </c>
      <c r="J358" s="126" t="s">
        <v>283</v>
      </c>
      <c r="K358" s="1">
        <v>6</v>
      </c>
      <c r="L358" s="93" t="s">
        <v>477</v>
      </c>
      <c r="M358" s="4">
        <v>10.7494</v>
      </c>
      <c r="N358" s="4">
        <v>10.767200000000001</v>
      </c>
      <c r="O358" s="4">
        <v>34.283000000000001</v>
      </c>
      <c r="P358" s="4">
        <v>34.292900000000003</v>
      </c>
      <c r="Q358" s="21">
        <v>8.24</v>
      </c>
      <c r="R358" s="21">
        <v>8.2200000000000006</v>
      </c>
      <c r="S358" s="21">
        <v>9.0418221591545169</v>
      </c>
      <c r="T358" s="21">
        <v>9.0666891612187666</v>
      </c>
      <c r="U358" s="27">
        <v>1.1405440000000013</v>
      </c>
      <c r="V358" s="27">
        <v>1.1887360000000005</v>
      </c>
      <c r="W358" s="28">
        <v>3.9899999999999998</v>
      </c>
      <c r="X358" s="28">
        <v>8.218</v>
      </c>
      <c r="Y358" s="28">
        <v>3.262</v>
      </c>
      <c r="Z358" s="28">
        <v>6.23</v>
      </c>
      <c r="AA358" s="28">
        <v>45.667999999999999</v>
      </c>
      <c r="AB358" s="28">
        <v>87.22</v>
      </c>
      <c r="AC358" s="29">
        <f t="shared" si="10"/>
        <v>52.92</v>
      </c>
      <c r="AD358" s="29">
        <f t="shared" si="11"/>
        <v>101.66800000000001</v>
      </c>
      <c r="AE358" s="28">
        <v>202.51</v>
      </c>
      <c r="AF358" s="28">
        <v>201.012</v>
      </c>
      <c r="AG358" s="28">
        <v>17.112000000000002</v>
      </c>
      <c r="AH358" s="28">
        <v>23.746000000000002</v>
      </c>
      <c r="AI358" s="28">
        <v>24.893000000000001</v>
      </c>
      <c r="AJ358" s="28">
        <v>24.18</v>
      </c>
      <c r="AK358" s="34">
        <v>364.78399999999999</v>
      </c>
      <c r="AL358" s="34">
        <v>389.17199999999997</v>
      </c>
      <c r="AM358" s="55">
        <v>3.2500000000000027</v>
      </c>
      <c r="AN358" s="55">
        <v>8.3000000000000025</v>
      </c>
      <c r="AO358" s="38">
        <v>0.41599999999999998</v>
      </c>
      <c r="AP358" s="38">
        <v>0.44</v>
      </c>
      <c r="AQ358" s="1">
        <v>6</v>
      </c>
      <c r="AR358" s="114"/>
      <c r="AS358" s="114"/>
    </row>
    <row r="359" spans="1:45" ht="12" customHeight="1">
      <c r="A359" s="148"/>
      <c r="B359" s="148"/>
      <c r="C359" s="151"/>
      <c r="D359" s="126" t="s">
        <v>409</v>
      </c>
      <c r="E359" s="126" t="s">
        <v>357</v>
      </c>
      <c r="F359" s="25">
        <v>44230</v>
      </c>
      <c r="G359" s="92">
        <v>0.52916666666666667</v>
      </c>
      <c r="H359" s="126" t="s">
        <v>468</v>
      </c>
      <c r="I359" s="126" t="s">
        <v>284</v>
      </c>
      <c r="J359" s="126" t="s">
        <v>285</v>
      </c>
      <c r="K359" s="1">
        <v>10</v>
      </c>
      <c r="L359" s="93" t="s">
        <v>479</v>
      </c>
      <c r="M359" s="4">
        <v>12.153600000000001</v>
      </c>
      <c r="N359" s="4">
        <v>11.5091</v>
      </c>
      <c r="O359" s="4">
        <v>34.366900000000001</v>
      </c>
      <c r="P359" s="4">
        <v>34.366599999999998</v>
      </c>
      <c r="Q359" s="21">
        <v>8.23</v>
      </c>
      <c r="R359" s="21">
        <v>8.23</v>
      </c>
      <c r="S359" s="21">
        <v>9.288700370811501</v>
      </c>
      <c r="T359" s="21">
        <v>9.3294410972340387</v>
      </c>
      <c r="U359" s="27">
        <v>1.0762879999999999</v>
      </c>
      <c r="V359" s="27">
        <v>0.99596800000000174</v>
      </c>
      <c r="W359" s="28">
        <v>1.4279999999999999</v>
      </c>
      <c r="X359" s="28">
        <v>19.166</v>
      </c>
      <c r="Y359" s="28">
        <v>3.1640000000000001</v>
      </c>
      <c r="Z359" s="28">
        <v>4.3959999999999999</v>
      </c>
      <c r="AA359" s="28">
        <v>44.295999999999999</v>
      </c>
      <c r="AB359" s="28">
        <v>61.543999999999997</v>
      </c>
      <c r="AC359" s="29">
        <f t="shared" si="10"/>
        <v>48.887999999999998</v>
      </c>
      <c r="AD359" s="29">
        <f t="shared" si="11"/>
        <v>85.105999999999995</v>
      </c>
      <c r="AE359" s="28">
        <v>173.93599999999998</v>
      </c>
      <c r="AF359" s="28">
        <v>161.40600000000001</v>
      </c>
      <c r="AG359" s="28">
        <v>17.483999999999998</v>
      </c>
      <c r="AH359" s="28">
        <v>17.545999999999999</v>
      </c>
      <c r="AI359" s="28">
        <v>22.692</v>
      </c>
      <c r="AJ359" s="28">
        <v>18.382999999999999</v>
      </c>
      <c r="AK359" s="34">
        <v>344.428</v>
      </c>
      <c r="AL359" s="34">
        <v>333.928</v>
      </c>
      <c r="AM359" s="55">
        <v>6.0999999999999943</v>
      </c>
      <c r="AN359" s="55">
        <v>3.2500000000000027</v>
      </c>
      <c r="AO359" s="38">
        <v>0.52</v>
      </c>
      <c r="AP359" s="38">
        <v>0.57599999999999996</v>
      </c>
      <c r="AQ359" s="1">
        <v>8.5</v>
      </c>
      <c r="AR359" s="114"/>
      <c r="AS359" s="114"/>
    </row>
    <row r="360" spans="1:45" ht="12" customHeight="1">
      <c r="A360" s="148"/>
      <c r="B360" s="148"/>
      <c r="C360" s="151"/>
      <c r="D360" s="126" t="s">
        <v>410</v>
      </c>
      <c r="E360" s="126" t="s">
        <v>357</v>
      </c>
      <c r="F360" s="33">
        <v>44237</v>
      </c>
      <c r="G360" s="92">
        <v>0.53680555555555554</v>
      </c>
      <c r="H360" s="126" t="s">
        <v>468</v>
      </c>
      <c r="I360" s="126" t="s">
        <v>286</v>
      </c>
      <c r="J360" s="126" t="s">
        <v>287</v>
      </c>
      <c r="K360" s="1">
        <v>5</v>
      </c>
      <c r="L360" s="93" t="s">
        <v>477</v>
      </c>
      <c r="M360" s="4">
        <v>10.4132</v>
      </c>
      <c r="N360" s="4">
        <v>10.3979</v>
      </c>
      <c r="O360" s="4">
        <v>34.365099999999998</v>
      </c>
      <c r="P360" s="4">
        <v>34.366</v>
      </c>
      <c r="Q360" s="21">
        <v>8.27</v>
      </c>
      <c r="R360" s="21">
        <v>8.25</v>
      </c>
      <c r="S360" s="21">
        <v>9.2463140186802786</v>
      </c>
      <c r="T360" s="21">
        <v>9.254383703946699</v>
      </c>
      <c r="U360" s="27">
        <v>1.0441600000000006</v>
      </c>
      <c r="V360" s="27">
        <v>1.0441600000000006</v>
      </c>
      <c r="W360" s="28">
        <v>15.946</v>
      </c>
      <c r="X360" s="28">
        <v>50.904000000000003</v>
      </c>
      <c r="Y360" s="28">
        <v>3.71</v>
      </c>
      <c r="Z360" s="28">
        <v>3.8360000000000003</v>
      </c>
      <c r="AA360" s="28">
        <v>51.94</v>
      </c>
      <c r="AB360" s="28">
        <v>53.704000000000008</v>
      </c>
      <c r="AC360" s="29">
        <f t="shared" si="10"/>
        <v>71.596000000000004</v>
      </c>
      <c r="AD360" s="29">
        <f t="shared" si="11"/>
        <v>108.44400000000002</v>
      </c>
      <c r="AE360" s="28">
        <v>208.23600000000002</v>
      </c>
      <c r="AF360" s="28">
        <v>201.81</v>
      </c>
      <c r="AG360" s="28">
        <v>17.887</v>
      </c>
      <c r="AH360" s="28">
        <v>16.399000000000001</v>
      </c>
      <c r="AI360" s="28">
        <v>27.155999999999999</v>
      </c>
      <c r="AJ360" s="28">
        <v>23.808</v>
      </c>
      <c r="AK360" s="34">
        <v>365.73599999999999</v>
      </c>
      <c r="AL360" s="34">
        <v>321.94399999999996</v>
      </c>
      <c r="AM360" s="55">
        <v>6.2500000000000053</v>
      </c>
      <c r="AN360" s="55">
        <v>3.5999999999999921</v>
      </c>
      <c r="AO360" s="38">
        <v>0.40400000000000003</v>
      </c>
      <c r="AP360" s="38">
        <v>0.35599999999999998</v>
      </c>
      <c r="AQ360" s="1">
        <v>4</v>
      </c>
      <c r="AR360" s="114"/>
      <c r="AS360" s="114"/>
    </row>
    <row r="361" spans="1:45" ht="12" customHeight="1">
      <c r="A361" s="148"/>
      <c r="B361" s="148"/>
      <c r="C361" s="151"/>
      <c r="D361" s="126" t="s">
        <v>411</v>
      </c>
      <c r="E361" s="126" t="s">
        <v>357</v>
      </c>
      <c r="F361" s="33">
        <v>44249</v>
      </c>
      <c r="G361" s="92">
        <v>0.4826388888888889</v>
      </c>
      <c r="H361" s="126" t="s">
        <v>468</v>
      </c>
      <c r="I361" s="126" t="s">
        <v>288</v>
      </c>
      <c r="J361" s="126" t="s">
        <v>289</v>
      </c>
      <c r="K361" s="1">
        <v>11</v>
      </c>
      <c r="L361" s="93" t="s">
        <v>479</v>
      </c>
      <c r="M361" s="4">
        <v>10.829800000000001</v>
      </c>
      <c r="N361" s="4">
        <v>10.741300000000001</v>
      </c>
      <c r="O361" s="4">
        <v>34.445900000000002</v>
      </c>
      <c r="P361" s="4">
        <v>34.446199999999997</v>
      </c>
      <c r="Q361" s="21">
        <v>8.27</v>
      </c>
      <c r="R361" s="21">
        <v>8.25</v>
      </c>
      <c r="S361" s="21">
        <v>9.2808441257840304</v>
      </c>
      <c r="T361" s="21">
        <v>9.3981005106667297</v>
      </c>
      <c r="U361" s="27">
        <v>1.1405440000000013</v>
      </c>
      <c r="V361" s="27">
        <v>1.1887360000000005</v>
      </c>
      <c r="W361" s="28">
        <v>1.036</v>
      </c>
      <c r="X361" s="28">
        <v>18.858000000000001</v>
      </c>
      <c r="Y361" s="28">
        <v>3.766</v>
      </c>
      <c r="Z361" s="28">
        <v>4.1440000000000001</v>
      </c>
      <c r="AA361" s="28">
        <v>52.724000000000004</v>
      </c>
      <c r="AB361" s="28">
        <v>58.016000000000005</v>
      </c>
      <c r="AC361" s="29">
        <f t="shared" si="10"/>
        <v>57.526000000000003</v>
      </c>
      <c r="AD361" s="29">
        <f t="shared" si="11"/>
        <v>81.018000000000001</v>
      </c>
      <c r="AE361" s="28">
        <v>173.34799999999998</v>
      </c>
      <c r="AF361" s="28">
        <v>166.34799999999998</v>
      </c>
      <c r="AG361" s="28">
        <v>16.058</v>
      </c>
      <c r="AH361" s="28">
        <v>16.492000000000001</v>
      </c>
      <c r="AI361" s="28">
        <v>21.978999999999999</v>
      </c>
      <c r="AJ361" s="28">
        <v>20.584</v>
      </c>
      <c r="AK361" s="34">
        <v>322.67199999999997</v>
      </c>
      <c r="AL361" s="34">
        <v>273.72800000000001</v>
      </c>
      <c r="AM361" s="55">
        <v>2.9000000000000137</v>
      </c>
      <c r="AN361" s="55">
        <v>3.2999999999999972</v>
      </c>
      <c r="AO361" s="38">
        <v>0.42</v>
      </c>
      <c r="AP361" s="38">
        <v>0.372</v>
      </c>
      <c r="AQ361" s="1">
        <v>11</v>
      </c>
      <c r="AR361" s="114"/>
      <c r="AS361" s="114"/>
    </row>
    <row r="362" spans="1:45" ht="12" customHeight="1">
      <c r="A362" s="148"/>
      <c r="B362" s="148"/>
      <c r="C362" s="151"/>
      <c r="D362" s="126" t="s">
        <v>412</v>
      </c>
      <c r="E362" s="126" t="s">
        <v>357</v>
      </c>
      <c r="F362" s="33">
        <v>44249</v>
      </c>
      <c r="G362" s="92">
        <v>0.5625</v>
      </c>
      <c r="H362" s="126" t="s">
        <v>468</v>
      </c>
      <c r="I362" s="126" t="s">
        <v>290</v>
      </c>
      <c r="J362" s="126" t="s">
        <v>291</v>
      </c>
      <c r="K362" s="1">
        <v>12</v>
      </c>
      <c r="L362" s="93" t="s">
        <v>479</v>
      </c>
      <c r="M362" s="4">
        <v>10.6938</v>
      </c>
      <c r="N362" s="4">
        <v>10.6876</v>
      </c>
      <c r="O362" s="4">
        <v>34.420099999999998</v>
      </c>
      <c r="P362" s="4">
        <v>34.423999999999999</v>
      </c>
      <c r="Q362" s="21">
        <v>8.2799999999999994</v>
      </c>
      <c r="R362" s="21">
        <v>8.26</v>
      </c>
      <c r="S362" s="21">
        <v>9.4972131050435671</v>
      </c>
      <c r="T362" s="21">
        <v>9.495498930194799</v>
      </c>
      <c r="U362" s="27">
        <v>0.62649600000000094</v>
      </c>
      <c r="V362" s="27">
        <v>0.62649600000000094</v>
      </c>
      <c r="W362" s="28">
        <v>0.86799999999999999</v>
      </c>
      <c r="X362" s="28">
        <v>2.0579999999999998</v>
      </c>
      <c r="Y362" s="28">
        <v>3.7940000000000005</v>
      </c>
      <c r="Z362" s="28">
        <v>3.9060000000000006</v>
      </c>
      <c r="AA362" s="28">
        <v>53.116000000000007</v>
      </c>
      <c r="AB362" s="28">
        <v>54.684000000000012</v>
      </c>
      <c r="AC362" s="29">
        <f t="shared" si="10"/>
        <v>57.778000000000006</v>
      </c>
      <c r="AD362" s="29">
        <f t="shared" si="11"/>
        <v>60.64800000000001</v>
      </c>
      <c r="AE362" s="28">
        <v>160.58000000000001</v>
      </c>
      <c r="AF362" s="28">
        <v>161.93799999999999</v>
      </c>
      <c r="AG362" s="28">
        <v>16.585000000000001</v>
      </c>
      <c r="AH362" s="28">
        <v>16.988</v>
      </c>
      <c r="AI362" s="28">
        <v>20.77</v>
      </c>
      <c r="AJ362" s="28">
        <v>19.437000000000001</v>
      </c>
      <c r="AK362" s="34">
        <v>355.76799999999997</v>
      </c>
      <c r="AL362" s="34">
        <v>327.79600000000005</v>
      </c>
      <c r="AM362" s="55">
        <v>2.8500000000000192</v>
      </c>
      <c r="AN362" s="55">
        <v>2.7000000000000082</v>
      </c>
      <c r="AO362" s="38">
        <v>0.504</v>
      </c>
      <c r="AP362" s="38">
        <v>0.46800000000000003</v>
      </c>
      <c r="AQ362" s="1">
        <v>12</v>
      </c>
      <c r="AR362" s="114"/>
      <c r="AS362" s="114"/>
    </row>
    <row r="363" spans="1:45" ht="12" customHeight="1">
      <c r="A363" s="148"/>
      <c r="B363" s="148"/>
      <c r="C363" s="151"/>
      <c r="D363" s="126" t="s">
        <v>433</v>
      </c>
      <c r="E363" s="126" t="s">
        <v>357</v>
      </c>
      <c r="F363" s="25">
        <v>44229</v>
      </c>
      <c r="G363" s="22">
        <v>0.69444444444444453</v>
      </c>
      <c r="H363" s="23" t="s">
        <v>474</v>
      </c>
      <c r="I363" s="126" t="s">
        <v>292</v>
      </c>
      <c r="J363" s="126" t="s">
        <v>293</v>
      </c>
      <c r="K363" s="1">
        <v>6</v>
      </c>
      <c r="L363" s="93" t="s">
        <v>476</v>
      </c>
      <c r="M363" s="4">
        <v>9.3823000000000008</v>
      </c>
      <c r="N363" s="4">
        <v>9.4214000000000002</v>
      </c>
      <c r="O363" s="4">
        <v>33.865400000000001</v>
      </c>
      <c r="P363" s="4">
        <v>33.959499999999998</v>
      </c>
      <c r="Q363" s="21">
        <v>8.1999999999999993</v>
      </c>
      <c r="R363" s="21">
        <v>8.17</v>
      </c>
      <c r="S363" s="21">
        <v>8.9635613612925393</v>
      </c>
      <c r="T363" s="21">
        <v>8.7958997810490231</v>
      </c>
      <c r="U363" s="27">
        <v>0.49262933333333331</v>
      </c>
      <c r="V363" s="27">
        <v>0.52475733333333263</v>
      </c>
      <c r="W363" s="28">
        <v>71.358000000000004</v>
      </c>
      <c r="X363" s="28">
        <v>9.548</v>
      </c>
      <c r="Y363" s="28">
        <v>8.3719999999999999</v>
      </c>
      <c r="Z363" s="28">
        <v>8.26</v>
      </c>
      <c r="AA363" s="28">
        <v>176.19</v>
      </c>
      <c r="AB363" s="28">
        <v>174.18799999999999</v>
      </c>
      <c r="AC363" s="29">
        <f t="shared" si="10"/>
        <v>255.92000000000002</v>
      </c>
      <c r="AD363" s="29">
        <f t="shared" si="11"/>
        <v>191.99599999999998</v>
      </c>
      <c r="AE363" s="28">
        <v>315.29399999999998</v>
      </c>
      <c r="AF363" s="28">
        <v>327.30600000000004</v>
      </c>
      <c r="AG363" s="28">
        <v>25.791999999999998</v>
      </c>
      <c r="AH363" s="28">
        <v>25.295999999999999</v>
      </c>
      <c r="AI363" s="28">
        <v>36.704000000000001</v>
      </c>
      <c r="AJ363" s="28">
        <v>36.425000000000004</v>
      </c>
      <c r="AK363" s="34">
        <v>540.54</v>
      </c>
      <c r="AL363" s="34">
        <v>533.84799999999996</v>
      </c>
      <c r="AM363" s="55">
        <v>9.1000000000000529</v>
      </c>
      <c r="AN363" s="55">
        <v>8.6999999999999851</v>
      </c>
      <c r="AO363" s="38">
        <v>0.624</v>
      </c>
      <c r="AP363" s="38">
        <v>0.624</v>
      </c>
      <c r="AQ363" s="1">
        <v>1.9</v>
      </c>
      <c r="AR363" s="114"/>
      <c r="AS363" s="114"/>
    </row>
    <row r="364" spans="1:45" ht="12" customHeight="1">
      <c r="A364" s="148"/>
      <c r="B364" s="148"/>
      <c r="C364" s="151"/>
      <c r="D364" s="126" t="s">
        <v>434</v>
      </c>
      <c r="E364" s="126" t="s">
        <v>428</v>
      </c>
      <c r="F364" s="25">
        <v>44229</v>
      </c>
      <c r="G364" s="22">
        <v>0.56944444444444442</v>
      </c>
      <c r="H364" s="23" t="s">
        <v>474</v>
      </c>
      <c r="I364" s="126" t="s">
        <v>294</v>
      </c>
      <c r="J364" s="126" t="s">
        <v>295</v>
      </c>
      <c r="K364" s="1">
        <v>18</v>
      </c>
      <c r="L364" s="93" t="s">
        <v>476</v>
      </c>
      <c r="M364" s="4">
        <v>9.3564000000000007</v>
      </c>
      <c r="N364" s="4">
        <v>9.3722999999999992</v>
      </c>
      <c r="O364" s="4">
        <v>34.132199999999997</v>
      </c>
      <c r="P364" s="4">
        <v>34.136899999999997</v>
      </c>
      <c r="Q364" s="21">
        <v>8.1999999999999993</v>
      </c>
      <c r="R364" s="21">
        <v>8.18</v>
      </c>
      <c r="S364" s="21">
        <v>9.3485599484431585</v>
      </c>
      <c r="T364" s="21">
        <v>9.425133600456137</v>
      </c>
      <c r="U364" s="27">
        <v>0.46050133333333398</v>
      </c>
      <c r="V364" s="27">
        <v>0.33198933333333386</v>
      </c>
      <c r="W364" s="28">
        <v>39.003999999999998</v>
      </c>
      <c r="X364" s="28">
        <v>19.277999999999999</v>
      </c>
      <c r="Y364" s="28">
        <v>7.28</v>
      </c>
      <c r="Z364" s="28">
        <v>7.266</v>
      </c>
      <c r="AA364" s="28">
        <v>152.36200000000002</v>
      </c>
      <c r="AB364" s="28">
        <v>152.446</v>
      </c>
      <c r="AC364" s="29">
        <f t="shared" si="10"/>
        <v>198.64600000000002</v>
      </c>
      <c r="AD364" s="29">
        <f t="shared" si="11"/>
        <v>178.99</v>
      </c>
      <c r="AE364" s="28">
        <v>262.76599999999996</v>
      </c>
      <c r="AF364" s="28">
        <v>251.03400000000002</v>
      </c>
      <c r="AG364" s="28">
        <v>21.885999999999999</v>
      </c>
      <c r="AH364" s="28">
        <v>21.482999999999997</v>
      </c>
      <c r="AI364" s="28">
        <v>27.559000000000001</v>
      </c>
      <c r="AJ364" s="28">
        <v>26.690999999999999</v>
      </c>
      <c r="AK364" s="34">
        <v>478.91199999999998</v>
      </c>
      <c r="AL364" s="34">
        <v>472.52800000000002</v>
      </c>
      <c r="AM364" s="55">
        <v>2.8999999999999582</v>
      </c>
      <c r="AN364" s="55">
        <v>5.1999999999999824</v>
      </c>
      <c r="AO364" s="38">
        <v>0.66400000000000003</v>
      </c>
      <c r="AP364" s="38">
        <v>0.58799999999999997</v>
      </c>
      <c r="AQ364" s="1">
        <v>4</v>
      </c>
      <c r="AR364" s="114"/>
      <c r="AS364" s="114"/>
    </row>
    <row r="365" spans="1:45" ht="12" customHeight="1">
      <c r="A365" s="149"/>
      <c r="B365" s="149"/>
      <c r="C365" s="152"/>
      <c r="D365" s="126" t="s">
        <v>413</v>
      </c>
      <c r="E365" s="126" t="s">
        <v>357</v>
      </c>
      <c r="F365" s="33">
        <v>44252</v>
      </c>
      <c r="G365" s="92">
        <v>0.64861111111111114</v>
      </c>
      <c r="H365" s="126" t="s">
        <v>483</v>
      </c>
      <c r="I365" s="126" t="s">
        <v>296</v>
      </c>
      <c r="J365" s="126" t="s">
        <v>297</v>
      </c>
      <c r="K365" s="1">
        <v>7</v>
      </c>
      <c r="L365" s="93" t="s">
        <v>476</v>
      </c>
      <c r="M365" s="4">
        <v>11.4923</v>
      </c>
      <c r="N365" s="4">
        <v>11.472</v>
      </c>
      <c r="O365" s="4">
        <v>34.303699999999999</v>
      </c>
      <c r="P365" s="4">
        <v>34.302500000000002</v>
      </c>
      <c r="Q365" s="21">
        <v>8.24</v>
      </c>
      <c r="R365" s="21">
        <v>8.23</v>
      </c>
      <c r="S365" s="21">
        <v>9.3546985843307588</v>
      </c>
      <c r="T365" s="21">
        <v>9.4808417150115005</v>
      </c>
      <c r="U365" s="27">
        <v>1.2298826666666671</v>
      </c>
      <c r="V365" s="27">
        <v>1.3748906666666669</v>
      </c>
      <c r="W365" s="28">
        <v>21.07</v>
      </c>
      <c r="X365" s="28">
        <v>1.0920000000000001</v>
      </c>
      <c r="Y365" s="28">
        <v>4.8579999999999997</v>
      </c>
      <c r="Z365" s="28">
        <v>3.6120000000000001</v>
      </c>
      <c r="AA365" s="28">
        <v>68.012</v>
      </c>
      <c r="AB365" s="28">
        <v>50.567999999999998</v>
      </c>
      <c r="AC365" s="29">
        <f t="shared" si="10"/>
        <v>93.94</v>
      </c>
      <c r="AD365" s="29">
        <f t="shared" si="11"/>
        <v>55.271999999999998</v>
      </c>
      <c r="AE365" s="28">
        <v>178.458</v>
      </c>
      <c r="AF365" s="28">
        <v>179.578</v>
      </c>
      <c r="AG365" s="28">
        <v>13.577999999999999</v>
      </c>
      <c r="AH365" s="28">
        <v>16.399000000000001</v>
      </c>
      <c r="AI365" s="28">
        <v>24.428000000000001</v>
      </c>
      <c r="AJ365" s="28">
        <v>28.736999999999998</v>
      </c>
      <c r="AK365" s="34">
        <v>274.596</v>
      </c>
      <c r="AL365" s="34">
        <v>304.75200000000001</v>
      </c>
      <c r="AM365" s="55">
        <v>7.5999999999999961</v>
      </c>
      <c r="AN365" s="55">
        <v>11.000000000000011</v>
      </c>
      <c r="AO365" s="38">
        <v>3.6040000000000001</v>
      </c>
      <c r="AP365" s="38">
        <v>3.3639999999999999</v>
      </c>
      <c r="AQ365" s="1">
        <v>5</v>
      </c>
      <c r="AR365" s="114"/>
      <c r="AS365" s="114"/>
    </row>
    <row r="366" spans="1:45" ht="12" customHeight="1">
      <c r="A366" s="147">
        <f>A$3</f>
        <v>2021</v>
      </c>
      <c r="B366" s="147">
        <f>B$3</f>
        <v>2</v>
      </c>
      <c r="C366" s="153" t="s">
        <v>966</v>
      </c>
      <c r="D366" s="126" t="s">
        <v>414</v>
      </c>
      <c r="E366" s="126" t="s">
        <v>357</v>
      </c>
      <c r="F366" s="33">
        <v>44252</v>
      </c>
      <c r="G366" s="92">
        <v>0.57986111111111105</v>
      </c>
      <c r="H366" s="126" t="s">
        <v>483</v>
      </c>
      <c r="I366" s="126" t="s">
        <v>298</v>
      </c>
      <c r="J366" s="126" t="s">
        <v>299</v>
      </c>
      <c r="K366" s="1">
        <v>5</v>
      </c>
      <c r="L366" s="93" t="s">
        <v>479</v>
      </c>
      <c r="M366" s="4">
        <v>11.8299</v>
      </c>
      <c r="N366" s="4">
        <v>11.826700000000001</v>
      </c>
      <c r="O366" s="4">
        <v>34.240200000000002</v>
      </c>
      <c r="P366" s="4">
        <v>34.2746</v>
      </c>
      <c r="Q366" s="21">
        <v>8.1999999999999993</v>
      </c>
      <c r="R366" s="21">
        <v>8.18</v>
      </c>
      <c r="S366" s="21">
        <v>8.9513274239182401</v>
      </c>
      <c r="T366" s="21">
        <v>8.9260706927993922</v>
      </c>
      <c r="U366" s="27">
        <v>0.95597866666666731</v>
      </c>
      <c r="V366" s="27">
        <v>0.76263466666666568</v>
      </c>
      <c r="W366" s="28">
        <v>21.868000000000002</v>
      </c>
      <c r="X366" s="28">
        <v>1.6659999999999999</v>
      </c>
      <c r="Y366" s="28">
        <v>5.4180000000000001</v>
      </c>
      <c r="Z366" s="28">
        <v>3.3039999999999998</v>
      </c>
      <c r="AA366" s="28">
        <v>75.852000000000004</v>
      </c>
      <c r="AB366" s="28">
        <v>46.256</v>
      </c>
      <c r="AC366" s="29">
        <f t="shared" si="10"/>
        <v>103.13800000000001</v>
      </c>
      <c r="AD366" s="29">
        <f t="shared" si="11"/>
        <v>51.225999999999999</v>
      </c>
      <c r="AE366" s="28">
        <v>219.1</v>
      </c>
      <c r="AF366" s="28">
        <v>218.76399999999998</v>
      </c>
      <c r="AG366" s="28">
        <v>23.436</v>
      </c>
      <c r="AH366" s="28">
        <v>17.05</v>
      </c>
      <c r="AI366" s="28">
        <v>29.728999999999999</v>
      </c>
      <c r="AJ366" s="28">
        <v>30.69</v>
      </c>
      <c r="AK366" s="34">
        <v>388.86399999999998</v>
      </c>
      <c r="AL366" s="34">
        <v>360.27600000000001</v>
      </c>
      <c r="AM366" s="55">
        <v>4.1999999999999815</v>
      </c>
      <c r="AN366" s="55">
        <v>5.0999999999999934</v>
      </c>
      <c r="AO366" s="38">
        <v>0.80400000000000005</v>
      </c>
      <c r="AP366" s="38">
        <v>1.0640000000000001</v>
      </c>
      <c r="AQ366" s="1">
        <v>3.5</v>
      </c>
      <c r="AR366" s="114"/>
      <c r="AS366" s="114"/>
    </row>
    <row r="367" spans="1:45" ht="12" customHeight="1">
      <c r="A367" s="148"/>
      <c r="B367" s="148"/>
      <c r="C367" s="154"/>
      <c r="D367" s="126" t="s">
        <v>415</v>
      </c>
      <c r="E367" s="126" t="s">
        <v>357</v>
      </c>
      <c r="F367" s="33">
        <v>44252</v>
      </c>
      <c r="G367" s="92">
        <v>0.36041666666666666</v>
      </c>
      <c r="H367" s="126" t="s">
        <v>468</v>
      </c>
      <c r="I367" s="89" t="s">
        <v>967</v>
      </c>
      <c r="J367" s="89" t="s">
        <v>968</v>
      </c>
      <c r="K367" s="78">
        <v>10</v>
      </c>
      <c r="L367" s="85" t="s">
        <v>477</v>
      </c>
      <c r="M367" s="4">
        <v>12.081899999999999</v>
      </c>
      <c r="N367" s="4">
        <v>12.5098</v>
      </c>
      <c r="O367" s="4">
        <v>33.544800000000002</v>
      </c>
      <c r="P367" s="4">
        <v>33.872100000000003</v>
      </c>
      <c r="Q367" s="17">
        <v>8.14</v>
      </c>
      <c r="R367" s="17">
        <v>8.15</v>
      </c>
      <c r="S367" s="17">
        <v>8.4781977588108912</v>
      </c>
      <c r="T367" s="17">
        <v>8.4190172751165573</v>
      </c>
      <c r="U367" s="27">
        <v>0.99061333333333423</v>
      </c>
      <c r="V367" s="27">
        <v>0.99061333333333423</v>
      </c>
      <c r="W367" s="28">
        <v>83.467999999999989</v>
      </c>
      <c r="X367" s="28">
        <v>82.614000000000004</v>
      </c>
      <c r="Y367" s="28">
        <v>9.9819999999999993</v>
      </c>
      <c r="Z367" s="28">
        <v>2.1</v>
      </c>
      <c r="AA367" s="28">
        <v>167.31400000000002</v>
      </c>
      <c r="AB367" s="28">
        <v>151.858</v>
      </c>
      <c r="AC367" s="29">
        <f t="shared" si="10"/>
        <v>260.76400000000001</v>
      </c>
      <c r="AD367" s="29">
        <f t="shared" si="11"/>
        <v>236.572</v>
      </c>
      <c r="AE367" s="28">
        <v>360.40199999999999</v>
      </c>
      <c r="AF367" s="28">
        <v>379.28800000000001</v>
      </c>
      <c r="AG367" s="28">
        <v>12.802999999999999</v>
      </c>
      <c r="AH367" s="28">
        <v>22.971</v>
      </c>
      <c r="AI367" s="28">
        <v>39.400999999999996</v>
      </c>
      <c r="AJ367" s="28">
        <v>42.935000000000002</v>
      </c>
      <c r="AK367" s="34">
        <v>242.20000000000002</v>
      </c>
      <c r="AL367" s="34">
        <v>298.59199999999998</v>
      </c>
      <c r="AM367" s="55">
        <v>3.6000000000000476</v>
      </c>
      <c r="AN367" s="55">
        <v>6.0999999999999943</v>
      </c>
      <c r="AO367" s="38">
        <v>2.8279999999999998</v>
      </c>
      <c r="AP367" s="38">
        <v>2.988</v>
      </c>
      <c r="AQ367" s="35">
        <v>3</v>
      </c>
      <c r="AR367" s="114"/>
      <c r="AS367" s="114"/>
    </row>
    <row r="368" spans="1:45" ht="12" customHeight="1">
      <c r="A368" s="148"/>
      <c r="B368" s="148"/>
      <c r="C368" s="154"/>
      <c r="D368" s="126" t="s">
        <v>440</v>
      </c>
      <c r="E368" s="126" t="s">
        <v>357</v>
      </c>
      <c r="F368" s="25">
        <v>44263</v>
      </c>
      <c r="G368" s="84">
        <v>0.55902777777777779</v>
      </c>
      <c r="H368" s="36" t="s">
        <v>463</v>
      </c>
      <c r="I368" s="89" t="s">
        <v>969</v>
      </c>
      <c r="J368" s="89" t="s">
        <v>970</v>
      </c>
      <c r="K368" s="78">
        <v>4</v>
      </c>
      <c r="L368" s="85" t="s">
        <v>479</v>
      </c>
      <c r="M368" s="4">
        <v>13.229441071428571</v>
      </c>
      <c r="N368" s="4">
        <v>13.1379</v>
      </c>
      <c r="O368" s="4">
        <v>34.306199999999997</v>
      </c>
      <c r="P368" s="4">
        <v>34.316499999999998</v>
      </c>
      <c r="Q368" s="17">
        <v>7.92</v>
      </c>
      <c r="R368" s="17">
        <v>7.93</v>
      </c>
      <c r="S368" s="17">
        <v>7.6641885707863011</v>
      </c>
      <c r="T368" s="17">
        <v>7.6734393663983385</v>
      </c>
      <c r="U368" s="27">
        <v>1.0923519999999995</v>
      </c>
      <c r="V368" s="27">
        <v>1.381503999999999</v>
      </c>
      <c r="W368" s="28">
        <v>65.324000000000012</v>
      </c>
      <c r="X368" s="28">
        <v>64.525999999999996</v>
      </c>
      <c r="Y368" s="28">
        <v>7.1120000000000001</v>
      </c>
      <c r="Z368" s="28">
        <v>7.1260000000000003</v>
      </c>
      <c r="AA368" s="28">
        <v>99.567999999999998</v>
      </c>
      <c r="AB368" s="28">
        <v>99.76400000000001</v>
      </c>
      <c r="AC368" s="29">
        <f t="shared" si="10"/>
        <v>172.00400000000002</v>
      </c>
      <c r="AD368" s="29">
        <f t="shared" si="11"/>
        <v>171.416</v>
      </c>
      <c r="AE368" s="37">
        <v>255.108</v>
      </c>
      <c r="AF368" s="37">
        <v>265.24400000000003</v>
      </c>
      <c r="AG368" s="28">
        <v>26.567</v>
      </c>
      <c r="AH368" s="28">
        <v>26.381</v>
      </c>
      <c r="AI368" s="37">
        <v>39.338999999999999</v>
      </c>
      <c r="AJ368" s="37">
        <v>41.012999999999998</v>
      </c>
      <c r="AK368" s="34">
        <v>336.22399999999999</v>
      </c>
      <c r="AL368" s="34">
        <v>344.09199999999998</v>
      </c>
      <c r="AM368" s="28">
        <v>7.2999999999999732</v>
      </c>
      <c r="AN368" s="28">
        <v>5.4000000000000163</v>
      </c>
      <c r="AO368" s="38">
        <v>0.85199999999999998</v>
      </c>
      <c r="AP368" s="38">
        <v>0.94399999999999995</v>
      </c>
      <c r="AQ368" s="28">
        <v>3.5</v>
      </c>
      <c r="AR368" s="114"/>
      <c r="AS368" s="114"/>
    </row>
    <row r="369" spans="1:45" ht="12" customHeight="1">
      <c r="A369" s="148"/>
      <c r="B369" s="148"/>
      <c r="C369" s="154"/>
      <c r="D369" s="157" t="s">
        <v>443</v>
      </c>
      <c r="E369" s="126" t="s">
        <v>357</v>
      </c>
      <c r="F369" s="25">
        <v>44263</v>
      </c>
      <c r="G369" s="84">
        <v>0.375</v>
      </c>
      <c r="H369" s="36" t="s">
        <v>463</v>
      </c>
      <c r="I369" s="89" t="s">
        <v>971</v>
      </c>
      <c r="J369" s="89" t="s">
        <v>972</v>
      </c>
      <c r="K369" s="78">
        <v>10</v>
      </c>
      <c r="L369" s="85" t="s">
        <v>479</v>
      </c>
      <c r="M369" s="4">
        <v>12.3977</v>
      </c>
      <c r="N369" s="4">
        <v>12.6922</v>
      </c>
      <c r="O369" s="4">
        <v>34.123600000000003</v>
      </c>
      <c r="P369" s="4">
        <v>34.304099999999998</v>
      </c>
      <c r="Q369" s="17">
        <v>8.01</v>
      </c>
      <c r="R369" s="17">
        <v>8.02</v>
      </c>
      <c r="S369" s="17">
        <v>8.0912169442477619</v>
      </c>
      <c r="T369" s="17">
        <v>8.4724463673518287</v>
      </c>
      <c r="U369" s="27">
        <v>1.2208639999999997</v>
      </c>
      <c r="V369" s="27">
        <v>1.1405439999999987</v>
      </c>
      <c r="W369" s="28">
        <v>92.722000000000008</v>
      </c>
      <c r="X369" s="28">
        <v>65.492000000000004</v>
      </c>
      <c r="Y369" s="28">
        <v>7.6160000000000005</v>
      </c>
      <c r="Z369" s="28">
        <v>7.9239999999999995</v>
      </c>
      <c r="AA369" s="28">
        <v>82.64200000000001</v>
      </c>
      <c r="AB369" s="28">
        <v>86.001999999999995</v>
      </c>
      <c r="AC369" s="29">
        <f t="shared" si="10"/>
        <v>182.98000000000002</v>
      </c>
      <c r="AD369" s="29">
        <f t="shared" si="11"/>
        <v>159.41800000000001</v>
      </c>
      <c r="AE369" s="37">
        <v>213.38800000000001</v>
      </c>
      <c r="AF369" s="37">
        <v>232.52600000000001</v>
      </c>
      <c r="AG369" s="28">
        <v>19.282</v>
      </c>
      <c r="AH369" s="28">
        <v>16.461000000000002</v>
      </c>
      <c r="AI369" s="37">
        <v>24.893000000000001</v>
      </c>
      <c r="AJ369" s="37">
        <v>26.504999999999999</v>
      </c>
      <c r="AK369" s="34">
        <v>320.012</v>
      </c>
      <c r="AL369" s="34">
        <v>323.09199999999998</v>
      </c>
      <c r="AM369" s="28">
        <v>3.5000000000000031</v>
      </c>
      <c r="AN369" s="28">
        <v>5.5000000000000053</v>
      </c>
      <c r="AO369" s="38">
        <v>0.56399999999999995</v>
      </c>
      <c r="AP369" s="38">
        <v>0.56399999999999995</v>
      </c>
      <c r="AQ369" s="28">
        <v>6</v>
      </c>
      <c r="AR369" s="114"/>
      <c r="AS369" s="114"/>
    </row>
    <row r="370" spans="1:45" ht="12" customHeight="1">
      <c r="A370" s="148"/>
      <c r="B370" s="148"/>
      <c r="C370" s="154"/>
      <c r="D370" s="157"/>
      <c r="E370" s="126" t="s">
        <v>358</v>
      </c>
      <c r="F370" s="25">
        <v>44263</v>
      </c>
      <c r="G370" s="84">
        <v>0.3923611111111111</v>
      </c>
      <c r="H370" s="36" t="s">
        <v>463</v>
      </c>
      <c r="I370" s="89" t="s">
        <v>973</v>
      </c>
      <c r="J370" s="89" t="s">
        <v>974</v>
      </c>
      <c r="K370" s="78">
        <v>14</v>
      </c>
      <c r="L370" s="85" t="s">
        <v>479</v>
      </c>
      <c r="M370" s="4">
        <v>12.238899999999999</v>
      </c>
      <c r="N370" s="4">
        <v>12.2437</v>
      </c>
      <c r="O370" s="4">
        <v>34.052100000000003</v>
      </c>
      <c r="P370" s="4">
        <v>34.0672</v>
      </c>
      <c r="Q370" s="17">
        <v>7.97</v>
      </c>
      <c r="R370" s="17">
        <v>7.98</v>
      </c>
      <c r="S370" s="17">
        <v>8.1690090146195669</v>
      </c>
      <c r="T370" s="17">
        <v>8.2304194857916126</v>
      </c>
      <c r="U370" s="27">
        <v>1.0923519999999995</v>
      </c>
      <c r="V370" s="27">
        <v>1.4457600000000006</v>
      </c>
      <c r="W370" s="28">
        <v>78.792000000000002</v>
      </c>
      <c r="X370" s="28">
        <v>67.704000000000008</v>
      </c>
      <c r="Y370" s="28">
        <v>7.3640000000000008</v>
      </c>
      <c r="Z370" s="28">
        <v>8.4139999999999997</v>
      </c>
      <c r="AA370" s="28">
        <v>78.988</v>
      </c>
      <c r="AB370" s="28">
        <v>90.454000000000008</v>
      </c>
      <c r="AC370" s="29">
        <f t="shared" si="10"/>
        <v>165.14400000000001</v>
      </c>
      <c r="AD370" s="29">
        <f t="shared" si="11"/>
        <v>166.572</v>
      </c>
      <c r="AE370" s="37">
        <v>297.19200000000001</v>
      </c>
      <c r="AF370" s="37">
        <v>248.29</v>
      </c>
      <c r="AG370" s="28">
        <v>15.407</v>
      </c>
      <c r="AH370" s="28">
        <v>17.483999999999998</v>
      </c>
      <c r="AI370" s="37">
        <v>35.091999999999999</v>
      </c>
      <c r="AJ370" s="37">
        <v>29.016000000000002</v>
      </c>
      <c r="AK370" s="34">
        <v>242.25599999999997</v>
      </c>
      <c r="AL370" s="34">
        <v>280.392</v>
      </c>
      <c r="AM370" s="28">
        <v>2.0000000000000018</v>
      </c>
      <c r="AN370" s="28">
        <v>2.4000000000000132</v>
      </c>
      <c r="AO370" s="38">
        <v>1.452</v>
      </c>
      <c r="AP370" s="38">
        <v>1.1639999999999999</v>
      </c>
      <c r="AQ370" s="28">
        <v>4.5</v>
      </c>
      <c r="AR370" s="114"/>
      <c r="AS370" s="114"/>
    </row>
    <row r="371" spans="1:45" ht="12" customHeight="1">
      <c r="A371" s="148"/>
      <c r="B371" s="148"/>
      <c r="C371" s="154"/>
      <c r="D371" s="157"/>
      <c r="E371" s="126" t="s">
        <v>78</v>
      </c>
      <c r="F371" s="25">
        <v>44263</v>
      </c>
      <c r="G371" s="84">
        <v>0.38541666666666669</v>
      </c>
      <c r="H371" s="36" t="s">
        <v>463</v>
      </c>
      <c r="I371" s="89" t="s">
        <v>975</v>
      </c>
      <c r="J371" s="89" t="s">
        <v>976</v>
      </c>
      <c r="K371" s="78">
        <v>13</v>
      </c>
      <c r="L371" s="85" t="s">
        <v>479</v>
      </c>
      <c r="M371" s="4">
        <v>12.2987</v>
      </c>
      <c r="N371" s="4">
        <v>12.309699999999999</v>
      </c>
      <c r="O371" s="4">
        <v>33.864899999999999</v>
      </c>
      <c r="P371" s="4">
        <v>34.048999999999999</v>
      </c>
      <c r="Q371" s="17">
        <v>7.98</v>
      </c>
      <c r="R371" s="17">
        <v>7.96</v>
      </c>
      <c r="S371" s="17">
        <v>7.6917656024785037</v>
      </c>
      <c r="T371" s="17">
        <v>8.0699582878778156</v>
      </c>
      <c r="U371" s="27">
        <v>1.3333120000000003</v>
      </c>
      <c r="V371" s="27">
        <v>1.3654399999999995</v>
      </c>
      <c r="W371" s="28">
        <v>126.96600000000001</v>
      </c>
      <c r="X371" s="28">
        <v>88.438000000000002</v>
      </c>
      <c r="Y371" s="28">
        <v>10.15</v>
      </c>
      <c r="Z371" s="28">
        <v>8.9039999999999999</v>
      </c>
      <c r="AA371" s="28">
        <v>95.018000000000001</v>
      </c>
      <c r="AB371" s="28">
        <v>94.122</v>
      </c>
      <c r="AC371" s="29">
        <f t="shared" si="10"/>
        <v>232.13400000000001</v>
      </c>
      <c r="AD371" s="29">
        <f t="shared" si="11"/>
        <v>191.464</v>
      </c>
      <c r="AE371" s="37">
        <v>380.95399999999995</v>
      </c>
      <c r="AF371" s="37">
        <v>269.38800000000003</v>
      </c>
      <c r="AG371" s="28">
        <v>22.908999999999999</v>
      </c>
      <c r="AH371" s="28">
        <v>17.514999999999997</v>
      </c>
      <c r="AI371" s="37">
        <v>45.756</v>
      </c>
      <c r="AJ371" s="37">
        <v>28.768000000000001</v>
      </c>
      <c r="AK371" s="34">
        <v>313.90800000000002</v>
      </c>
      <c r="AL371" s="34">
        <v>287.50400000000002</v>
      </c>
      <c r="AM371" s="28">
        <v>4.1999999999999815</v>
      </c>
      <c r="AN371" s="28">
        <v>6.2999999999999723</v>
      </c>
      <c r="AO371" s="38">
        <v>1.0920000000000001</v>
      </c>
      <c r="AP371" s="38">
        <v>0.93600000000000005</v>
      </c>
      <c r="AQ371" s="28">
        <v>4</v>
      </c>
      <c r="AR371" s="114"/>
      <c r="AS371" s="114"/>
    </row>
    <row r="372" spans="1:45" ht="12" customHeight="1">
      <c r="A372" s="148"/>
      <c r="B372" s="148"/>
      <c r="C372" s="154"/>
      <c r="D372" s="157" t="s">
        <v>444</v>
      </c>
      <c r="E372" s="126" t="s">
        <v>447</v>
      </c>
      <c r="F372" s="25">
        <v>44262</v>
      </c>
      <c r="G372" s="84">
        <v>0.62847222222222221</v>
      </c>
      <c r="H372" s="36" t="s">
        <v>463</v>
      </c>
      <c r="I372" s="89" t="s">
        <v>977</v>
      </c>
      <c r="J372" s="89" t="s">
        <v>978</v>
      </c>
      <c r="K372" s="78">
        <v>6</v>
      </c>
      <c r="L372" s="85" t="s">
        <v>479</v>
      </c>
      <c r="M372" s="4">
        <v>12.8032</v>
      </c>
      <c r="N372" s="4">
        <v>12.8002</v>
      </c>
      <c r="O372" s="4">
        <v>34.273099999999999</v>
      </c>
      <c r="P372" s="4">
        <v>34.296599999999998</v>
      </c>
      <c r="Q372" s="17">
        <v>8</v>
      </c>
      <c r="R372" s="17">
        <v>8</v>
      </c>
      <c r="S372" s="17">
        <v>8.1840601597409286</v>
      </c>
      <c r="T372" s="17">
        <v>8.2997908721859996</v>
      </c>
      <c r="U372" s="27">
        <v>1.1084159999999992</v>
      </c>
      <c r="V372" s="27">
        <v>1.2208639999999997</v>
      </c>
      <c r="W372" s="28">
        <v>61.529999999999994</v>
      </c>
      <c r="X372" s="28">
        <v>55.02</v>
      </c>
      <c r="Y372" s="28">
        <v>7.266</v>
      </c>
      <c r="Z372" s="28">
        <v>5.9779999999999998</v>
      </c>
      <c r="AA372" s="28">
        <v>73.891999999999996</v>
      </c>
      <c r="AB372" s="28">
        <v>65.085999999999999</v>
      </c>
      <c r="AC372" s="29">
        <f t="shared" si="10"/>
        <v>142.68799999999999</v>
      </c>
      <c r="AD372" s="29">
        <f t="shared" si="11"/>
        <v>126.084</v>
      </c>
      <c r="AE372" s="37">
        <v>256.48</v>
      </c>
      <c r="AF372" s="37">
        <v>236.096</v>
      </c>
      <c r="AG372" s="28">
        <v>15.345000000000001</v>
      </c>
      <c r="AH372" s="28">
        <v>13.670999999999999</v>
      </c>
      <c r="AI372" s="37">
        <v>32.24</v>
      </c>
      <c r="AJ372" s="37">
        <v>29.512</v>
      </c>
      <c r="AK372" s="34">
        <v>268.96800000000002</v>
      </c>
      <c r="AL372" s="34">
        <v>236.376</v>
      </c>
      <c r="AM372" s="28">
        <v>8.6000000000000512</v>
      </c>
      <c r="AN372" s="28">
        <v>8.8999999999999631</v>
      </c>
      <c r="AO372" s="38">
        <v>0.61199999999999999</v>
      </c>
      <c r="AP372" s="38">
        <v>0.58399999999999996</v>
      </c>
      <c r="AQ372" s="28">
        <v>4.5</v>
      </c>
      <c r="AR372" s="114"/>
      <c r="AS372" s="114"/>
    </row>
    <row r="373" spans="1:45" ht="12" customHeight="1">
      <c r="A373" s="148"/>
      <c r="B373" s="148"/>
      <c r="C373" s="154"/>
      <c r="D373" s="157"/>
      <c r="E373" s="126" t="s">
        <v>448</v>
      </c>
      <c r="F373" s="25">
        <v>44262</v>
      </c>
      <c r="G373" s="84">
        <v>0.61458333333333337</v>
      </c>
      <c r="H373" s="36" t="s">
        <v>463</v>
      </c>
      <c r="I373" s="89" t="s">
        <v>979</v>
      </c>
      <c r="J373" s="89" t="s">
        <v>980</v>
      </c>
      <c r="K373" s="78">
        <v>6</v>
      </c>
      <c r="L373" s="85" t="s">
        <v>479</v>
      </c>
      <c r="M373" s="4">
        <v>12.947699999999999</v>
      </c>
      <c r="N373" s="4">
        <v>12.926500000000001</v>
      </c>
      <c r="O373" s="4">
        <v>34.368739344262288</v>
      </c>
      <c r="P373" s="4">
        <v>34.387099999999997</v>
      </c>
      <c r="Q373" s="17">
        <v>8.01</v>
      </c>
      <c r="R373" s="17">
        <v>7.99</v>
      </c>
      <c r="S373" s="17">
        <v>8.6927762222700853</v>
      </c>
      <c r="T373" s="17">
        <v>8.5546210614130782</v>
      </c>
      <c r="U373" s="27">
        <v>1.1405439999999987</v>
      </c>
      <c r="V373" s="27">
        <v>1.1887360000000005</v>
      </c>
      <c r="W373" s="28">
        <v>27.916</v>
      </c>
      <c r="X373" s="28">
        <v>28.266000000000002</v>
      </c>
      <c r="Y373" s="28">
        <v>6.1180000000000003</v>
      </c>
      <c r="Z373" s="28">
        <v>6.8879999999999999</v>
      </c>
      <c r="AA373" s="28">
        <v>69.817999999999998</v>
      </c>
      <c r="AB373" s="28">
        <v>74.83</v>
      </c>
      <c r="AC373" s="29">
        <f t="shared" si="10"/>
        <v>103.852</v>
      </c>
      <c r="AD373" s="29">
        <f t="shared" si="11"/>
        <v>109.98400000000001</v>
      </c>
      <c r="AE373" s="37">
        <v>194.89400000000001</v>
      </c>
      <c r="AF373" s="37">
        <v>201.642</v>
      </c>
      <c r="AG373" s="28">
        <v>11.563000000000001</v>
      </c>
      <c r="AH373" s="28">
        <v>13.298999999999999</v>
      </c>
      <c r="AI373" s="37">
        <v>25.73</v>
      </c>
      <c r="AJ373" s="37">
        <v>23.808</v>
      </c>
      <c r="AK373" s="34">
        <v>251.07600000000002</v>
      </c>
      <c r="AL373" s="34">
        <v>267.87599999999998</v>
      </c>
      <c r="AM373" s="28">
        <v>9.7999999999999758</v>
      </c>
      <c r="AN373" s="28">
        <v>6.5999999999999943</v>
      </c>
      <c r="AO373" s="38">
        <v>0.64</v>
      </c>
      <c r="AP373" s="38">
        <v>0.55200000000000005</v>
      </c>
      <c r="AQ373" s="28">
        <v>3.5</v>
      </c>
      <c r="AR373" s="114"/>
      <c r="AS373" s="114"/>
    </row>
    <row r="374" spans="1:45" ht="12" customHeight="1">
      <c r="A374" s="148"/>
      <c r="B374" s="148"/>
      <c r="C374" s="154"/>
      <c r="D374" s="157" t="s">
        <v>445</v>
      </c>
      <c r="E374" s="126" t="s">
        <v>447</v>
      </c>
      <c r="F374" s="25">
        <v>44262</v>
      </c>
      <c r="G374" s="84">
        <v>0.56944444444444442</v>
      </c>
      <c r="H374" s="36" t="s">
        <v>463</v>
      </c>
      <c r="I374" s="89" t="s">
        <v>981</v>
      </c>
      <c r="J374" s="89" t="s">
        <v>982</v>
      </c>
      <c r="K374" s="78">
        <v>10</v>
      </c>
      <c r="L374" s="85" t="s">
        <v>479</v>
      </c>
      <c r="M374" s="4">
        <v>13.7057</v>
      </c>
      <c r="N374" s="4">
        <v>13.476000000000001</v>
      </c>
      <c r="O374" s="4">
        <v>34.285699999999999</v>
      </c>
      <c r="P374" s="4">
        <v>34.295499999999997</v>
      </c>
      <c r="Q374" s="17">
        <v>8</v>
      </c>
      <c r="R374" s="17">
        <v>7.98</v>
      </c>
      <c r="S374" s="17">
        <v>8.4066243437919663</v>
      </c>
      <c r="T374" s="17">
        <v>8.3175064194855519</v>
      </c>
      <c r="U374" s="27">
        <v>2.008</v>
      </c>
      <c r="V374" s="27">
        <v>1.6867199999999982</v>
      </c>
      <c r="W374" s="28">
        <v>16.085999999999999</v>
      </c>
      <c r="X374" s="28">
        <v>21.812000000000001</v>
      </c>
      <c r="Y374" s="28">
        <v>5.5020000000000007</v>
      </c>
      <c r="Z374" s="28">
        <v>3.8220000000000001</v>
      </c>
      <c r="AA374" s="28">
        <v>65.100000000000009</v>
      </c>
      <c r="AB374" s="28">
        <v>41.733999999999995</v>
      </c>
      <c r="AC374" s="29">
        <f t="shared" si="10"/>
        <v>86.688000000000017</v>
      </c>
      <c r="AD374" s="29">
        <f t="shared" si="11"/>
        <v>67.367999999999995</v>
      </c>
      <c r="AE374" s="37">
        <v>194.36199999999999</v>
      </c>
      <c r="AF374" s="37">
        <v>181.21600000000001</v>
      </c>
      <c r="AG374" s="28">
        <v>12.214</v>
      </c>
      <c r="AH374" s="28">
        <v>8.463000000000001</v>
      </c>
      <c r="AI374" s="37">
        <v>30.100999999999999</v>
      </c>
      <c r="AJ374" s="37">
        <v>25.326999999999998</v>
      </c>
      <c r="AK374" s="34">
        <v>298.78800000000001</v>
      </c>
      <c r="AL374" s="34">
        <v>194.012</v>
      </c>
      <c r="AM374" s="28">
        <v>8.0999999999999961</v>
      </c>
      <c r="AN374" s="28">
        <v>4.9000000000000155</v>
      </c>
      <c r="AO374" s="38">
        <v>3.056</v>
      </c>
      <c r="AP374" s="38">
        <v>2.7360000000000002</v>
      </c>
      <c r="AQ374" s="28">
        <v>4</v>
      </c>
      <c r="AR374" s="114"/>
      <c r="AS374" s="114"/>
    </row>
    <row r="375" spans="1:45" ht="12" customHeight="1">
      <c r="A375" s="148"/>
      <c r="B375" s="148"/>
      <c r="C375" s="154"/>
      <c r="D375" s="157"/>
      <c r="E375" s="126" t="s">
        <v>448</v>
      </c>
      <c r="F375" s="25">
        <v>44262</v>
      </c>
      <c r="G375" s="84">
        <v>0.5625</v>
      </c>
      <c r="H375" s="36" t="s">
        <v>463</v>
      </c>
      <c r="I375" s="89" t="s">
        <v>983</v>
      </c>
      <c r="J375" s="89" t="s">
        <v>984</v>
      </c>
      <c r="K375" s="78">
        <v>11</v>
      </c>
      <c r="L375" s="85" t="s">
        <v>479</v>
      </c>
      <c r="M375" s="4">
        <v>13.6632</v>
      </c>
      <c r="N375" s="4">
        <v>13.4902</v>
      </c>
      <c r="O375" s="4">
        <v>34.326599999999999</v>
      </c>
      <c r="P375" s="4">
        <v>34.329500000000003</v>
      </c>
      <c r="Q375" s="17">
        <v>8</v>
      </c>
      <c r="R375" s="17">
        <v>8.01</v>
      </c>
      <c r="S375" s="17">
        <v>8.8256002251322201</v>
      </c>
      <c r="T375" s="17">
        <v>8.0567408497333108</v>
      </c>
      <c r="U375" s="27">
        <v>1.6706559999999984</v>
      </c>
      <c r="V375" s="27">
        <v>1.4618240000000002</v>
      </c>
      <c r="W375" s="28">
        <v>5.0259999999999998</v>
      </c>
      <c r="X375" s="28">
        <v>9.968</v>
      </c>
      <c r="Y375" s="28">
        <v>4.62</v>
      </c>
      <c r="Z375" s="28">
        <v>5.2640000000000002</v>
      </c>
      <c r="AA375" s="28">
        <v>45.793999999999997</v>
      </c>
      <c r="AB375" s="28">
        <v>55.930000000000007</v>
      </c>
      <c r="AC375" s="29">
        <f t="shared" si="10"/>
        <v>55.44</v>
      </c>
      <c r="AD375" s="29">
        <f t="shared" si="11"/>
        <v>71.162000000000006</v>
      </c>
      <c r="AE375" s="37">
        <v>173.89400000000001</v>
      </c>
      <c r="AF375" s="37">
        <v>148.274</v>
      </c>
      <c r="AG375" s="28">
        <v>6.82</v>
      </c>
      <c r="AH375" s="28">
        <v>8.463000000000001</v>
      </c>
      <c r="AI375" s="37">
        <v>25.079000000000001</v>
      </c>
      <c r="AJ375" s="37">
        <v>19.096</v>
      </c>
      <c r="AK375" s="34">
        <v>208.65600000000001</v>
      </c>
      <c r="AL375" s="34">
        <v>246.68</v>
      </c>
      <c r="AM375" s="28">
        <v>4.4000000000000146</v>
      </c>
      <c r="AN375" s="28">
        <v>5.8000000000000274</v>
      </c>
      <c r="AO375" s="38">
        <v>4.08</v>
      </c>
      <c r="AP375" s="38">
        <v>2.7679999999999998</v>
      </c>
      <c r="AQ375" s="28">
        <v>4</v>
      </c>
      <c r="AR375" s="114"/>
      <c r="AS375" s="114"/>
    </row>
    <row r="376" spans="1:45" ht="12" customHeight="1">
      <c r="A376" s="148"/>
      <c r="B376" s="148"/>
      <c r="C376" s="154"/>
      <c r="D376" s="123" t="s">
        <v>446</v>
      </c>
      <c r="E376" s="126" t="s">
        <v>447</v>
      </c>
      <c r="F376" s="25">
        <v>44262</v>
      </c>
      <c r="G376" s="84">
        <v>0.52777777777777779</v>
      </c>
      <c r="H376" s="36" t="s">
        <v>463</v>
      </c>
      <c r="I376" s="89" t="s">
        <v>985</v>
      </c>
      <c r="J376" s="89" t="s">
        <v>986</v>
      </c>
      <c r="K376" s="78">
        <v>8</v>
      </c>
      <c r="L376" s="85" t="s">
        <v>479</v>
      </c>
      <c r="M376" s="4">
        <v>12.3903</v>
      </c>
      <c r="N376" s="4">
        <v>12.3162</v>
      </c>
      <c r="O376" s="4">
        <v>34.182099999999998</v>
      </c>
      <c r="P376" s="4">
        <v>34.194400000000002</v>
      </c>
      <c r="Q376" s="17">
        <v>7.96</v>
      </c>
      <c r="R376" s="17">
        <v>7.95</v>
      </c>
      <c r="S376" s="17">
        <v>8.1410185298809701</v>
      </c>
      <c r="T376" s="17">
        <v>8.0865995768271652</v>
      </c>
      <c r="U376" s="27">
        <v>0.71752533333333413</v>
      </c>
      <c r="V376" s="27">
        <v>0.78178133333333277</v>
      </c>
      <c r="W376" s="28">
        <v>38.934000000000005</v>
      </c>
      <c r="X376" s="28">
        <v>42</v>
      </c>
      <c r="Y376" s="28">
        <v>5.67</v>
      </c>
      <c r="Z376" s="28">
        <v>5.782</v>
      </c>
      <c r="AA376" s="28">
        <v>95.06</v>
      </c>
      <c r="AB376" s="28">
        <v>93.085999999999999</v>
      </c>
      <c r="AC376" s="29">
        <f t="shared" si="10"/>
        <v>139.66400000000002</v>
      </c>
      <c r="AD376" s="29">
        <f t="shared" si="11"/>
        <v>140.86799999999999</v>
      </c>
      <c r="AE376" s="37">
        <v>181.77600000000001</v>
      </c>
      <c r="AF376" s="37">
        <v>236.65600000000001</v>
      </c>
      <c r="AG376" s="28">
        <v>18.041999999999998</v>
      </c>
      <c r="AH376" s="28">
        <v>16.833000000000002</v>
      </c>
      <c r="AI376" s="37">
        <v>22.257999999999999</v>
      </c>
      <c r="AJ376" s="37">
        <v>28.303000000000001</v>
      </c>
      <c r="AK376" s="34">
        <v>269.44399999999996</v>
      </c>
      <c r="AL376" s="34">
        <v>266.19599999999997</v>
      </c>
      <c r="AM376" s="28">
        <v>5.6999999999999833</v>
      </c>
      <c r="AN376" s="28">
        <v>3.7999999999999701</v>
      </c>
      <c r="AO376" s="38">
        <v>0.64800000000000002</v>
      </c>
      <c r="AP376" s="38">
        <v>0.64400000000000002</v>
      </c>
      <c r="AQ376" s="28">
        <v>4.5</v>
      </c>
      <c r="AR376" s="114"/>
      <c r="AS376" s="114"/>
    </row>
    <row r="377" spans="1:45" ht="12" customHeight="1">
      <c r="A377" s="148"/>
      <c r="B377" s="148"/>
      <c r="C377" s="154"/>
      <c r="D377" s="126" t="s">
        <v>432</v>
      </c>
      <c r="E377" s="126" t="s">
        <v>359</v>
      </c>
      <c r="F377" s="25">
        <v>44262</v>
      </c>
      <c r="G377" s="84">
        <v>0.42708333333333331</v>
      </c>
      <c r="H377" s="36" t="s">
        <v>463</v>
      </c>
      <c r="I377" s="89" t="s">
        <v>987</v>
      </c>
      <c r="J377" s="89" t="s">
        <v>988</v>
      </c>
      <c r="K377" s="78">
        <v>17</v>
      </c>
      <c r="L377" s="85" t="s">
        <v>477</v>
      </c>
      <c r="M377" s="4">
        <v>10.7554</v>
      </c>
      <c r="N377" s="4">
        <v>10.767799999999999</v>
      </c>
      <c r="O377" s="4">
        <v>33.347499999999997</v>
      </c>
      <c r="P377" s="4">
        <v>33.372799999999998</v>
      </c>
      <c r="Q377" s="17">
        <v>8.02</v>
      </c>
      <c r="R377" s="17">
        <v>8.0399999999999991</v>
      </c>
      <c r="S377" s="17">
        <v>9.4428668467005767</v>
      </c>
      <c r="T377" s="17">
        <v>9.3455907078226286</v>
      </c>
      <c r="U377" s="27">
        <v>0.97454933333333438</v>
      </c>
      <c r="V377" s="27">
        <v>1.0548693333333328</v>
      </c>
      <c r="W377" s="28">
        <v>22.372</v>
      </c>
      <c r="X377" s="28">
        <v>19.810000000000002</v>
      </c>
      <c r="Y377" s="28">
        <v>4.34</v>
      </c>
      <c r="Z377" s="28">
        <v>2.9539999999999997</v>
      </c>
      <c r="AA377" s="28">
        <v>68.88000000000001</v>
      </c>
      <c r="AB377" s="28">
        <v>53.312000000000005</v>
      </c>
      <c r="AC377" s="29">
        <f t="shared" si="10"/>
        <v>95.592000000000013</v>
      </c>
      <c r="AD377" s="29">
        <f t="shared" si="11"/>
        <v>76.076000000000008</v>
      </c>
      <c r="AE377" s="37">
        <v>183.232</v>
      </c>
      <c r="AF377" s="37">
        <v>200.54999999999998</v>
      </c>
      <c r="AG377" s="28">
        <v>6.0140000000000002</v>
      </c>
      <c r="AH377" s="28">
        <v>3.3479999999999999</v>
      </c>
      <c r="AI377" s="37">
        <v>18.382999999999999</v>
      </c>
      <c r="AJ377" s="37">
        <v>22.660999999999998</v>
      </c>
      <c r="AK377" s="34">
        <v>97.775999999999996</v>
      </c>
      <c r="AL377" s="34">
        <v>79.996000000000009</v>
      </c>
      <c r="AM377" s="28">
        <v>11.6</v>
      </c>
      <c r="AN377" s="28">
        <v>22.899999999999977</v>
      </c>
      <c r="AO377" s="38">
        <v>1.552</v>
      </c>
      <c r="AP377" s="38">
        <v>1.56</v>
      </c>
      <c r="AQ377" s="28">
        <v>2</v>
      </c>
      <c r="AR377" s="114"/>
      <c r="AS377" s="114"/>
    </row>
    <row r="378" spans="1:45" ht="12" customHeight="1">
      <c r="A378" s="148"/>
      <c r="B378" s="148"/>
      <c r="C378" s="154"/>
      <c r="D378" s="126" t="s">
        <v>431</v>
      </c>
      <c r="E378" s="126" t="s">
        <v>357</v>
      </c>
      <c r="F378" s="128">
        <v>19</v>
      </c>
      <c r="G378" s="84">
        <v>0.5625</v>
      </c>
      <c r="H378" s="36" t="s">
        <v>463</v>
      </c>
      <c r="I378" s="89" t="s">
        <v>989</v>
      </c>
      <c r="J378" s="89" t="s">
        <v>990</v>
      </c>
      <c r="K378" s="78">
        <v>12</v>
      </c>
      <c r="L378" s="85" t="s">
        <v>477</v>
      </c>
      <c r="M378" s="4">
        <v>6.6191000000000004</v>
      </c>
      <c r="N378" s="4">
        <v>6.2016999999999998</v>
      </c>
      <c r="O378" s="4">
        <v>32.912599999999998</v>
      </c>
      <c r="P378" s="4">
        <v>33.003</v>
      </c>
      <c r="Q378" s="17">
        <v>8.2899999999999991</v>
      </c>
      <c r="R378" s="17">
        <v>8.2899999999999991</v>
      </c>
      <c r="S378" s="17">
        <v>12.064083750457819</v>
      </c>
      <c r="T378" s="17">
        <v>11.980031169756431</v>
      </c>
      <c r="U378" s="27">
        <v>2.9343573333333328</v>
      </c>
      <c r="V378" s="27">
        <v>2.9022293333333335</v>
      </c>
      <c r="W378" s="28">
        <v>5.6280000000000001</v>
      </c>
      <c r="X378" s="28">
        <v>6.4540000000000006</v>
      </c>
      <c r="Y378" s="28">
        <v>0.39200000000000002</v>
      </c>
      <c r="Z378" s="28">
        <v>0.19600000000000001</v>
      </c>
      <c r="AA378" s="28">
        <v>1.1340000000000001</v>
      </c>
      <c r="AB378" s="28">
        <v>13.747999999999999</v>
      </c>
      <c r="AC378" s="29">
        <f t="shared" si="10"/>
        <v>7.1540000000000008</v>
      </c>
      <c r="AD378" s="29">
        <f t="shared" si="11"/>
        <v>20.398</v>
      </c>
      <c r="AE378" s="37">
        <v>236.334</v>
      </c>
      <c r="AF378" s="37">
        <v>279.21600000000001</v>
      </c>
      <c r="AG378" s="28">
        <v>1.0230000000000001</v>
      </c>
      <c r="AH378" s="28">
        <v>1.8599999999999999</v>
      </c>
      <c r="AI378" s="37">
        <v>28.830000000000002</v>
      </c>
      <c r="AJ378" s="37">
        <v>29.047000000000001</v>
      </c>
      <c r="AK378" s="34">
        <v>4.7040000000000006</v>
      </c>
      <c r="AL378" s="34">
        <v>5.88</v>
      </c>
      <c r="AM378" s="28">
        <v>15.800000000000036</v>
      </c>
      <c r="AN378" s="28">
        <v>9.6999999999999869</v>
      </c>
      <c r="AO378" s="38">
        <v>8.08</v>
      </c>
      <c r="AP378" s="38">
        <v>7.48</v>
      </c>
      <c r="AQ378" s="28">
        <v>2.5</v>
      </c>
      <c r="AR378" s="114"/>
      <c r="AS378" s="114"/>
    </row>
    <row r="379" spans="1:45" ht="12" customHeight="1">
      <c r="A379" s="148"/>
      <c r="B379" s="148"/>
      <c r="C379" s="154"/>
      <c r="D379" s="89" t="s">
        <v>429</v>
      </c>
      <c r="E379" s="126" t="s">
        <v>357</v>
      </c>
      <c r="F379" s="25">
        <v>44260</v>
      </c>
      <c r="G379" s="84">
        <v>0.61805555555555558</v>
      </c>
      <c r="H379" s="36" t="s">
        <v>463</v>
      </c>
      <c r="I379" s="89" t="s">
        <v>991</v>
      </c>
      <c r="J379" s="89" t="s">
        <v>992</v>
      </c>
      <c r="K379" s="78">
        <v>16</v>
      </c>
      <c r="L379" s="85" t="s">
        <v>479</v>
      </c>
      <c r="M379" s="4">
        <v>12.246700000000001</v>
      </c>
      <c r="N379" s="4">
        <v>11.3025</v>
      </c>
      <c r="O379" s="4">
        <v>33.086500000000001</v>
      </c>
      <c r="P379" s="4">
        <v>33.995600000000003</v>
      </c>
      <c r="Q379" s="17">
        <v>8.0399999999999991</v>
      </c>
      <c r="R379" s="17">
        <v>8.0299999999999994</v>
      </c>
      <c r="S379" s="17">
        <v>8.9978220587999189</v>
      </c>
      <c r="T379" s="17">
        <v>8.9482056608673091</v>
      </c>
      <c r="U379" s="27">
        <v>0.93986666666666774</v>
      </c>
      <c r="V379" s="27">
        <v>0.76263466666666568</v>
      </c>
      <c r="W379" s="28">
        <v>18.676000000000002</v>
      </c>
      <c r="X379" s="28">
        <v>20.874000000000002</v>
      </c>
      <c r="Y379" s="28">
        <v>3.3460000000000001</v>
      </c>
      <c r="Z379" s="28">
        <v>2.492</v>
      </c>
      <c r="AA379" s="28">
        <v>82.193999999999988</v>
      </c>
      <c r="AB379" s="28">
        <v>45.766000000000005</v>
      </c>
      <c r="AC379" s="29">
        <f t="shared" si="10"/>
        <v>104.21599999999999</v>
      </c>
      <c r="AD379" s="29">
        <f t="shared" si="11"/>
        <v>69.132000000000005</v>
      </c>
      <c r="AE379" s="37">
        <v>107.114</v>
      </c>
      <c r="AF379" s="37">
        <v>161.72800000000001</v>
      </c>
      <c r="AG379" s="28">
        <v>7.75</v>
      </c>
      <c r="AH379" s="28">
        <v>6.2930000000000001</v>
      </c>
      <c r="AI379" s="37">
        <v>12.927</v>
      </c>
      <c r="AJ379" s="37">
        <v>17.887</v>
      </c>
      <c r="AK379" s="34">
        <v>121.464</v>
      </c>
      <c r="AL379" s="34">
        <v>63.756</v>
      </c>
      <c r="AM379" s="28">
        <v>6.1499999999999888</v>
      </c>
      <c r="AN379" s="28">
        <v>5.6000000000000218</v>
      </c>
      <c r="AO379" s="38">
        <v>0.73</v>
      </c>
      <c r="AP379" s="38">
        <v>0.66</v>
      </c>
      <c r="AQ379" s="28">
        <v>4</v>
      </c>
      <c r="AR379" s="114"/>
      <c r="AS379" s="114"/>
    </row>
    <row r="380" spans="1:45" ht="12" customHeight="1">
      <c r="A380" s="148"/>
      <c r="B380" s="148"/>
      <c r="C380" s="154"/>
      <c r="D380" s="89" t="s">
        <v>430</v>
      </c>
      <c r="E380" s="126" t="s">
        <v>428</v>
      </c>
      <c r="F380" s="25">
        <v>44260</v>
      </c>
      <c r="G380" s="84">
        <v>0.58194444444444449</v>
      </c>
      <c r="H380" s="36" t="s">
        <v>463</v>
      </c>
      <c r="I380" s="89" t="s">
        <v>993</v>
      </c>
      <c r="J380" s="89" t="s">
        <v>994</v>
      </c>
      <c r="K380" s="78">
        <v>4</v>
      </c>
      <c r="L380" s="85" t="s">
        <v>479</v>
      </c>
      <c r="M380" s="4">
        <v>12.940899999999999</v>
      </c>
      <c r="N380" s="4">
        <v>12.930357142857099</v>
      </c>
      <c r="O380" s="4">
        <v>33.421300000000002</v>
      </c>
      <c r="P380" s="4">
        <v>33.490470588235283</v>
      </c>
      <c r="Q380" s="17">
        <v>7.98</v>
      </c>
      <c r="R380" s="17">
        <v>7.99</v>
      </c>
      <c r="S380" s="17">
        <v>8.4372586240754082</v>
      </c>
      <c r="T380" s="17">
        <v>8.3916143315974949</v>
      </c>
      <c r="U380" s="27">
        <v>1.0848746666666675</v>
      </c>
      <c r="V380" s="27">
        <v>0.82708266666666719</v>
      </c>
      <c r="W380" s="28">
        <v>25.018000000000001</v>
      </c>
      <c r="X380" s="28">
        <v>19.725999999999999</v>
      </c>
      <c r="Y380" s="28">
        <v>5.5720000000000001</v>
      </c>
      <c r="Z380" s="28">
        <v>4.6760000000000002</v>
      </c>
      <c r="AA380" s="28">
        <v>114.00200000000001</v>
      </c>
      <c r="AB380" s="28">
        <v>80.962000000000003</v>
      </c>
      <c r="AC380" s="29">
        <f t="shared" si="10"/>
        <v>144.59200000000001</v>
      </c>
      <c r="AD380" s="29">
        <f t="shared" si="11"/>
        <v>105.364</v>
      </c>
      <c r="AE380" s="37">
        <v>215.55799999999999</v>
      </c>
      <c r="AF380" s="37">
        <v>227.19200000000001</v>
      </c>
      <c r="AG380" s="28">
        <v>11.190999999999999</v>
      </c>
      <c r="AH380" s="28">
        <v>8.5870000000000015</v>
      </c>
      <c r="AI380" s="37">
        <v>23.094999999999999</v>
      </c>
      <c r="AJ380" s="37">
        <v>22.195999999999998</v>
      </c>
      <c r="AK380" s="34">
        <v>255.92000000000002</v>
      </c>
      <c r="AL380" s="34">
        <v>203.16800000000001</v>
      </c>
      <c r="AM380" s="28">
        <v>8.8000000000000025</v>
      </c>
      <c r="AN380" s="28">
        <v>9.0000000000000071</v>
      </c>
      <c r="AO380" s="38">
        <v>0.378</v>
      </c>
      <c r="AP380" s="38">
        <v>0.38600000000000001</v>
      </c>
      <c r="AQ380" s="28">
        <v>3.5</v>
      </c>
      <c r="AR380" s="114"/>
      <c r="AS380" s="114"/>
    </row>
    <row r="381" spans="1:45" ht="12" customHeight="1">
      <c r="A381" s="148"/>
      <c r="B381" s="148"/>
      <c r="C381" s="154"/>
      <c r="D381" s="126" t="s">
        <v>426</v>
      </c>
      <c r="E381" s="126" t="s">
        <v>357</v>
      </c>
      <c r="F381" s="128">
        <v>21</v>
      </c>
      <c r="G381" s="84">
        <v>0.4513888888888889</v>
      </c>
      <c r="H381" s="36" t="s">
        <v>463</v>
      </c>
      <c r="I381" s="89" t="s">
        <v>995</v>
      </c>
      <c r="J381" s="89" t="s">
        <v>996</v>
      </c>
      <c r="K381" s="78">
        <v>8</v>
      </c>
      <c r="L381" s="85" t="s">
        <v>479</v>
      </c>
      <c r="M381" s="4">
        <v>10.504099999999999</v>
      </c>
      <c r="N381" s="4">
        <v>10.4518</v>
      </c>
      <c r="O381" s="4">
        <v>34.301699999999997</v>
      </c>
      <c r="P381" s="4">
        <v>34.3003</v>
      </c>
      <c r="Q381" s="17">
        <v>8.1</v>
      </c>
      <c r="R381" s="17">
        <v>8.08</v>
      </c>
      <c r="S381" s="17">
        <v>9.3600837860836563</v>
      </c>
      <c r="T381" s="17">
        <v>9.3424378683463782</v>
      </c>
      <c r="U381" s="27">
        <v>0.71429866666666686</v>
      </c>
      <c r="V381" s="27">
        <v>0.69818666666666718</v>
      </c>
      <c r="W381" s="28">
        <v>8.7919999999999998</v>
      </c>
      <c r="X381" s="28">
        <v>12.432</v>
      </c>
      <c r="Y381" s="28">
        <v>3.9060000000000006</v>
      </c>
      <c r="Z381" s="28">
        <v>9.8419999999999987</v>
      </c>
      <c r="AA381" s="28">
        <v>62.887999999999998</v>
      </c>
      <c r="AB381" s="28">
        <v>57.315999999999988</v>
      </c>
      <c r="AC381" s="29">
        <f t="shared" si="10"/>
        <v>75.585999999999999</v>
      </c>
      <c r="AD381" s="29">
        <f t="shared" si="11"/>
        <v>79.589999999999989</v>
      </c>
      <c r="AE381" s="37">
        <v>173.65600000000001</v>
      </c>
      <c r="AF381" s="37">
        <v>185.178</v>
      </c>
      <c r="AG381" s="28">
        <v>13.267999999999999</v>
      </c>
      <c r="AH381" s="28">
        <v>12.741</v>
      </c>
      <c r="AI381" s="37">
        <v>26.876999999999999</v>
      </c>
      <c r="AJ381" s="37">
        <v>26.102</v>
      </c>
      <c r="AK381" s="34">
        <v>286.80400000000003</v>
      </c>
      <c r="AL381" s="34">
        <v>286.38400000000001</v>
      </c>
      <c r="AM381" s="28">
        <v>3.9500000000000091</v>
      </c>
      <c r="AN381" s="28">
        <v>2.8500000000000192</v>
      </c>
      <c r="AO381" s="38">
        <v>0.91200000000000003</v>
      </c>
      <c r="AP381" s="38">
        <v>0.81</v>
      </c>
      <c r="AQ381" s="28">
        <v>6.5</v>
      </c>
      <c r="AR381" s="114"/>
      <c r="AS381" s="114"/>
    </row>
    <row r="382" spans="1:45" ht="12" customHeight="1">
      <c r="A382" s="148"/>
      <c r="B382" s="148"/>
      <c r="C382" s="154"/>
      <c r="D382" s="126" t="s">
        <v>427</v>
      </c>
      <c r="E382" s="126" t="s">
        <v>428</v>
      </c>
      <c r="F382" s="128">
        <v>21</v>
      </c>
      <c r="G382" s="84">
        <v>0.37708333333333338</v>
      </c>
      <c r="H382" s="36" t="s">
        <v>463</v>
      </c>
      <c r="I382" s="89" t="s">
        <v>997</v>
      </c>
      <c r="J382" s="89" t="s">
        <v>998</v>
      </c>
      <c r="K382" s="78">
        <v>7</v>
      </c>
      <c r="L382" s="85" t="s">
        <v>479</v>
      </c>
      <c r="M382" s="4">
        <v>8.8812999999999995</v>
      </c>
      <c r="N382" s="4">
        <v>8.8146000000000004</v>
      </c>
      <c r="O382" s="4">
        <v>33.837600000000002</v>
      </c>
      <c r="P382" s="4">
        <v>33.909700000000001</v>
      </c>
      <c r="Q382" s="17">
        <v>8.17</v>
      </c>
      <c r="R382" s="17">
        <v>8.19</v>
      </c>
      <c r="S382" s="17">
        <v>10.199273466120742</v>
      </c>
      <c r="T382" s="17">
        <v>10.168141683009717</v>
      </c>
      <c r="U382" s="27">
        <v>1.423226666666666</v>
      </c>
      <c r="V382" s="27">
        <v>1.3104426666666686</v>
      </c>
      <c r="W382" s="28">
        <v>2.3240000000000003</v>
      </c>
      <c r="X382" s="28">
        <v>2.8839999999999999</v>
      </c>
      <c r="Y382" s="28">
        <v>2.226</v>
      </c>
      <c r="Z382" s="28">
        <v>1.6519999999999999</v>
      </c>
      <c r="AA382" s="28">
        <v>21.881999999999998</v>
      </c>
      <c r="AB382" s="28">
        <v>15.288</v>
      </c>
      <c r="AC382" s="29">
        <f t="shared" si="10"/>
        <v>26.431999999999999</v>
      </c>
      <c r="AD382" s="29">
        <f t="shared" si="11"/>
        <v>19.823999999999998</v>
      </c>
      <c r="AE382" s="37">
        <v>149.92599999999999</v>
      </c>
      <c r="AF382" s="37">
        <v>166.726</v>
      </c>
      <c r="AG382" s="28">
        <v>9.1760000000000002</v>
      </c>
      <c r="AH382" s="28">
        <v>6.944</v>
      </c>
      <c r="AI382" s="37">
        <v>29.728999999999999</v>
      </c>
      <c r="AJ382" s="37">
        <v>29.666999999999998</v>
      </c>
      <c r="AK382" s="34">
        <v>120.876</v>
      </c>
      <c r="AL382" s="34">
        <v>88.256</v>
      </c>
      <c r="AM382" s="28">
        <v>5.9500000000000108</v>
      </c>
      <c r="AN382" s="28">
        <v>10.100000000000026</v>
      </c>
      <c r="AO382" s="38">
        <v>5.18</v>
      </c>
      <c r="AP382" s="38">
        <v>5.32</v>
      </c>
      <c r="AQ382" s="28">
        <v>3.5</v>
      </c>
      <c r="AR382" s="114"/>
      <c r="AS382" s="114"/>
    </row>
    <row r="383" spans="1:45" ht="12" customHeight="1">
      <c r="A383" s="148"/>
      <c r="B383" s="148"/>
      <c r="C383" s="154"/>
      <c r="D383" s="126" t="s">
        <v>424</v>
      </c>
      <c r="E383" s="126" t="s">
        <v>357</v>
      </c>
      <c r="F383" s="128">
        <v>22</v>
      </c>
      <c r="G383" s="84">
        <v>0.42499999999999999</v>
      </c>
      <c r="H383" s="36" t="s">
        <v>463</v>
      </c>
      <c r="I383" s="89" t="s">
        <v>999</v>
      </c>
      <c r="J383" s="89" t="s">
        <v>1000</v>
      </c>
      <c r="K383" s="78">
        <v>11</v>
      </c>
      <c r="L383" s="85" t="s">
        <v>479</v>
      </c>
      <c r="M383" s="4">
        <v>8.3327000000000009</v>
      </c>
      <c r="N383" s="4">
        <v>8.3452388888888898</v>
      </c>
      <c r="O383" s="4">
        <v>33.501899999999999</v>
      </c>
      <c r="P383" s="4">
        <v>33.503900000000002</v>
      </c>
      <c r="Q383" s="17">
        <v>8.14</v>
      </c>
      <c r="R383" s="17">
        <v>8.16</v>
      </c>
      <c r="S383" s="17">
        <v>9.9661472154665542</v>
      </c>
      <c r="T383" s="17">
        <v>10.077688518945463</v>
      </c>
      <c r="U383" s="27">
        <v>1.3426666666666676</v>
      </c>
      <c r="V383" s="27">
        <v>1.3587786666666672</v>
      </c>
      <c r="W383" s="28">
        <v>0.112</v>
      </c>
      <c r="X383" s="28">
        <v>5.1379999999999999</v>
      </c>
      <c r="Y383" s="28">
        <v>0.86799999999999999</v>
      </c>
      <c r="Z383" s="28">
        <v>0.29400000000000004</v>
      </c>
      <c r="AA383" s="28">
        <v>22.148</v>
      </c>
      <c r="AB383" s="28">
        <v>19.404000000000003</v>
      </c>
      <c r="AC383" s="29">
        <f t="shared" si="10"/>
        <v>23.128</v>
      </c>
      <c r="AD383" s="29">
        <f t="shared" si="11"/>
        <v>24.836000000000006</v>
      </c>
      <c r="AE383" s="37">
        <v>123.52200000000001</v>
      </c>
      <c r="AF383" s="37">
        <v>105.616</v>
      </c>
      <c r="AG383" s="28">
        <v>9.020999999999999</v>
      </c>
      <c r="AH383" s="28">
        <v>7.9980000000000002</v>
      </c>
      <c r="AI383" s="37">
        <v>22.134</v>
      </c>
      <c r="AJ383" s="37">
        <v>15.841000000000001</v>
      </c>
      <c r="AK383" s="34">
        <v>36.624000000000002</v>
      </c>
      <c r="AL383" s="34">
        <v>36.54</v>
      </c>
      <c r="AM383" s="28">
        <v>8.3499999999999961</v>
      </c>
      <c r="AN383" s="28">
        <v>6.8000000000000007</v>
      </c>
      <c r="AO383" s="38">
        <v>0.78800000000000003</v>
      </c>
      <c r="AP383" s="38">
        <v>0.74199999999999999</v>
      </c>
      <c r="AQ383" s="28">
        <v>5.5</v>
      </c>
      <c r="AR383" s="114"/>
      <c r="AS383" s="114"/>
    </row>
    <row r="384" spans="1:45" ht="12" customHeight="1">
      <c r="A384" s="148"/>
      <c r="B384" s="148"/>
      <c r="C384" s="154"/>
      <c r="D384" s="126" t="s">
        <v>425</v>
      </c>
      <c r="E384" s="126" t="s">
        <v>357</v>
      </c>
      <c r="F384" s="128">
        <v>28</v>
      </c>
      <c r="G384" s="84">
        <v>0.67499999999999993</v>
      </c>
      <c r="H384" s="36" t="s">
        <v>483</v>
      </c>
      <c r="I384" s="89" t="s">
        <v>1001</v>
      </c>
      <c r="J384" s="89" t="s">
        <v>1002</v>
      </c>
      <c r="K384" s="78">
        <v>13</v>
      </c>
      <c r="L384" s="85" t="s">
        <v>479</v>
      </c>
      <c r="M384" s="4">
        <v>8.6709999999999994</v>
      </c>
      <c r="N384" s="4">
        <v>8.677848076923075</v>
      </c>
      <c r="O384" s="4">
        <v>33.024299999999997</v>
      </c>
      <c r="P384" s="4">
        <v>33.072957692307696</v>
      </c>
      <c r="Q384" s="17">
        <v>8.2200000000000006</v>
      </c>
      <c r="R384" s="17">
        <v>8.23</v>
      </c>
      <c r="S384" s="17">
        <v>10.371493250712296</v>
      </c>
      <c r="T384" s="17">
        <v>10.328903924221921</v>
      </c>
      <c r="U384" s="27">
        <v>2.7844266666666688</v>
      </c>
      <c r="V384" s="27">
        <v>2.2382506666666684</v>
      </c>
      <c r="W384" s="28">
        <v>0.63</v>
      </c>
      <c r="X384" s="28">
        <v>3.8080000000000003</v>
      </c>
      <c r="Y384" s="28">
        <v>0.68600000000000005</v>
      </c>
      <c r="Z384" s="28">
        <v>0</v>
      </c>
      <c r="AA384" s="28">
        <v>2.3939999999999997</v>
      </c>
      <c r="AB384" s="28">
        <v>2.464</v>
      </c>
      <c r="AC384" s="29">
        <f t="shared" si="10"/>
        <v>3.71</v>
      </c>
      <c r="AD384" s="29">
        <f t="shared" si="11"/>
        <v>6.2720000000000002</v>
      </c>
      <c r="AE384" s="37">
        <v>202.202</v>
      </c>
      <c r="AF384" s="37">
        <v>55.356000000000002</v>
      </c>
      <c r="AG384" s="28">
        <v>8.8349999999999991</v>
      </c>
      <c r="AH384" s="28">
        <v>8.6180000000000003</v>
      </c>
      <c r="AI384" s="37">
        <v>35.463999999999999</v>
      </c>
      <c r="AJ384" s="37">
        <v>11.407999999999999</v>
      </c>
      <c r="AK384" s="34">
        <v>24.667999999999999</v>
      </c>
      <c r="AL384" s="34">
        <v>24.724</v>
      </c>
      <c r="AM384" s="28">
        <v>11.300000000000033</v>
      </c>
      <c r="AN384" s="28">
        <v>11.400000000000022</v>
      </c>
      <c r="AO384" s="38">
        <v>1.6719999999999999</v>
      </c>
      <c r="AP384" s="38">
        <v>1.0840000000000001</v>
      </c>
      <c r="AQ384" s="28">
        <v>3</v>
      </c>
      <c r="AR384" s="114"/>
      <c r="AS384" s="114"/>
    </row>
    <row r="385" spans="1:45" ht="12" customHeight="1">
      <c r="A385" s="148"/>
      <c r="B385" s="148"/>
      <c r="C385" s="154"/>
      <c r="D385" s="157" t="s">
        <v>422</v>
      </c>
      <c r="E385" s="126" t="s">
        <v>357</v>
      </c>
      <c r="F385" s="128">
        <v>28</v>
      </c>
      <c r="G385" s="84">
        <v>0.56388888888888888</v>
      </c>
      <c r="H385" s="36" t="s">
        <v>483</v>
      </c>
      <c r="I385" s="89" t="s">
        <v>1003</v>
      </c>
      <c r="J385" s="89" t="s">
        <v>1004</v>
      </c>
      <c r="K385" s="78">
        <v>11</v>
      </c>
      <c r="L385" s="85" t="s">
        <v>479</v>
      </c>
      <c r="M385" s="4">
        <v>8.0846999999999998</v>
      </c>
      <c r="N385" s="4">
        <v>8.0473999999999997</v>
      </c>
      <c r="O385" s="4">
        <v>33.043199999999999</v>
      </c>
      <c r="P385" s="4">
        <v>33.0717</v>
      </c>
      <c r="Q385" s="17">
        <v>8.25</v>
      </c>
      <c r="R385" s="17">
        <v>8.25</v>
      </c>
      <c r="S385" s="17">
        <v>10.511970605178346</v>
      </c>
      <c r="T385" s="17">
        <v>10.420573256243085</v>
      </c>
      <c r="U385" s="27">
        <v>2.5940319999999999</v>
      </c>
      <c r="V385" s="27">
        <v>2.3684640000000012</v>
      </c>
      <c r="W385" s="28">
        <v>5.8380000000000001</v>
      </c>
      <c r="X385" s="28">
        <v>21.181999999999999</v>
      </c>
      <c r="Y385" s="28">
        <v>0.58800000000000008</v>
      </c>
      <c r="Z385" s="28">
        <v>0.74199999999999999</v>
      </c>
      <c r="AA385" s="28">
        <v>3.4019999999999997</v>
      </c>
      <c r="AB385" s="28">
        <v>3.29</v>
      </c>
      <c r="AC385" s="29">
        <f t="shared" si="10"/>
        <v>9.8279999999999994</v>
      </c>
      <c r="AD385" s="29">
        <f t="shared" si="11"/>
        <v>25.213999999999999</v>
      </c>
      <c r="AE385" s="37">
        <v>143.68199999999999</v>
      </c>
      <c r="AF385" s="37">
        <v>147.81200000000001</v>
      </c>
      <c r="AG385" s="28">
        <v>1.395</v>
      </c>
      <c r="AH385" s="28">
        <v>1.55</v>
      </c>
      <c r="AI385" s="37">
        <v>20.615000000000002</v>
      </c>
      <c r="AJ385" s="37">
        <v>22.041</v>
      </c>
      <c r="AK385" s="34">
        <v>22.540000000000003</v>
      </c>
      <c r="AL385" s="34">
        <v>26.347999999999999</v>
      </c>
      <c r="AM385" s="28">
        <v>11.999999999999956</v>
      </c>
      <c r="AN385" s="28">
        <v>16.999999999999961</v>
      </c>
      <c r="AO385" s="38">
        <v>0.76</v>
      </c>
      <c r="AP385" s="38">
        <v>1.98</v>
      </c>
      <c r="AQ385" s="28">
        <v>5.5</v>
      </c>
      <c r="AR385" s="114"/>
      <c r="AS385" s="114"/>
    </row>
    <row r="386" spans="1:45" ht="12" customHeight="1">
      <c r="A386" s="148"/>
      <c r="B386" s="148"/>
      <c r="C386" s="154"/>
      <c r="D386" s="157"/>
      <c r="E386" s="126" t="s">
        <v>77</v>
      </c>
      <c r="F386" s="128">
        <v>28</v>
      </c>
      <c r="G386" s="84">
        <v>0.54861111111111105</v>
      </c>
      <c r="H386" s="36" t="s">
        <v>483</v>
      </c>
      <c r="I386" s="89" t="s">
        <v>1005</v>
      </c>
      <c r="J386" s="89" t="s">
        <v>1006</v>
      </c>
      <c r="K386" s="78">
        <v>11</v>
      </c>
      <c r="L386" s="85" t="s">
        <v>479</v>
      </c>
      <c r="M386" s="4">
        <v>8.0928142857142848</v>
      </c>
      <c r="N386" s="4">
        <v>8.0123999999999995</v>
      </c>
      <c r="O386" s="4">
        <v>33.015774285714294</v>
      </c>
      <c r="P386" s="4">
        <v>33.019799999999996</v>
      </c>
      <c r="Q386" s="17">
        <v>8.26</v>
      </c>
      <c r="R386" s="17">
        <v>8.26</v>
      </c>
      <c r="S386" s="17">
        <v>10.461228317235211</v>
      </c>
      <c r="T386" s="17">
        <v>10.460961303985114</v>
      </c>
      <c r="U386" s="27">
        <v>2.3845760000000009</v>
      </c>
      <c r="V386" s="27">
        <v>2.432912</v>
      </c>
      <c r="W386" s="28">
        <v>6.8879999999999999</v>
      </c>
      <c r="X386" s="28">
        <v>19.053999999999998</v>
      </c>
      <c r="Y386" s="28">
        <v>0.64400000000000002</v>
      </c>
      <c r="Z386" s="28">
        <v>0.67200000000000004</v>
      </c>
      <c r="AA386" s="28">
        <v>5.1379999999999999</v>
      </c>
      <c r="AB386" s="28">
        <v>3.6960000000000002</v>
      </c>
      <c r="AC386" s="29">
        <f t="shared" si="10"/>
        <v>12.67</v>
      </c>
      <c r="AD386" s="29">
        <f t="shared" si="11"/>
        <v>23.422000000000001</v>
      </c>
      <c r="AE386" s="37">
        <v>150.91999999999999</v>
      </c>
      <c r="AF386" s="37">
        <v>168.54599999999999</v>
      </c>
      <c r="AG386" s="28">
        <v>0.83699999999999997</v>
      </c>
      <c r="AH386" s="28">
        <v>1.488</v>
      </c>
      <c r="AI386" s="37">
        <v>20.522000000000002</v>
      </c>
      <c r="AJ386" s="37">
        <v>23.932000000000002</v>
      </c>
      <c r="AK386" s="34">
        <v>23.8</v>
      </c>
      <c r="AL386" s="34">
        <v>35.616</v>
      </c>
      <c r="AM386" s="28">
        <v>9.1999999999999851</v>
      </c>
      <c r="AN386" s="28">
        <v>12.699999999999989</v>
      </c>
      <c r="AO386" s="38">
        <v>0.81599999999999995</v>
      </c>
      <c r="AP386" s="38">
        <v>0.76800000000000002</v>
      </c>
      <c r="AQ386" s="28">
        <v>5.5</v>
      </c>
      <c r="AR386" s="114"/>
      <c r="AS386" s="114"/>
    </row>
    <row r="387" spans="1:45" ht="12" customHeight="1">
      <c r="A387" s="149"/>
      <c r="B387" s="149"/>
      <c r="C387" s="155"/>
      <c r="D387" s="157"/>
      <c r="E387" s="126" t="s">
        <v>78</v>
      </c>
      <c r="F387" s="128">
        <v>28</v>
      </c>
      <c r="G387" s="84">
        <v>0.57500000000000007</v>
      </c>
      <c r="H387" s="36" t="s">
        <v>483</v>
      </c>
      <c r="I387" s="89" t="s">
        <v>1007</v>
      </c>
      <c r="J387" s="89" t="s">
        <v>1008</v>
      </c>
      <c r="K387" s="78">
        <v>10</v>
      </c>
      <c r="L387" s="85" t="s">
        <v>479</v>
      </c>
      <c r="M387" s="4">
        <v>8.0794999999999995</v>
      </c>
      <c r="N387" s="4">
        <v>8.0780999999999992</v>
      </c>
      <c r="O387" s="4">
        <v>33.057000000000002</v>
      </c>
      <c r="P387" s="4">
        <v>33.057499999999997</v>
      </c>
      <c r="Q387" s="17">
        <v>8.26</v>
      </c>
      <c r="R387" s="17">
        <v>8.27</v>
      </c>
      <c r="S387" s="17">
        <v>10.472747267133601</v>
      </c>
      <c r="T387" s="17">
        <v>10.543213695469143</v>
      </c>
      <c r="U387" s="27">
        <v>2.8840480000000017</v>
      </c>
      <c r="V387" s="27">
        <v>2.6584800000000008</v>
      </c>
      <c r="W387" s="28">
        <v>11.942</v>
      </c>
      <c r="X387" s="28">
        <v>57.414000000000001</v>
      </c>
      <c r="Y387" s="28">
        <v>0.72799999999999998</v>
      </c>
      <c r="Z387" s="28">
        <v>1.008</v>
      </c>
      <c r="AA387" s="28">
        <v>4.2839999999999998</v>
      </c>
      <c r="AB387" s="28">
        <v>3.9759999999999995</v>
      </c>
      <c r="AC387" s="29">
        <f t="shared" si="10"/>
        <v>16.954000000000001</v>
      </c>
      <c r="AD387" s="29">
        <f t="shared" si="11"/>
        <v>62.398000000000003</v>
      </c>
      <c r="AE387" s="37">
        <v>156.05799999999999</v>
      </c>
      <c r="AF387" s="37">
        <v>148.4</v>
      </c>
      <c r="AG387" s="28">
        <v>1.7050000000000001</v>
      </c>
      <c r="AH387" s="28">
        <v>1.9219999999999999</v>
      </c>
      <c r="AI387" s="37">
        <v>23.187999999999999</v>
      </c>
      <c r="AJ387" s="37">
        <v>20.677</v>
      </c>
      <c r="AK387" s="34">
        <v>26.543999999999997</v>
      </c>
      <c r="AL387" s="34">
        <v>27.103999999999999</v>
      </c>
      <c r="AM387" s="28">
        <v>7.5000000000000071</v>
      </c>
      <c r="AN387" s="28">
        <v>6.7999999999999723</v>
      </c>
      <c r="AO387" s="38">
        <v>0.80800000000000005</v>
      </c>
      <c r="AP387" s="38">
        <v>1.1160000000000001</v>
      </c>
      <c r="AQ387" s="28">
        <v>5</v>
      </c>
      <c r="AR387" s="114"/>
      <c r="AS387" s="114"/>
    </row>
    <row r="388" spans="1:45" ht="12" customHeight="1">
      <c r="A388" s="147">
        <f>A3</f>
        <v>2021</v>
      </c>
      <c r="B388" s="147">
        <v>2</v>
      </c>
      <c r="C388" s="150" t="s">
        <v>1009</v>
      </c>
      <c r="D388" s="153" t="s">
        <v>416</v>
      </c>
      <c r="E388" s="126" t="s">
        <v>357</v>
      </c>
      <c r="F388" s="25">
        <v>44270</v>
      </c>
      <c r="G388" s="84">
        <v>0.3034722222222222</v>
      </c>
      <c r="H388" s="36" t="s">
        <v>463</v>
      </c>
      <c r="I388" s="89" t="s">
        <v>1010</v>
      </c>
      <c r="J388" s="89" t="s">
        <v>1011</v>
      </c>
      <c r="K388" s="78">
        <v>13</v>
      </c>
      <c r="L388" s="85" t="s">
        <v>479</v>
      </c>
      <c r="M388" s="24">
        <v>14.8101</v>
      </c>
      <c r="N388" s="24">
        <v>14.8599</v>
      </c>
      <c r="O388" s="24">
        <v>34.444800000000001</v>
      </c>
      <c r="P388" s="24">
        <v>34.4345</v>
      </c>
      <c r="Q388" s="17">
        <v>8.2799999999999994</v>
      </c>
      <c r="R388" s="17">
        <v>8.2799999999999994</v>
      </c>
      <c r="S388" s="4">
        <v>7.9479378620630028</v>
      </c>
      <c r="T388" s="4">
        <v>8.8589239939935389</v>
      </c>
      <c r="U388" s="27">
        <v>1.0257973333333334</v>
      </c>
      <c r="V388" s="27">
        <v>1.4447093333333334</v>
      </c>
      <c r="W388" s="28">
        <v>3.8080000000000003</v>
      </c>
      <c r="X388" s="28">
        <v>0.46200000000000002</v>
      </c>
      <c r="Y388" s="28">
        <v>3.8920000000000003</v>
      </c>
      <c r="Z388" s="28">
        <v>3.8640000000000003</v>
      </c>
      <c r="AA388" s="28">
        <v>54.488000000000007</v>
      </c>
      <c r="AB388" s="28">
        <v>54.095999999999997</v>
      </c>
      <c r="AC388" s="29">
        <f t="shared" si="10"/>
        <v>62.188000000000009</v>
      </c>
      <c r="AD388" s="29">
        <f t="shared" si="11"/>
        <v>58.421999999999997</v>
      </c>
      <c r="AE388" s="37">
        <v>119.126</v>
      </c>
      <c r="AF388" s="37">
        <v>160.49600000000001</v>
      </c>
      <c r="AG388" s="28">
        <v>8.0289999999999999</v>
      </c>
      <c r="AH388" s="28">
        <v>7.2849999999999993</v>
      </c>
      <c r="AI388" s="37">
        <v>11.500999999999999</v>
      </c>
      <c r="AJ388" s="37">
        <v>9.6720000000000006</v>
      </c>
      <c r="AK388" s="34">
        <v>161.476</v>
      </c>
      <c r="AL388" s="34">
        <v>186.816</v>
      </c>
      <c r="AM388" s="28">
        <v>16.600000000000005</v>
      </c>
      <c r="AN388" s="28">
        <v>28.999999999999996</v>
      </c>
      <c r="AO388" s="38">
        <v>1.1080000000000001</v>
      </c>
      <c r="AP388" s="38">
        <v>0.96</v>
      </c>
      <c r="AQ388" s="28">
        <v>8</v>
      </c>
      <c r="AR388" s="114"/>
      <c r="AS388" s="114"/>
    </row>
    <row r="389" spans="1:45" ht="12" customHeight="1">
      <c r="A389" s="148"/>
      <c r="B389" s="148"/>
      <c r="C389" s="151"/>
      <c r="D389" s="155"/>
      <c r="E389" s="126" t="s">
        <v>77</v>
      </c>
      <c r="F389" s="25">
        <v>44270</v>
      </c>
      <c r="G389" s="84">
        <v>0.30972222222222223</v>
      </c>
      <c r="H389" s="36" t="s">
        <v>463</v>
      </c>
      <c r="I389" s="89" t="s">
        <v>1012</v>
      </c>
      <c r="J389" s="89" t="s">
        <v>1013</v>
      </c>
      <c r="K389" s="78">
        <v>11</v>
      </c>
      <c r="L389" s="85" t="s">
        <v>479</v>
      </c>
      <c r="M389" s="24">
        <v>14.992000000000001</v>
      </c>
      <c r="N389" s="24">
        <v>14.9603</v>
      </c>
      <c r="O389" s="24">
        <v>34.5458</v>
      </c>
      <c r="P389" s="24">
        <v>34.5473</v>
      </c>
      <c r="Q389" s="17">
        <v>8.2799999999999994</v>
      </c>
      <c r="R389" s="17">
        <v>8.2799999999999994</v>
      </c>
      <c r="S389" s="4">
        <v>6.3393903550771835</v>
      </c>
      <c r="T389" s="4">
        <v>8.7118724485866128</v>
      </c>
      <c r="U389" s="27">
        <v>1.1546933333333336</v>
      </c>
      <c r="V389" s="27">
        <v>1.4769333333333323</v>
      </c>
      <c r="W389" s="28">
        <v>0.26600000000000001</v>
      </c>
      <c r="X389" s="28">
        <v>0.47600000000000003</v>
      </c>
      <c r="Y389" s="28">
        <v>4.5220000000000002</v>
      </c>
      <c r="Z389" s="28">
        <v>2.9119999999999999</v>
      </c>
      <c r="AA389" s="28">
        <v>63.308000000000007</v>
      </c>
      <c r="AB389" s="28">
        <v>40.768000000000001</v>
      </c>
      <c r="AC389" s="29">
        <f t="shared" ref="AC389:AC452" si="12">W389+Y389+AA389</f>
        <v>68.096000000000004</v>
      </c>
      <c r="AD389" s="29">
        <f t="shared" ref="AD389:AD452" si="13">X389+Z389+AB389</f>
        <v>44.155999999999999</v>
      </c>
      <c r="AE389" s="37">
        <v>133.70000000000002</v>
      </c>
      <c r="AF389" s="37">
        <v>137.54999999999998</v>
      </c>
      <c r="AG389" s="28">
        <v>10.447000000000001</v>
      </c>
      <c r="AH389" s="28">
        <v>8.0910000000000011</v>
      </c>
      <c r="AI389" s="37">
        <v>13.857000000000001</v>
      </c>
      <c r="AJ389" s="37">
        <v>12.431000000000001</v>
      </c>
      <c r="AK389" s="34">
        <v>191.24</v>
      </c>
      <c r="AL389" s="34">
        <v>199.304</v>
      </c>
      <c r="AM389" s="28">
        <v>21.34999999999998</v>
      </c>
      <c r="AN389" s="28">
        <v>23.95</v>
      </c>
      <c r="AO389" s="38">
        <v>1.07</v>
      </c>
      <c r="AP389" s="38">
        <v>1.196</v>
      </c>
      <c r="AQ389" s="28">
        <v>9.5</v>
      </c>
      <c r="AR389" s="114"/>
      <c r="AS389" s="114"/>
    </row>
    <row r="390" spans="1:45" ht="12" customHeight="1">
      <c r="A390" s="148"/>
      <c r="B390" s="148"/>
      <c r="C390" s="151"/>
      <c r="D390" s="126" t="s">
        <v>423</v>
      </c>
      <c r="E390" s="126" t="s">
        <v>357</v>
      </c>
      <c r="F390" s="25">
        <v>44269</v>
      </c>
      <c r="G390" s="84">
        <v>0.60416666666666663</v>
      </c>
      <c r="H390" s="36" t="s">
        <v>463</v>
      </c>
      <c r="I390" s="89" t="s">
        <v>1014</v>
      </c>
      <c r="J390" s="89" t="s">
        <v>1015</v>
      </c>
      <c r="K390" s="78">
        <v>4</v>
      </c>
      <c r="L390" s="85" t="s">
        <v>477</v>
      </c>
      <c r="M390" s="24">
        <v>14.8957</v>
      </c>
      <c r="N390" s="24">
        <v>14.8759</v>
      </c>
      <c r="O390" s="24">
        <v>33.909999999999997</v>
      </c>
      <c r="P390" s="24">
        <v>33.922800000000002</v>
      </c>
      <c r="Q390" s="17">
        <v>8.2899999999999991</v>
      </c>
      <c r="R390" s="17">
        <v>8.2899999999999991</v>
      </c>
      <c r="S390" s="4">
        <v>9.5694170481471836</v>
      </c>
      <c r="T390" s="4">
        <v>9.6113148547558165</v>
      </c>
      <c r="U390" s="27">
        <v>1.1869173333333329</v>
      </c>
      <c r="V390" s="27">
        <v>1.6058293333333327</v>
      </c>
      <c r="W390" s="28">
        <v>15.372000000000002</v>
      </c>
      <c r="X390" s="28">
        <v>17.416</v>
      </c>
      <c r="Y390" s="28">
        <v>4.83</v>
      </c>
      <c r="Z390" s="28">
        <v>3.1920000000000002</v>
      </c>
      <c r="AA390" s="28">
        <v>67.62</v>
      </c>
      <c r="AB390" s="28">
        <v>44.688000000000002</v>
      </c>
      <c r="AC390" s="29">
        <f t="shared" si="12"/>
        <v>87.822000000000003</v>
      </c>
      <c r="AD390" s="29">
        <f t="shared" si="13"/>
        <v>65.296000000000006</v>
      </c>
      <c r="AE390" s="37">
        <v>173.642</v>
      </c>
      <c r="AF390" s="37">
        <v>230.35599999999999</v>
      </c>
      <c r="AG390" s="28">
        <v>9.0830000000000002</v>
      </c>
      <c r="AH390" s="28">
        <v>7.6259999999999994</v>
      </c>
      <c r="AI390" s="37">
        <v>19.684999999999999</v>
      </c>
      <c r="AJ390" s="37">
        <v>19.871000000000002</v>
      </c>
      <c r="AK390" s="34">
        <v>157.304</v>
      </c>
      <c r="AL390" s="34">
        <v>193.28399999999999</v>
      </c>
      <c r="AM390" s="28">
        <v>16.999999999999986</v>
      </c>
      <c r="AN390" s="28">
        <v>16.699999999999992</v>
      </c>
      <c r="AO390" s="38">
        <v>0.28999999999999998</v>
      </c>
      <c r="AP390" s="38">
        <v>0.36799999999999999</v>
      </c>
      <c r="AQ390" s="28">
        <v>4</v>
      </c>
      <c r="AR390" s="114"/>
      <c r="AS390" s="114"/>
    </row>
    <row r="391" spans="1:45" ht="12" customHeight="1">
      <c r="A391" s="148"/>
      <c r="B391" s="148"/>
      <c r="C391" s="151"/>
      <c r="D391" s="153" t="s">
        <v>417</v>
      </c>
      <c r="E391" s="126" t="s">
        <v>357</v>
      </c>
      <c r="F391" s="25">
        <v>44269</v>
      </c>
      <c r="G391" s="84">
        <v>0.40833333333333338</v>
      </c>
      <c r="H391" s="36" t="s">
        <v>463</v>
      </c>
      <c r="I391" s="89" t="s">
        <v>1016</v>
      </c>
      <c r="J391" s="89" t="s">
        <v>1017</v>
      </c>
      <c r="K391" s="78">
        <v>19</v>
      </c>
      <c r="L391" s="85" t="s">
        <v>479</v>
      </c>
      <c r="M391" s="24">
        <v>15.771000000000001</v>
      </c>
      <c r="N391" s="24">
        <v>15.757300000000001</v>
      </c>
      <c r="O391" s="24">
        <v>34.535600000000002</v>
      </c>
      <c r="P391" s="24">
        <v>34.566000000000003</v>
      </c>
      <c r="Q391" s="17">
        <v>8.26</v>
      </c>
      <c r="R391" s="17">
        <v>8.27</v>
      </c>
      <c r="S391" s="4">
        <v>8.8005944765771655</v>
      </c>
      <c r="T391" s="4">
        <v>8.6125918508819232</v>
      </c>
      <c r="U391" s="27">
        <v>1.1869173333333329</v>
      </c>
      <c r="V391" s="27">
        <v>1.3158133333333331</v>
      </c>
      <c r="W391" s="28">
        <v>4.4240000000000004</v>
      </c>
      <c r="X391" s="28">
        <v>0.82599999999999996</v>
      </c>
      <c r="Y391" s="28">
        <v>6.0759999999999996</v>
      </c>
      <c r="Z391" s="28">
        <v>4.3959999999999999</v>
      </c>
      <c r="AA391" s="28">
        <v>85.063999999999993</v>
      </c>
      <c r="AB391" s="28">
        <v>61.543999999999997</v>
      </c>
      <c r="AC391" s="29">
        <f t="shared" si="12"/>
        <v>95.563999999999993</v>
      </c>
      <c r="AD391" s="29">
        <f t="shared" si="13"/>
        <v>66.765999999999991</v>
      </c>
      <c r="AE391" s="37">
        <v>153.202</v>
      </c>
      <c r="AF391" s="37">
        <v>146.958</v>
      </c>
      <c r="AG391" s="28">
        <v>9.3309999999999995</v>
      </c>
      <c r="AH391" s="28">
        <v>12.121</v>
      </c>
      <c r="AI391" s="37">
        <v>10.323</v>
      </c>
      <c r="AJ391" s="37">
        <v>13.174999999999999</v>
      </c>
      <c r="AK391" s="34">
        <v>176.00799999999998</v>
      </c>
      <c r="AL391" s="34">
        <v>473.84399999999994</v>
      </c>
      <c r="AM391" s="28">
        <v>16.199999999999992</v>
      </c>
      <c r="AN391" s="28">
        <v>19.949999999999996</v>
      </c>
      <c r="AO391" s="38">
        <v>0.76800000000000002</v>
      </c>
      <c r="AP391" s="38">
        <v>0.81799999999999995</v>
      </c>
      <c r="AQ391" s="28">
        <v>11.5</v>
      </c>
      <c r="AR391" s="114"/>
      <c r="AS391" s="114"/>
    </row>
    <row r="392" spans="1:45" ht="12" customHeight="1">
      <c r="A392" s="148"/>
      <c r="B392" s="148"/>
      <c r="C392" s="151"/>
      <c r="D392" s="155"/>
      <c r="E392" s="126" t="s">
        <v>77</v>
      </c>
      <c r="F392" s="25">
        <v>44269</v>
      </c>
      <c r="G392" s="84">
        <v>0.42291666666666666</v>
      </c>
      <c r="H392" s="36" t="s">
        <v>463</v>
      </c>
      <c r="I392" s="89" t="s">
        <v>1018</v>
      </c>
      <c r="J392" s="89" t="s">
        <v>1019</v>
      </c>
      <c r="K392" s="78">
        <v>5</v>
      </c>
      <c r="L392" s="85" t="s">
        <v>477</v>
      </c>
      <c r="M392" s="24">
        <v>15.9854</v>
      </c>
      <c r="N392" s="24">
        <v>16.027200000000001</v>
      </c>
      <c r="O392" s="24">
        <v>34.172400000000003</v>
      </c>
      <c r="P392" s="24">
        <v>34.161000000000001</v>
      </c>
      <c r="Q392" s="17">
        <v>8.24</v>
      </c>
      <c r="R392" s="17">
        <v>8.26</v>
      </c>
      <c r="S392" s="4">
        <v>8.3142731664470784</v>
      </c>
      <c r="T392" s="4">
        <v>8.5572193314116731</v>
      </c>
      <c r="U392" s="27">
        <v>1.0419093333333331</v>
      </c>
      <c r="V392" s="27">
        <v>1.2513653333333346</v>
      </c>
      <c r="W392" s="28">
        <v>19.082000000000001</v>
      </c>
      <c r="X392" s="28">
        <v>8.6660000000000004</v>
      </c>
      <c r="Y392" s="28">
        <v>4.8579999999999997</v>
      </c>
      <c r="Z392" s="28">
        <v>3.6539999999999999</v>
      </c>
      <c r="AA392" s="28">
        <v>68.012</v>
      </c>
      <c r="AB392" s="28">
        <v>51.155999999999999</v>
      </c>
      <c r="AC392" s="29">
        <f t="shared" si="12"/>
        <v>91.951999999999998</v>
      </c>
      <c r="AD392" s="29">
        <f t="shared" si="13"/>
        <v>63.475999999999999</v>
      </c>
      <c r="AE392" s="37">
        <v>241.59800000000001</v>
      </c>
      <c r="AF392" s="37">
        <v>178.61199999999999</v>
      </c>
      <c r="AG392" s="28">
        <v>9.734</v>
      </c>
      <c r="AH392" s="28">
        <v>7.6879999999999997</v>
      </c>
      <c r="AI392" s="37">
        <v>28.427</v>
      </c>
      <c r="AJ392" s="37">
        <v>18.259</v>
      </c>
      <c r="AK392" s="34">
        <v>176.876</v>
      </c>
      <c r="AL392" s="34">
        <v>175.392</v>
      </c>
      <c r="AM392" s="28">
        <v>20.199999999999996</v>
      </c>
      <c r="AN392" s="28">
        <v>24.300000000000015</v>
      </c>
      <c r="AO392" s="38">
        <v>0.93200000000000005</v>
      </c>
      <c r="AP392" s="38">
        <v>2.12</v>
      </c>
      <c r="AQ392" s="28">
        <v>5</v>
      </c>
      <c r="AR392" s="114"/>
      <c r="AS392" s="114"/>
    </row>
    <row r="393" spans="1:45" ht="12" customHeight="1">
      <c r="A393" s="148"/>
      <c r="B393" s="148"/>
      <c r="C393" s="151"/>
      <c r="D393" s="153" t="s">
        <v>418</v>
      </c>
      <c r="E393" s="126" t="s">
        <v>357</v>
      </c>
      <c r="F393" s="128">
        <v>24</v>
      </c>
      <c r="G393" s="84">
        <v>0.68333333333333324</v>
      </c>
      <c r="H393" s="36" t="s">
        <v>463</v>
      </c>
      <c r="I393" s="89" t="s">
        <v>1020</v>
      </c>
      <c r="J393" s="89" t="s">
        <v>1021</v>
      </c>
      <c r="K393" s="78">
        <v>6.8</v>
      </c>
      <c r="L393" s="85" t="s">
        <v>477</v>
      </c>
      <c r="M393" s="24">
        <v>13.8459</v>
      </c>
      <c r="N393" s="24">
        <v>13.734</v>
      </c>
      <c r="O393" s="24">
        <v>34.2012</v>
      </c>
      <c r="P393" s="24">
        <v>34.219299999999997</v>
      </c>
      <c r="Q393" s="17">
        <v>8.27</v>
      </c>
      <c r="R393" s="17">
        <v>8.2100000000000009</v>
      </c>
      <c r="S393" s="4">
        <v>8.9685142603450654</v>
      </c>
      <c r="T393" s="4">
        <v>7.7722229172069737</v>
      </c>
      <c r="U393" s="27">
        <v>1.1546933333333336</v>
      </c>
      <c r="V393" s="27">
        <v>1.5091573333333346</v>
      </c>
      <c r="W393" s="28">
        <v>45.038000000000004</v>
      </c>
      <c r="X393" s="28">
        <v>27.216000000000001</v>
      </c>
      <c r="Y393" s="28">
        <v>3.052</v>
      </c>
      <c r="Z393" s="28">
        <v>3.7800000000000002</v>
      </c>
      <c r="AA393" s="28">
        <v>42.728000000000002</v>
      </c>
      <c r="AB393" s="28">
        <v>52.92</v>
      </c>
      <c r="AC393" s="29">
        <f t="shared" si="12"/>
        <v>90.818000000000012</v>
      </c>
      <c r="AD393" s="29">
        <f t="shared" si="13"/>
        <v>83.915999999999997</v>
      </c>
      <c r="AE393" s="37">
        <v>276.05200000000002</v>
      </c>
      <c r="AF393" s="37">
        <v>420.49</v>
      </c>
      <c r="AG393" s="28">
        <v>8.1219999999999999</v>
      </c>
      <c r="AH393" s="28">
        <v>12.709999999999999</v>
      </c>
      <c r="AI393" s="37">
        <v>21.978999999999999</v>
      </c>
      <c r="AJ393" s="37">
        <v>13.857000000000001</v>
      </c>
      <c r="AK393" s="34">
        <v>200.70400000000001</v>
      </c>
      <c r="AL393" s="34">
        <v>362.32</v>
      </c>
      <c r="AM393" s="28">
        <v>32.25</v>
      </c>
      <c r="AN393" s="28">
        <v>25.899999999999977</v>
      </c>
      <c r="AO393" s="38">
        <v>0.23200000000000001</v>
      </c>
      <c r="AP393" s="38">
        <v>0.31</v>
      </c>
      <c r="AQ393" s="28">
        <v>5</v>
      </c>
      <c r="AR393" s="114"/>
      <c r="AS393" s="114"/>
    </row>
    <row r="394" spans="1:45" ht="12.75" customHeight="1">
      <c r="A394" s="149"/>
      <c r="B394" s="149"/>
      <c r="C394" s="152"/>
      <c r="D394" s="155"/>
      <c r="E394" s="126" t="s">
        <v>77</v>
      </c>
      <c r="F394" s="128">
        <v>24</v>
      </c>
      <c r="G394" s="84">
        <v>0.71597222222222223</v>
      </c>
      <c r="H394" s="36" t="s">
        <v>463</v>
      </c>
      <c r="I394" s="89" t="s">
        <v>1022</v>
      </c>
      <c r="J394" s="89" t="s">
        <v>1023</v>
      </c>
      <c r="K394" s="78">
        <v>4</v>
      </c>
      <c r="L394" s="85" t="s">
        <v>477</v>
      </c>
      <c r="M394" s="24">
        <v>13.7018</v>
      </c>
      <c r="N394" s="24">
        <v>13.720800000000001</v>
      </c>
      <c r="O394" s="24">
        <v>34.198500000000003</v>
      </c>
      <c r="P394" s="24">
        <v>34.106299999999997</v>
      </c>
      <c r="Q394" s="17">
        <v>8.26</v>
      </c>
      <c r="R394" s="17">
        <v>8.2899999999999991</v>
      </c>
      <c r="S394" s="4">
        <v>8.8634168741997126</v>
      </c>
      <c r="T394" s="4">
        <v>9.4385724258343036</v>
      </c>
      <c r="U394" s="27">
        <v>0.96134933333333483</v>
      </c>
      <c r="V394" s="27">
        <v>1.219141333333335</v>
      </c>
      <c r="W394" s="28">
        <v>11.843999999999999</v>
      </c>
      <c r="X394" s="28">
        <v>23.576000000000001</v>
      </c>
      <c r="Y394" s="28">
        <v>3.3739999999999997</v>
      </c>
      <c r="Z394" s="28">
        <v>3.6680000000000001</v>
      </c>
      <c r="AA394" s="28">
        <v>47.235999999999997</v>
      </c>
      <c r="AB394" s="28">
        <v>51.352000000000004</v>
      </c>
      <c r="AC394" s="29">
        <f t="shared" si="12"/>
        <v>62.453999999999994</v>
      </c>
      <c r="AD394" s="29">
        <f t="shared" si="13"/>
        <v>78.596000000000004</v>
      </c>
      <c r="AE394" s="37">
        <v>665.81200000000001</v>
      </c>
      <c r="AF394" s="37">
        <v>331.19799999999998</v>
      </c>
      <c r="AG394" s="28">
        <v>9.6720000000000006</v>
      </c>
      <c r="AH394" s="28">
        <v>15.686</v>
      </c>
      <c r="AI394" s="37">
        <v>15.128</v>
      </c>
      <c r="AJ394" s="37">
        <v>21.916999999999998</v>
      </c>
      <c r="AK394" s="34">
        <v>190.84799999999998</v>
      </c>
      <c r="AL394" s="34">
        <v>369.15199999999999</v>
      </c>
      <c r="AM394" s="28">
        <v>21.900000000000002</v>
      </c>
      <c r="AN394" s="28">
        <v>19.800000000000011</v>
      </c>
      <c r="AO394" s="38">
        <v>0.68799999999999994</v>
      </c>
      <c r="AP394" s="38">
        <v>0.63</v>
      </c>
      <c r="AQ394" s="28">
        <v>4</v>
      </c>
      <c r="AR394" s="114"/>
      <c r="AS394" s="114"/>
    </row>
    <row r="395" spans="1:45" ht="12" customHeight="1">
      <c r="A395" s="156">
        <f>A$3</f>
        <v>2021</v>
      </c>
      <c r="B395" s="156">
        <v>2</v>
      </c>
      <c r="C395" s="180" t="s">
        <v>1024</v>
      </c>
      <c r="D395" s="126" t="s">
        <v>419</v>
      </c>
      <c r="E395" s="126" t="s">
        <v>357</v>
      </c>
      <c r="F395" s="25">
        <v>44260</v>
      </c>
      <c r="G395" s="84">
        <v>0.44513888888888892</v>
      </c>
      <c r="H395" s="36" t="s">
        <v>463</v>
      </c>
      <c r="I395" s="89" t="s">
        <v>1025</v>
      </c>
      <c r="J395" s="89" t="s">
        <v>1026</v>
      </c>
      <c r="K395" s="78">
        <v>5.5</v>
      </c>
      <c r="L395" s="85" t="s">
        <v>479</v>
      </c>
      <c r="M395" s="17">
        <v>9.9259000000000004</v>
      </c>
      <c r="N395" s="17">
        <v>9.9429999999999996</v>
      </c>
      <c r="O395" s="17">
        <v>33.563699999999997</v>
      </c>
      <c r="P395" s="17">
        <v>33.723999999999997</v>
      </c>
      <c r="Q395" s="17">
        <v>8.18</v>
      </c>
      <c r="R395" s="17">
        <v>8.18</v>
      </c>
      <c r="S395" s="17">
        <v>9.6038415366146452</v>
      </c>
      <c r="T395" s="17">
        <v>9.5068924970603703</v>
      </c>
      <c r="U395" s="27">
        <v>1.2889599999999986</v>
      </c>
      <c r="V395" s="27">
        <v>1.7078719999999978</v>
      </c>
      <c r="W395" s="28">
        <v>5.53</v>
      </c>
      <c r="X395" s="28">
        <v>0.58800000000000008</v>
      </c>
      <c r="Y395" s="28">
        <v>2.1280000000000001</v>
      </c>
      <c r="Z395" s="28">
        <v>2.0859999999999999</v>
      </c>
      <c r="AA395" s="28">
        <v>88.843999999999994</v>
      </c>
      <c r="AB395" s="28">
        <v>91.027999999999992</v>
      </c>
      <c r="AC395" s="29">
        <f t="shared" si="12"/>
        <v>96.501999999999995</v>
      </c>
      <c r="AD395" s="29">
        <f t="shared" si="13"/>
        <v>93.701999999999998</v>
      </c>
      <c r="AE395" s="37">
        <v>217.46199999999999</v>
      </c>
      <c r="AF395" s="37">
        <v>228.38199999999998</v>
      </c>
      <c r="AG395" s="28">
        <v>16.43</v>
      </c>
      <c r="AH395" s="28">
        <v>16.895</v>
      </c>
      <c r="AI395" s="37">
        <v>31.092999999999996</v>
      </c>
      <c r="AJ395" s="37">
        <v>43.617000000000004</v>
      </c>
      <c r="AK395" s="34">
        <v>319.22800000000001</v>
      </c>
      <c r="AL395" s="34">
        <v>324.57600000000002</v>
      </c>
      <c r="AM395" s="28">
        <v>14.600000000000001</v>
      </c>
      <c r="AN395" s="28">
        <v>49.499999999999822</v>
      </c>
      <c r="AO395" s="38">
        <v>0.3173333333333333</v>
      </c>
      <c r="AP395" s="38">
        <v>0.40333333333333332</v>
      </c>
      <c r="AQ395" s="28">
        <v>1.2</v>
      </c>
      <c r="AR395" s="114"/>
      <c r="AS395" s="114"/>
    </row>
    <row r="396" spans="1:45" ht="12" customHeight="1">
      <c r="A396" s="156"/>
      <c r="B396" s="156"/>
      <c r="C396" s="180"/>
      <c r="D396" s="157" t="s">
        <v>420</v>
      </c>
      <c r="E396" s="126" t="s">
        <v>357</v>
      </c>
      <c r="F396" s="25">
        <v>44260</v>
      </c>
      <c r="G396" s="88">
        <v>0.44791666666666669</v>
      </c>
      <c r="H396" s="89" t="s">
        <v>465</v>
      </c>
      <c r="I396" s="89" t="s">
        <v>1027</v>
      </c>
      <c r="J396" s="89" t="s">
        <v>1028</v>
      </c>
      <c r="K396" s="78">
        <v>3</v>
      </c>
      <c r="L396" s="85" t="s">
        <v>477</v>
      </c>
      <c r="M396" s="17">
        <v>7.9859</v>
      </c>
      <c r="N396" s="17">
        <v>7.6805000000000003</v>
      </c>
      <c r="O396" s="17">
        <v>27.478100000000001</v>
      </c>
      <c r="P396" s="17">
        <v>28.052199999999999</v>
      </c>
      <c r="Q396" s="4">
        <v>8.2899999999999991</v>
      </c>
      <c r="R396" s="4">
        <v>8.2799999999999994</v>
      </c>
      <c r="S396" s="44">
        <v>11.069767441860465</v>
      </c>
      <c r="T396" s="44">
        <v>11.132497217999155</v>
      </c>
      <c r="U396" s="27">
        <v>1.6599466666666667</v>
      </c>
      <c r="V396" s="27">
        <v>1.9651626666666684</v>
      </c>
      <c r="W396" s="28">
        <v>82.165999999999997</v>
      </c>
      <c r="X396" s="28">
        <v>79.701999999999998</v>
      </c>
      <c r="Y396" s="28">
        <v>10.108000000000001</v>
      </c>
      <c r="Z396" s="28">
        <v>10.234</v>
      </c>
      <c r="AA396" s="28">
        <v>457.95399999999995</v>
      </c>
      <c r="AB396" s="28">
        <v>454.49599999999998</v>
      </c>
      <c r="AC396" s="29">
        <f t="shared" si="12"/>
        <v>550.22799999999995</v>
      </c>
      <c r="AD396" s="29">
        <f t="shared" si="13"/>
        <v>544.43200000000002</v>
      </c>
      <c r="AE396" s="28">
        <v>692.02</v>
      </c>
      <c r="AF396" s="28">
        <v>682.47199999999998</v>
      </c>
      <c r="AG396" s="28">
        <v>8.8659999999999997</v>
      </c>
      <c r="AH396" s="28">
        <v>8.7729999999999997</v>
      </c>
      <c r="AI396" s="28">
        <v>28.396000000000001</v>
      </c>
      <c r="AJ396" s="28">
        <v>28.272000000000002</v>
      </c>
      <c r="AK396" s="34">
        <v>335.24400000000003</v>
      </c>
      <c r="AL396" s="34">
        <v>332.64000000000004</v>
      </c>
      <c r="AM396" s="28">
        <v>10.333333333333306</v>
      </c>
      <c r="AN396" s="28">
        <v>8.9999999999999343</v>
      </c>
      <c r="AO396" s="38">
        <v>3.9866666666666668</v>
      </c>
      <c r="AP396" s="38">
        <v>4.3</v>
      </c>
      <c r="AQ396" s="28">
        <v>1.9</v>
      </c>
      <c r="AR396" s="114"/>
      <c r="AS396" s="114"/>
    </row>
    <row r="397" spans="1:45" ht="12" customHeight="1">
      <c r="A397" s="156"/>
      <c r="B397" s="156"/>
      <c r="C397" s="180"/>
      <c r="D397" s="157"/>
      <c r="E397" s="126" t="s">
        <v>358</v>
      </c>
      <c r="F397" s="25">
        <v>44260</v>
      </c>
      <c r="G397" s="88">
        <v>0.43402777777777773</v>
      </c>
      <c r="H397" s="89" t="s">
        <v>465</v>
      </c>
      <c r="I397" s="89" t="s">
        <v>1029</v>
      </c>
      <c r="J397" s="89" t="s">
        <v>786</v>
      </c>
      <c r="K397" s="78">
        <v>15</v>
      </c>
      <c r="L397" s="85" t="s">
        <v>477</v>
      </c>
      <c r="M397" s="17">
        <v>7.0058999999999996</v>
      </c>
      <c r="N397" s="17">
        <v>7.0595999999999997</v>
      </c>
      <c r="O397" s="17">
        <v>30.363800000000001</v>
      </c>
      <c r="P397" s="17">
        <v>30.548200000000001</v>
      </c>
      <c r="Q397" s="4">
        <v>8.2799999999999994</v>
      </c>
      <c r="R397" s="4">
        <v>8.2799999999999994</v>
      </c>
      <c r="S397" s="44">
        <v>11.219207297605472</v>
      </c>
      <c r="T397" s="44">
        <v>11.066184875997806</v>
      </c>
      <c r="U397" s="27">
        <v>1.5314346666666665</v>
      </c>
      <c r="V397" s="27">
        <v>1.1780266666666683</v>
      </c>
      <c r="W397" s="28">
        <v>38.654000000000003</v>
      </c>
      <c r="X397" s="28">
        <v>30.016000000000002</v>
      </c>
      <c r="Y397" s="28">
        <v>7.7000000000000011</v>
      </c>
      <c r="Z397" s="28">
        <v>5.5720000000000001</v>
      </c>
      <c r="AA397" s="28">
        <v>327.27799999999996</v>
      </c>
      <c r="AB397" s="28">
        <v>164.024</v>
      </c>
      <c r="AC397" s="29">
        <f t="shared" si="12"/>
        <v>373.63199999999995</v>
      </c>
      <c r="AD397" s="29">
        <f t="shared" si="13"/>
        <v>199.61199999999999</v>
      </c>
      <c r="AE397" s="28">
        <v>516.54399999999998</v>
      </c>
      <c r="AF397" s="28">
        <v>317.94</v>
      </c>
      <c r="AG397" s="28">
        <v>9.3620000000000001</v>
      </c>
      <c r="AH397" s="28">
        <v>9.9820000000000011</v>
      </c>
      <c r="AI397" s="28">
        <v>27.993000000000002</v>
      </c>
      <c r="AJ397" s="28">
        <v>26.070999999999998</v>
      </c>
      <c r="AK397" s="34">
        <v>314.74799999999999</v>
      </c>
      <c r="AL397" s="34">
        <v>216.21600000000001</v>
      </c>
      <c r="AM397" s="28">
        <v>10.166666666666657</v>
      </c>
      <c r="AN397" s="28">
        <v>10.000000000000009</v>
      </c>
      <c r="AO397" s="38">
        <v>3.5333333333333332</v>
      </c>
      <c r="AP397" s="38">
        <v>1.34</v>
      </c>
      <c r="AQ397" s="28">
        <v>2.1</v>
      </c>
      <c r="AR397" s="114"/>
      <c r="AS397" s="114"/>
    </row>
    <row r="398" spans="1:45" ht="12" customHeight="1">
      <c r="A398" s="147">
        <f>A3</f>
        <v>2021</v>
      </c>
      <c r="B398" s="153">
        <v>2</v>
      </c>
      <c r="C398" s="153" t="s">
        <v>1030</v>
      </c>
      <c r="D398" s="126" t="s">
        <v>441</v>
      </c>
      <c r="E398" s="126" t="s">
        <v>357</v>
      </c>
      <c r="F398" s="19">
        <v>44253</v>
      </c>
      <c r="G398" s="88">
        <v>0.40625</v>
      </c>
      <c r="H398" s="89" t="s">
        <v>465</v>
      </c>
      <c r="I398" s="89" t="s">
        <v>1031</v>
      </c>
      <c r="J398" s="89" t="s">
        <v>840</v>
      </c>
      <c r="K398" s="78">
        <v>3</v>
      </c>
      <c r="L398" s="85" t="s">
        <v>479</v>
      </c>
      <c r="M398" s="17">
        <v>4.8426999999999998</v>
      </c>
      <c r="N398" s="17">
        <v>4.9040999999999997</v>
      </c>
      <c r="O398" s="17">
        <v>31.5456</v>
      </c>
      <c r="P398" s="17">
        <v>31.619</v>
      </c>
      <c r="Q398" s="17">
        <v>8.11</v>
      </c>
      <c r="R398" s="17">
        <v>8.14</v>
      </c>
      <c r="S398" s="18">
        <v>12.000193266260972</v>
      </c>
      <c r="T398" s="18">
        <v>11.65151434797848</v>
      </c>
      <c r="U398" s="27">
        <v>1.4661919999999975</v>
      </c>
      <c r="V398" s="27">
        <v>1.4178559999999985</v>
      </c>
      <c r="W398" s="28">
        <v>40.305999999999997</v>
      </c>
      <c r="X398" s="28">
        <v>17.808</v>
      </c>
      <c r="Y398" s="28">
        <v>2.31</v>
      </c>
      <c r="Z398" s="28">
        <v>2.226</v>
      </c>
      <c r="AA398" s="28">
        <v>38.612000000000002</v>
      </c>
      <c r="AB398" s="28">
        <v>37.632000000000005</v>
      </c>
      <c r="AC398" s="29">
        <f t="shared" si="12"/>
        <v>81.228000000000009</v>
      </c>
      <c r="AD398" s="29">
        <f t="shared" si="13"/>
        <v>57.666000000000004</v>
      </c>
      <c r="AE398" s="37">
        <v>259.14000000000004</v>
      </c>
      <c r="AF398" s="37">
        <v>264.22200000000004</v>
      </c>
      <c r="AG398" s="28">
        <v>18.073</v>
      </c>
      <c r="AH398" s="28">
        <v>18.382999999999999</v>
      </c>
      <c r="AI398" s="37">
        <v>28.582000000000001</v>
      </c>
      <c r="AJ398" s="37">
        <v>28.52</v>
      </c>
      <c r="AK398" s="34">
        <v>182.86799999999999</v>
      </c>
      <c r="AL398" s="34">
        <v>183.708</v>
      </c>
      <c r="AM398" s="28">
        <v>7.4000000000000181</v>
      </c>
      <c r="AN398" s="28">
        <v>8.7999999999999741</v>
      </c>
      <c r="AO398" s="38">
        <v>1.044</v>
      </c>
      <c r="AP398" s="38">
        <v>0.3664</v>
      </c>
      <c r="AQ398" s="28">
        <v>2.8</v>
      </c>
      <c r="AR398" s="114"/>
      <c r="AS398" s="114"/>
    </row>
    <row r="399" spans="1:45" ht="12" customHeight="1">
      <c r="A399" s="154"/>
      <c r="B399" s="154"/>
      <c r="C399" s="154"/>
      <c r="D399" s="126" t="s">
        <v>442</v>
      </c>
      <c r="E399" s="126" t="s">
        <v>357</v>
      </c>
      <c r="F399" s="19">
        <v>44249</v>
      </c>
      <c r="G399" s="88">
        <v>0.63472222222222219</v>
      </c>
      <c r="H399" s="89" t="s">
        <v>465</v>
      </c>
      <c r="I399" s="89" t="s">
        <v>1032</v>
      </c>
      <c r="J399" s="89" t="s">
        <v>1033</v>
      </c>
      <c r="K399" s="78">
        <v>17</v>
      </c>
      <c r="L399" s="85" t="s">
        <v>477</v>
      </c>
      <c r="M399" s="17">
        <v>3.2265000000000001</v>
      </c>
      <c r="N399" s="17">
        <v>2.4615999999999998</v>
      </c>
      <c r="O399" s="17">
        <v>28.445799999999998</v>
      </c>
      <c r="P399" s="17">
        <v>29.925000000000001</v>
      </c>
      <c r="Q399" s="4">
        <v>8.36</v>
      </c>
      <c r="R399" s="4">
        <v>8.26</v>
      </c>
      <c r="S399" s="18">
        <v>13.567164902932239</v>
      </c>
      <c r="T399" s="18">
        <v>12.387214963724773</v>
      </c>
      <c r="U399" s="27">
        <v>2.3845759999999978</v>
      </c>
      <c r="V399" s="27">
        <v>2.2717919999999974</v>
      </c>
      <c r="W399" s="28">
        <v>28.573999999999998</v>
      </c>
      <c r="X399" s="28">
        <v>26.291999999999998</v>
      </c>
      <c r="Y399" s="28">
        <v>8.1340000000000003</v>
      </c>
      <c r="Z399" s="28">
        <v>7.7140000000000004</v>
      </c>
      <c r="AA399" s="28">
        <v>78.73599999999999</v>
      </c>
      <c r="AB399" s="28">
        <v>61.949999999999996</v>
      </c>
      <c r="AC399" s="29">
        <f t="shared" si="12"/>
        <v>115.44399999999999</v>
      </c>
      <c r="AD399" s="29">
        <f t="shared" si="13"/>
        <v>95.955999999999989</v>
      </c>
      <c r="AE399" s="28">
        <v>628.15200000000004</v>
      </c>
      <c r="AF399" s="28">
        <v>415.87</v>
      </c>
      <c r="AG399" s="28">
        <v>11.407999999999999</v>
      </c>
      <c r="AH399" s="28">
        <v>9.1449999999999996</v>
      </c>
      <c r="AI399" s="28">
        <v>30.100999999999999</v>
      </c>
      <c r="AJ399" s="28">
        <v>35.897999999999996</v>
      </c>
      <c r="AK399" s="34">
        <v>17.612000000000002</v>
      </c>
      <c r="AL399" s="34">
        <v>64.372</v>
      </c>
      <c r="AM399" s="28">
        <v>7.8000000000000291</v>
      </c>
      <c r="AN399" s="28">
        <v>12.300000000000033</v>
      </c>
      <c r="AO399" s="9">
        <v>8.84</v>
      </c>
      <c r="AP399" s="9">
        <v>2.992</v>
      </c>
      <c r="AQ399" s="34">
        <v>2</v>
      </c>
      <c r="AR399" s="114"/>
      <c r="AS399" s="114"/>
    </row>
    <row r="400" spans="1:45" ht="12" customHeight="1">
      <c r="A400" s="155"/>
      <c r="B400" s="155"/>
      <c r="C400" s="155"/>
      <c r="D400" s="126" t="s">
        <v>421</v>
      </c>
      <c r="E400" s="126" t="s">
        <v>357</v>
      </c>
      <c r="F400" s="19">
        <v>44247</v>
      </c>
      <c r="G400" s="88">
        <v>0.40277777777777773</v>
      </c>
      <c r="H400" s="89" t="s">
        <v>483</v>
      </c>
      <c r="I400" s="89" t="s">
        <v>1034</v>
      </c>
      <c r="J400" s="89" t="s">
        <v>1035</v>
      </c>
      <c r="K400" s="78">
        <v>17</v>
      </c>
      <c r="L400" s="85" t="s">
        <v>477</v>
      </c>
      <c r="M400" s="17">
        <v>3.0905999999999998</v>
      </c>
      <c r="N400" s="17">
        <v>2.6044</v>
      </c>
      <c r="O400" s="17">
        <v>29.225200000000001</v>
      </c>
      <c r="P400" s="17">
        <v>29.957100000000001</v>
      </c>
      <c r="Q400" s="17">
        <v>8.0299999999999994</v>
      </c>
      <c r="R400" s="17">
        <v>8.09</v>
      </c>
      <c r="S400" s="49">
        <v>11.981056236812329</v>
      </c>
      <c r="T400" s="49">
        <v>11.937620506255811</v>
      </c>
      <c r="U400" s="27">
        <v>2.3667626666666681</v>
      </c>
      <c r="V400" s="27">
        <v>2.1900586666666668</v>
      </c>
      <c r="W400" s="28">
        <v>352.36599999999999</v>
      </c>
      <c r="X400" s="28">
        <v>187.11</v>
      </c>
      <c r="Y400" s="28">
        <v>9.4359999999999999</v>
      </c>
      <c r="Z400" s="28">
        <v>7.9519999999999991</v>
      </c>
      <c r="AA400" s="28">
        <v>421.73599999999999</v>
      </c>
      <c r="AB400" s="28">
        <v>359.02803738317755</v>
      </c>
      <c r="AC400" s="29">
        <f t="shared" si="12"/>
        <v>783.53800000000001</v>
      </c>
      <c r="AD400" s="29">
        <f t="shared" si="13"/>
        <v>554.09003738317756</v>
      </c>
      <c r="AE400" s="37">
        <v>832.21600000000001</v>
      </c>
      <c r="AF400" s="37">
        <v>561.58199999999999</v>
      </c>
      <c r="AG400" s="28">
        <v>35.897999999999996</v>
      </c>
      <c r="AH400" s="28">
        <v>32.643000000000001</v>
      </c>
      <c r="AI400" s="37">
        <v>44.763999999999996</v>
      </c>
      <c r="AJ400" s="37">
        <v>36.269999999999996</v>
      </c>
      <c r="AK400" s="34">
        <v>576.072</v>
      </c>
      <c r="AL400" s="34">
        <v>535.38799999999992</v>
      </c>
      <c r="AM400" s="28">
        <v>15.400000000000025</v>
      </c>
      <c r="AN400" s="28">
        <v>21.600000000000009</v>
      </c>
      <c r="AO400" s="38">
        <v>1.512</v>
      </c>
      <c r="AP400" s="38">
        <v>0.7</v>
      </c>
      <c r="AQ400" s="28">
        <v>1</v>
      </c>
      <c r="AR400" s="114"/>
      <c r="AS400" s="114"/>
    </row>
    <row r="401" spans="1:45" ht="12" hidden="1" customHeight="1">
      <c r="A401" s="156">
        <f>A$3</f>
        <v>2021</v>
      </c>
      <c r="B401" s="156">
        <f>B$3</f>
        <v>2</v>
      </c>
      <c r="C401" s="157" t="s">
        <v>360</v>
      </c>
      <c r="D401" s="157" t="s">
        <v>361</v>
      </c>
      <c r="E401" s="126">
        <v>1</v>
      </c>
      <c r="F401" s="126"/>
      <c r="G401" s="126"/>
      <c r="H401" s="126"/>
      <c r="I401" s="126"/>
      <c r="J401" s="126"/>
      <c r="K401" s="80"/>
      <c r="L401" s="89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78"/>
      <c r="X401" s="78"/>
      <c r="Y401" s="78"/>
      <c r="Z401" s="78"/>
      <c r="AA401" s="78"/>
      <c r="AB401" s="78"/>
      <c r="AC401" s="29">
        <f t="shared" si="12"/>
        <v>0</v>
      </c>
      <c r="AD401" s="29">
        <f t="shared" si="13"/>
        <v>0</v>
      </c>
      <c r="AE401" s="78"/>
      <c r="AF401" s="78"/>
      <c r="AG401" s="78"/>
      <c r="AH401" s="78"/>
      <c r="AI401" s="78"/>
      <c r="AJ401" s="78"/>
      <c r="AK401" s="79"/>
      <c r="AL401" s="79"/>
      <c r="AM401" s="110"/>
      <c r="AN401" s="110"/>
      <c r="AO401" s="86"/>
      <c r="AP401" s="86"/>
      <c r="AQ401" s="78"/>
      <c r="AR401" s="114"/>
      <c r="AS401" s="114"/>
    </row>
    <row r="402" spans="1:45" ht="12" hidden="1" customHeight="1">
      <c r="A402" s="157"/>
      <c r="B402" s="157"/>
      <c r="C402" s="157"/>
      <c r="D402" s="157"/>
      <c r="E402" s="126">
        <v>2</v>
      </c>
      <c r="F402" s="126"/>
      <c r="G402" s="126"/>
      <c r="H402" s="126"/>
      <c r="I402" s="126"/>
      <c r="J402" s="126"/>
      <c r="K402" s="80"/>
      <c r="L402" s="89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78"/>
      <c r="X402" s="78"/>
      <c r="Y402" s="78"/>
      <c r="Z402" s="78"/>
      <c r="AA402" s="78"/>
      <c r="AB402" s="78"/>
      <c r="AC402" s="29">
        <f t="shared" si="12"/>
        <v>0</v>
      </c>
      <c r="AD402" s="29">
        <f t="shared" si="13"/>
        <v>0</v>
      </c>
      <c r="AE402" s="78"/>
      <c r="AF402" s="78"/>
      <c r="AG402" s="78"/>
      <c r="AH402" s="78"/>
      <c r="AI402" s="78"/>
      <c r="AJ402" s="78"/>
      <c r="AK402" s="79"/>
      <c r="AL402" s="79"/>
      <c r="AM402" s="110"/>
      <c r="AN402" s="110"/>
      <c r="AO402" s="86"/>
      <c r="AP402" s="86"/>
      <c r="AQ402" s="78"/>
      <c r="AR402" s="114"/>
      <c r="AS402" s="114"/>
    </row>
    <row r="403" spans="1:45" ht="12" hidden="1" customHeight="1">
      <c r="A403" s="157"/>
      <c r="B403" s="157"/>
      <c r="C403" s="157"/>
      <c r="D403" s="157"/>
      <c r="E403" s="126">
        <v>3</v>
      </c>
      <c r="F403" s="126"/>
      <c r="G403" s="126"/>
      <c r="H403" s="126"/>
      <c r="I403" s="126"/>
      <c r="J403" s="126"/>
      <c r="K403" s="80"/>
      <c r="L403" s="89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78"/>
      <c r="X403" s="78"/>
      <c r="Y403" s="78"/>
      <c r="Z403" s="78"/>
      <c r="AA403" s="78"/>
      <c r="AB403" s="78"/>
      <c r="AC403" s="29">
        <f t="shared" si="12"/>
        <v>0</v>
      </c>
      <c r="AD403" s="29">
        <f t="shared" si="13"/>
        <v>0</v>
      </c>
      <c r="AE403" s="78"/>
      <c r="AF403" s="78"/>
      <c r="AG403" s="78"/>
      <c r="AH403" s="78"/>
      <c r="AI403" s="78"/>
      <c r="AJ403" s="78"/>
      <c r="AK403" s="79"/>
      <c r="AL403" s="79"/>
      <c r="AM403" s="110"/>
      <c r="AN403" s="110"/>
      <c r="AO403" s="86"/>
      <c r="AP403" s="86"/>
      <c r="AQ403" s="78"/>
      <c r="AR403" s="114"/>
      <c r="AS403" s="114"/>
    </row>
    <row r="404" spans="1:45" ht="12" hidden="1" customHeight="1">
      <c r="A404" s="157"/>
      <c r="B404" s="157"/>
      <c r="C404" s="157"/>
      <c r="D404" s="157"/>
      <c r="E404" s="126">
        <v>4</v>
      </c>
      <c r="F404" s="126"/>
      <c r="G404" s="126"/>
      <c r="H404" s="126"/>
      <c r="I404" s="126"/>
      <c r="J404" s="126"/>
      <c r="K404" s="80"/>
      <c r="L404" s="89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78"/>
      <c r="X404" s="78"/>
      <c r="Y404" s="78"/>
      <c r="Z404" s="78"/>
      <c r="AA404" s="78"/>
      <c r="AB404" s="78"/>
      <c r="AC404" s="29">
        <f t="shared" si="12"/>
        <v>0</v>
      </c>
      <c r="AD404" s="29">
        <f t="shared" si="13"/>
        <v>0</v>
      </c>
      <c r="AE404" s="78"/>
      <c r="AF404" s="78"/>
      <c r="AG404" s="78"/>
      <c r="AH404" s="78"/>
      <c r="AI404" s="78"/>
      <c r="AJ404" s="78"/>
      <c r="AK404" s="79"/>
      <c r="AL404" s="79"/>
      <c r="AM404" s="110"/>
      <c r="AN404" s="110"/>
      <c r="AO404" s="86"/>
      <c r="AP404" s="86"/>
      <c r="AQ404" s="78"/>
      <c r="AR404" s="114"/>
      <c r="AS404" s="114"/>
    </row>
    <row r="405" spans="1:45" ht="12" hidden="1" customHeight="1">
      <c r="A405" s="157"/>
      <c r="B405" s="157"/>
      <c r="C405" s="157"/>
      <c r="D405" s="157"/>
      <c r="E405" s="126">
        <v>5</v>
      </c>
      <c r="F405" s="126"/>
      <c r="G405" s="126"/>
      <c r="H405" s="126"/>
      <c r="I405" s="126"/>
      <c r="J405" s="126"/>
      <c r="K405" s="80"/>
      <c r="L405" s="89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78"/>
      <c r="X405" s="78"/>
      <c r="Y405" s="78"/>
      <c r="Z405" s="78"/>
      <c r="AA405" s="78"/>
      <c r="AB405" s="78"/>
      <c r="AC405" s="29">
        <f t="shared" si="12"/>
        <v>0</v>
      </c>
      <c r="AD405" s="29">
        <f t="shared" si="13"/>
        <v>0</v>
      </c>
      <c r="AE405" s="78"/>
      <c r="AF405" s="78"/>
      <c r="AG405" s="78"/>
      <c r="AH405" s="78"/>
      <c r="AI405" s="78"/>
      <c r="AJ405" s="78"/>
      <c r="AK405" s="79"/>
      <c r="AL405" s="79"/>
      <c r="AM405" s="110"/>
      <c r="AN405" s="110"/>
      <c r="AO405" s="86"/>
      <c r="AP405" s="86"/>
      <c r="AQ405" s="78"/>
      <c r="AR405" s="114"/>
      <c r="AS405" s="114"/>
    </row>
    <row r="406" spans="1:45" ht="12" hidden="1" customHeight="1">
      <c r="A406" s="156">
        <f>A$3</f>
        <v>2021</v>
      </c>
      <c r="B406" s="156">
        <f>B$3</f>
        <v>2</v>
      </c>
      <c r="C406" s="157" t="s">
        <v>360</v>
      </c>
      <c r="D406" s="157" t="s">
        <v>362</v>
      </c>
      <c r="E406" s="126">
        <v>1</v>
      </c>
      <c r="F406" s="126"/>
      <c r="G406" s="126"/>
      <c r="H406" s="126"/>
      <c r="I406" s="126"/>
      <c r="J406" s="126"/>
      <c r="K406" s="80"/>
      <c r="L406" s="89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78"/>
      <c r="X406" s="78"/>
      <c r="Y406" s="78"/>
      <c r="Z406" s="78"/>
      <c r="AA406" s="78"/>
      <c r="AB406" s="78"/>
      <c r="AC406" s="29">
        <f t="shared" si="12"/>
        <v>0</v>
      </c>
      <c r="AD406" s="29">
        <f t="shared" si="13"/>
        <v>0</v>
      </c>
      <c r="AE406" s="78"/>
      <c r="AF406" s="78"/>
      <c r="AG406" s="78"/>
      <c r="AH406" s="78"/>
      <c r="AI406" s="78"/>
      <c r="AJ406" s="78"/>
      <c r="AK406" s="79"/>
      <c r="AL406" s="79"/>
      <c r="AM406" s="110"/>
      <c r="AN406" s="110"/>
      <c r="AO406" s="86"/>
      <c r="AP406" s="86"/>
      <c r="AQ406" s="78"/>
      <c r="AR406" s="114"/>
      <c r="AS406" s="114"/>
    </row>
    <row r="407" spans="1:45" ht="12" hidden="1" customHeight="1">
      <c r="A407" s="157"/>
      <c r="B407" s="157"/>
      <c r="C407" s="157"/>
      <c r="D407" s="157"/>
      <c r="E407" s="126">
        <v>2</v>
      </c>
      <c r="F407" s="126"/>
      <c r="G407" s="126"/>
      <c r="H407" s="126"/>
      <c r="I407" s="126"/>
      <c r="J407" s="126"/>
      <c r="K407" s="80"/>
      <c r="L407" s="89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78"/>
      <c r="X407" s="78"/>
      <c r="Y407" s="78"/>
      <c r="Z407" s="78"/>
      <c r="AA407" s="78"/>
      <c r="AB407" s="78"/>
      <c r="AC407" s="29">
        <f t="shared" si="12"/>
        <v>0</v>
      </c>
      <c r="AD407" s="29">
        <f t="shared" si="13"/>
        <v>0</v>
      </c>
      <c r="AE407" s="78"/>
      <c r="AF407" s="78"/>
      <c r="AG407" s="78"/>
      <c r="AH407" s="78"/>
      <c r="AI407" s="78"/>
      <c r="AJ407" s="78"/>
      <c r="AK407" s="79"/>
      <c r="AL407" s="79"/>
      <c r="AM407" s="110"/>
      <c r="AN407" s="110"/>
      <c r="AO407" s="86"/>
      <c r="AP407" s="86"/>
      <c r="AQ407" s="78"/>
      <c r="AR407" s="114"/>
      <c r="AS407" s="114"/>
    </row>
    <row r="408" spans="1:45" ht="12" hidden="1" customHeight="1">
      <c r="A408" s="157"/>
      <c r="B408" s="157"/>
      <c r="C408" s="157"/>
      <c r="D408" s="157"/>
      <c r="E408" s="126">
        <v>3</v>
      </c>
      <c r="F408" s="126"/>
      <c r="G408" s="126"/>
      <c r="H408" s="126"/>
      <c r="I408" s="126"/>
      <c r="J408" s="126"/>
      <c r="K408" s="80"/>
      <c r="L408" s="89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78"/>
      <c r="X408" s="78"/>
      <c r="Y408" s="78"/>
      <c r="Z408" s="78"/>
      <c r="AA408" s="78"/>
      <c r="AB408" s="78"/>
      <c r="AC408" s="29">
        <f t="shared" si="12"/>
        <v>0</v>
      </c>
      <c r="AD408" s="29">
        <f t="shared" si="13"/>
        <v>0</v>
      </c>
      <c r="AE408" s="78"/>
      <c r="AF408" s="78"/>
      <c r="AG408" s="78"/>
      <c r="AH408" s="78"/>
      <c r="AI408" s="78"/>
      <c r="AJ408" s="78"/>
      <c r="AK408" s="79"/>
      <c r="AL408" s="79"/>
      <c r="AM408" s="110"/>
      <c r="AN408" s="110"/>
      <c r="AO408" s="86"/>
      <c r="AP408" s="86"/>
      <c r="AQ408" s="78"/>
      <c r="AR408" s="114"/>
      <c r="AS408" s="114"/>
    </row>
    <row r="409" spans="1:45" ht="12" hidden="1" customHeight="1">
      <c r="A409" s="157"/>
      <c r="B409" s="157"/>
      <c r="C409" s="157"/>
      <c r="D409" s="157"/>
      <c r="E409" s="126">
        <v>4</v>
      </c>
      <c r="F409" s="126"/>
      <c r="G409" s="126"/>
      <c r="H409" s="126"/>
      <c r="I409" s="126"/>
      <c r="J409" s="126"/>
      <c r="K409" s="80"/>
      <c r="L409" s="89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78"/>
      <c r="X409" s="78"/>
      <c r="Y409" s="78"/>
      <c r="Z409" s="78"/>
      <c r="AA409" s="78"/>
      <c r="AB409" s="78"/>
      <c r="AC409" s="29">
        <f t="shared" si="12"/>
        <v>0</v>
      </c>
      <c r="AD409" s="29">
        <f t="shared" si="13"/>
        <v>0</v>
      </c>
      <c r="AE409" s="78"/>
      <c r="AF409" s="78"/>
      <c r="AG409" s="78"/>
      <c r="AH409" s="78"/>
      <c r="AI409" s="78"/>
      <c r="AJ409" s="78"/>
      <c r="AK409" s="79"/>
      <c r="AL409" s="79"/>
      <c r="AM409" s="110"/>
      <c r="AN409" s="110"/>
      <c r="AO409" s="86"/>
      <c r="AP409" s="86"/>
      <c r="AQ409" s="78"/>
      <c r="AR409" s="114"/>
      <c r="AS409" s="114"/>
    </row>
    <row r="410" spans="1:45" ht="12" hidden="1" customHeight="1">
      <c r="A410" s="157"/>
      <c r="B410" s="157"/>
      <c r="C410" s="157"/>
      <c r="D410" s="157"/>
      <c r="E410" s="126">
        <v>5</v>
      </c>
      <c r="F410" s="126"/>
      <c r="G410" s="126"/>
      <c r="H410" s="126"/>
      <c r="I410" s="126"/>
      <c r="J410" s="126"/>
      <c r="K410" s="80"/>
      <c r="L410" s="89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78"/>
      <c r="X410" s="78"/>
      <c r="Y410" s="78"/>
      <c r="Z410" s="78"/>
      <c r="AA410" s="78"/>
      <c r="AB410" s="78"/>
      <c r="AC410" s="29">
        <f t="shared" si="12"/>
        <v>0</v>
      </c>
      <c r="AD410" s="29">
        <f t="shared" si="13"/>
        <v>0</v>
      </c>
      <c r="AE410" s="78"/>
      <c r="AF410" s="78"/>
      <c r="AG410" s="78"/>
      <c r="AH410" s="78"/>
      <c r="AI410" s="78"/>
      <c r="AJ410" s="78"/>
      <c r="AK410" s="79"/>
      <c r="AL410" s="79"/>
      <c r="AM410" s="110"/>
      <c r="AN410" s="110"/>
      <c r="AO410" s="86"/>
      <c r="AP410" s="86"/>
      <c r="AQ410" s="78"/>
      <c r="AR410" s="114"/>
      <c r="AS410" s="114"/>
    </row>
    <row r="411" spans="1:45" ht="12" hidden="1" customHeight="1">
      <c r="A411" s="157"/>
      <c r="B411" s="157"/>
      <c r="C411" s="157"/>
      <c r="D411" s="157"/>
      <c r="E411" s="126">
        <v>6</v>
      </c>
      <c r="F411" s="126"/>
      <c r="G411" s="126"/>
      <c r="H411" s="126"/>
      <c r="I411" s="126"/>
      <c r="J411" s="126"/>
      <c r="K411" s="80"/>
      <c r="L411" s="89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78"/>
      <c r="X411" s="78"/>
      <c r="Y411" s="78"/>
      <c r="Z411" s="78"/>
      <c r="AA411" s="78"/>
      <c r="AB411" s="78"/>
      <c r="AC411" s="29">
        <f t="shared" si="12"/>
        <v>0</v>
      </c>
      <c r="AD411" s="29">
        <f t="shared" si="13"/>
        <v>0</v>
      </c>
      <c r="AE411" s="78"/>
      <c r="AF411" s="78"/>
      <c r="AG411" s="78"/>
      <c r="AH411" s="78"/>
      <c r="AI411" s="78"/>
      <c r="AJ411" s="78"/>
      <c r="AK411" s="79"/>
      <c r="AL411" s="79"/>
      <c r="AM411" s="110"/>
      <c r="AN411" s="110"/>
      <c r="AO411" s="86"/>
      <c r="AP411" s="86"/>
      <c r="AQ411" s="78"/>
      <c r="AR411" s="114"/>
      <c r="AS411" s="114"/>
    </row>
    <row r="412" spans="1:45" ht="12" hidden="1" customHeight="1">
      <c r="A412" s="157"/>
      <c r="B412" s="157"/>
      <c r="C412" s="157"/>
      <c r="D412" s="157"/>
      <c r="E412" s="126">
        <v>7</v>
      </c>
      <c r="F412" s="126"/>
      <c r="G412" s="126"/>
      <c r="H412" s="126"/>
      <c r="I412" s="126"/>
      <c r="J412" s="126"/>
      <c r="K412" s="80"/>
      <c r="L412" s="89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78"/>
      <c r="X412" s="78"/>
      <c r="Y412" s="78"/>
      <c r="Z412" s="78"/>
      <c r="AA412" s="78"/>
      <c r="AB412" s="78"/>
      <c r="AC412" s="29">
        <f t="shared" si="12"/>
        <v>0</v>
      </c>
      <c r="AD412" s="29">
        <f t="shared" si="13"/>
        <v>0</v>
      </c>
      <c r="AE412" s="78"/>
      <c r="AF412" s="78"/>
      <c r="AG412" s="78"/>
      <c r="AH412" s="78"/>
      <c r="AI412" s="78"/>
      <c r="AJ412" s="78"/>
      <c r="AK412" s="79"/>
      <c r="AL412" s="79"/>
      <c r="AM412" s="110"/>
      <c r="AN412" s="110"/>
      <c r="AO412" s="86"/>
      <c r="AP412" s="86"/>
      <c r="AQ412" s="78"/>
      <c r="AR412" s="114"/>
      <c r="AS412" s="114"/>
    </row>
    <row r="413" spans="1:45" ht="12" hidden="1" customHeight="1">
      <c r="A413" s="156">
        <f>A$3</f>
        <v>2021</v>
      </c>
      <c r="B413" s="156">
        <f>B$3</f>
        <v>2</v>
      </c>
      <c r="C413" s="157" t="s">
        <v>363</v>
      </c>
      <c r="D413" s="181" t="s">
        <v>364</v>
      </c>
      <c r="E413" s="126">
        <v>1</v>
      </c>
      <c r="F413" s="126"/>
      <c r="G413" s="126"/>
      <c r="H413" s="126"/>
      <c r="I413" s="126"/>
      <c r="J413" s="126"/>
      <c r="K413" s="80"/>
      <c r="L413" s="89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78"/>
      <c r="X413" s="78"/>
      <c r="Y413" s="78"/>
      <c r="Z413" s="78"/>
      <c r="AA413" s="78"/>
      <c r="AB413" s="78"/>
      <c r="AC413" s="29">
        <f t="shared" si="12"/>
        <v>0</v>
      </c>
      <c r="AD413" s="29">
        <f t="shared" si="13"/>
        <v>0</v>
      </c>
      <c r="AE413" s="78"/>
      <c r="AF413" s="78"/>
      <c r="AG413" s="78"/>
      <c r="AH413" s="78"/>
      <c r="AI413" s="78"/>
      <c r="AJ413" s="78"/>
      <c r="AK413" s="79"/>
      <c r="AL413" s="79"/>
      <c r="AM413" s="110"/>
      <c r="AN413" s="110"/>
      <c r="AO413" s="86"/>
      <c r="AP413" s="86"/>
      <c r="AQ413" s="78"/>
      <c r="AR413" s="114"/>
      <c r="AS413" s="114"/>
    </row>
    <row r="414" spans="1:45" ht="12" hidden="1" customHeight="1">
      <c r="A414" s="157"/>
      <c r="B414" s="157"/>
      <c r="C414" s="157"/>
      <c r="D414" s="157"/>
      <c r="E414" s="126">
        <v>2</v>
      </c>
      <c r="F414" s="126"/>
      <c r="G414" s="126"/>
      <c r="H414" s="126"/>
      <c r="I414" s="126"/>
      <c r="J414" s="126"/>
      <c r="K414" s="80"/>
      <c r="L414" s="89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78"/>
      <c r="X414" s="78"/>
      <c r="Y414" s="78"/>
      <c r="Z414" s="78"/>
      <c r="AA414" s="78"/>
      <c r="AB414" s="78"/>
      <c r="AC414" s="29">
        <f t="shared" si="12"/>
        <v>0</v>
      </c>
      <c r="AD414" s="29">
        <f t="shared" si="13"/>
        <v>0</v>
      </c>
      <c r="AE414" s="78"/>
      <c r="AF414" s="78"/>
      <c r="AG414" s="78"/>
      <c r="AH414" s="78"/>
      <c r="AI414" s="78"/>
      <c r="AJ414" s="78"/>
      <c r="AK414" s="79"/>
      <c r="AL414" s="79"/>
      <c r="AM414" s="110"/>
      <c r="AN414" s="110"/>
      <c r="AO414" s="86"/>
      <c r="AP414" s="86"/>
      <c r="AQ414" s="78"/>
      <c r="AR414" s="114"/>
      <c r="AS414" s="114"/>
    </row>
    <row r="415" spans="1:45" ht="12" hidden="1" customHeight="1">
      <c r="A415" s="157"/>
      <c r="B415" s="157"/>
      <c r="C415" s="157"/>
      <c r="D415" s="157"/>
      <c r="E415" s="126">
        <v>3</v>
      </c>
      <c r="F415" s="126"/>
      <c r="G415" s="126"/>
      <c r="H415" s="126"/>
      <c r="I415" s="126"/>
      <c r="J415" s="126"/>
      <c r="K415" s="80"/>
      <c r="L415" s="89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78"/>
      <c r="X415" s="78"/>
      <c r="Y415" s="78"/>
      <c r="Z415" s="78"/>
      <c r="AA415" s="78"/>
      <c r="AB415" s="78"/>
      <c r="AC415" s="29">
        <f t="shared" si="12"/>
        <v>0</v>
      </c>
      <c r="AD415" s="29">
        <f t="shared" si="13"/>
        <v>0</v>
      </c>
      <c r="AE415" s="78"/>
      <c r="AF415" s="78"/>
      <c r="AG415" s="78"/>
      <c r="AH415" s="78"/>
      <c r="AI415" s="78"/>
      <c r="AJ415" s="78"/>
      <c r="AK415" s="79"/>
      <c r="AL415" s="79"/>
      <c r="AM415" s="110"/>
      <c r="AN415" s="110"/>
      <c r="AO415" s="86"/>
      <c r="AP415" s="86"/>
      <c r="AQ415" s="78"/>
      <c r="AR415" s="114"/>
      <c r="AS415" s="114"/>
    </row>
    <row r="416" spans="1:45" ht="12" hidden="1" customHeight="1">
      <c r="A416" s="156">
        <f>A$3</f>
        <v>2021</v>
      </c>
      <c r="B416" s="156">
        <f>B$3</f>
        <v>2</v>
      </c>
      <c r="C416" s="157" t="s">
        <v>363</v>
      </c>
      <c r="D416" s="181" t="s">
        <v>365</v>
      </c>
      <c r="E416" s="126">
        <v>1</v>
      </c>
      <c r="F416" s="126"/>
      <c r="G416" s="126"/>
      <c r="H416" s="126"/>
      <c r="I416" s="126"/>
      <c r="J416" s="126"/>
      <c r="K416" s="80"/>
      <c r="L416" s="89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78"/>
      <c r="X416" s="78"/>
      <c r="Y416" s="78"/>
      <c r="Z416" s="78"/>
      <c r="AA416" s="78"/>
      <c r="AB416" s="78"/>
      <c r="AC416" s="29">
        <f t="shared" si="12"/>
        <v>0</v>
      </c>
      <c r="AD416" s="29">
        <f t="shared" si="13"/>
        <v>0</v>
      </c>
      <c r="AE416" s="78"/>
      <c r="AF416" s="78"/>
      <c r="AG416" s="78"/>
      <c r="AH416" s="78"/>
      <c r="AI416" s="78"/>
      <c r="AJ416" s="78"/>
      <c r="AK416" s="79"/>
      <c r="AL416" s="79"/>
      <c r="AM416" s="110"/>
      <c r="AN416" s="110"/>
      <c r="AO416" s="86"/>
      <c r="AP416" s="86"/>
      <c r="AQ416" s="78"/>
      <c r="AR416" s="114"/>
      <c r="AS416" s="114"/>
    </row>
    <row r="417" spans="1:45" ht="12" hidden="1" customHeight="1">
      <c r="A417" s="157"/>
      <c r="B417" s="157"/>
      <c r="C417" s="157"/>
      <c r="D417" s="157"/>
      <c r="E417" s="126">
        <v>2</v>
      </c>
      <c r="F417" s="126"/>
      <c r="G417" s="126"/>
      <c r="H417" s="126"/>
      <c r="I417" s="126"/>
      <c r="J417" s="126"/>
      <c r="K417" s="80"/>
      <c r="L417" s="89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78"/>
      <c r="X417" s="78"/>
      <c r="Y417" s="78"/>
      <c r="Z417" s="78"/>
      <c r="AA417" s="78"/>
      <c r="AB417" s="78"/>
      <c r="AC417" s="29">
        <f t="shared" si="12"/>
        <v>0</v>
      </c>
      <c r="AD417" s="29">
        <f t="shared" si="13"/>
        <v>0</v>
      </c>
      <c r="AE417" s="78"/>
      <c r="AF417" s="78"/>
      <c r="AG417" s="78"/>
      <c r="AH417" s="78"/>
      <c r="AI417" s="78"/>
      <c r="AJ417" s="78"/>
      <c r="AK417" s="79"/>
      <c r="AL417" s="79"/>
      <c r="AM417" s="110"/>
      <c r="AN417" s="110"/>
      <c r="AO417" s="86"/>
      <c r="AP417" s="86"/>
      <c r="AQ417" s="78"/>
      <c r="AR417" s="114"/>
      <c r="AS417" s="114"/>
    </row>
    <row r="418" spans="1:45" ht="12" hidden="1" customHeight="1">
      <c r="A418" s="157"/>
      <c r="B418" s="157"/>
      <c r="C418" s="157"/>
      <c r="D418" s="157"/>
      <c r="E418" s="126">
        <v>3</v>
      </c>
      <c r="F418" s="126"/>
      <c r="G418" s="126"/>
      <c r="H418" s="126"/>
      <c r="I418" s="126"/>
      <c r="J418" s="126"/>
      <c r="K418" s="80"/>
      <c r="L418" s="89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78"/>
      <c r="X418" s="78"/>
      <c r="Y418" s="78"/>
      <c r="Z418" s="78"/>
      <c r="AA418" s="78"/>
      <c r="AB418" s="78"/>
      <c r="AC418" s="29">
        <f t="shared" si="12"/>
        <v>0</v>
      </c>
      <c r="AD418" s="29">
        <f t="shared" si="13"/>
        <v>0</v>
      </c>
      <c r="AE418" s="78"/>
      <c r="AF418" s="78"/>
      <c r="AG418" s="78"/>
      <c r="AH418" s="78"/>
      <c r="AI418" s="78"/>
      <c r="AJ418" s="78"/>
      <c r="AK418" s="79"/>
      <c r="AL418" s="79"/>
      <c r="AM418" s="110"/>
      <c r="AN418" s="110"/>
      <c r="AO418" s="86"/>
      <c r="AP418" s="86"/>
      <c r="AQ418" s="78"/>
      <c r="AR418" s="114"/>
      <c r="AS418" s="114"/>
    </row>
    <row r="419" spans="1:45" ht="12" hidden="1" customHeight="1">
      <c r="A419" s="157"/>
      <c r="B419" s="157"/>
      <c r="C419" s="157"/>
      <c r="D419" s="157"/>
      <c r="E419" s="126">
        <v>4</v>
      </c>
      <c r="F419" s="126"/>
      <c r="G419" s="126"/>
      <c r="H419" s="126"/>
      <c r="I419" s="126"/>
      <c r="J419" s="126"/>
      <c r="K419" s="80"/>
      <c r="L419" s="89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78"/>
      <c r="X419" s="78"/>
      <c r="Y419" s="78"/>
      <c r="Z419" s="78"/>
      <c r="AA419" s="78"/>
      <c r="AB419" s="78"/>
      <c r="AC419" s="29">
        <f t="shared" si="12"/>
        <v>0</v>
      </c>
      <c r="AD419" s="29">
        <f t="shared" si="13"/>
        <v>0</v>
      </c>
      <c r="AE419" s="78"/>
      <c r="AF419" s="78"/>
      <c r="AG419" s="78"/>
      <c r="AH419" s="78"/>
      <c r="AI419" s="78"/>
      <c r="AJ419" s="78"/>
      <c r="AK419" s="79"/>
      <c r="AL419" s="79"/>
      <c r="AM419" s="110"/>
      <c r="AN419" s="110"/>
      <c r="AO419" s="86"/>
      <c r="AP419" s="86"/>
      <c r="AQ419" s="78"/>
      <c r="AR419" s="114"/>
      <c r="AS419" s="114"/>
    </row>
    <row r="420" spans="1:45" ht="12" hidden="1" customHeight="1">
      <c r="A420" s="157"/>
      <c r="B420" s="157"/>
      <c r="C420" s="157"/>
      <c r="D420" s="157"/>
      <c r="E420" s="126">
        <v>5</v>
      </c>
      <c r="F420" s="126"/>
      <c r="G420" s="126"/>
      <c r="H420" s="126"/>
      <c r="I420" s="126"/>
      <c r="J420" s="126"/>
      <c r="K420" s="80"/>
      <c r="L420" s="89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78"/>
      <c r="X420" s="78"/>
      <c r="Y420" s="78"/>
      <c r="Z420" s="78"/>
      <c r="AA420" s="78"/>
      <c r="AB420" s="78"/>
      <c r="AC420" s="29">
        <f t="shared" si="12"/>
        <v>0</v>
      </c>
      <c r="AD420" s="29">
        <f t="shared" si="13"/>
        <v>0</v>
      </c>
      <c r="AE420" s="78"/>
      <c r="AF420" s="78"/>
      <c r="AG420" s="78"/>
      <c r="AH420" s="78"/>
      <c r="AI420" s="78"/>
      <c r="AJ420" s="78"/>
      <c r="AK420" s="79"/>
      <c r="AL420" s="79"/>
      <c r="AM420" s="110"/>
      <c r="AN420" s="110"/>
      <c r="AO420" s="86"/>
      <c r="AP420" s="86"/>
      <c r="AQ420" s="78"/>
      <c r="AR420" s="114"/>
      <c r="AS420" s="114"/>
    </row>
    <row r="421" spans="1:45" ht="12" hidden="1" customHeight="1">
      <c r="A421" s="157"/>
      <c r="B421" s="157"/>
      <c r="C421" s="157"/>
      <c r="D421" s="157"/>
      <c r="E421" s="126">
        <v>6</v>
      </c>
      <c r="F421" s="126"/>
      <c r="G421" s="126"/>
      <c r="H421" s="126"/>
      <c r="I421" s="126"/>
      <c r="J421" s="126"/>
      <c r="K421" s="80"/>
      <c r="L421" s="89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78"/>
      <c r="X421" s="78"/>
      <c r="Y421" s="78"/>
      <c r="Z421" s="78"/>
      <c r="AA421" s="78"/>
      <c r="AB421" s="78"/>
      <c r="AC421" s="29">
        <f t="shared" si="12"/>
        <v>0</v>
      </c>
      <c r="AD421" s="29">
        <f t="shared" si="13"/>
        <v>0</v>
      </c>
      <c r="AE421" s="78"/>
      <c r="AF421" s="78"/>
      <c r="AG421" s="78"/>
      <c r="AH421" s="78"/>
      <c r="AI421" s="78"/>
      <c r="AJ421" s="78"/>
      <c r="AK421" s="79"/>
      <c r="AL421" s="79"/>
      <c r="AM421" s="110"/>
      <c r="AN421" s="110"/>
      <c r="AO421" s="86"/>
      <c r="AP421" s="86"/>
      <c r="AQ421" s="78"/>
      <c r="AR421" s="114"/>
      <c r="AS421" s="114"/>
    </row>
    <row r="422" spans="1:45" ht="12" hidden="1" customHeight="1">
      <c r="A422" s="157"/>
      <c r="B422" s="157"/>
      <c r="C422" s="157"/>
      <c r="D422" s="157"/>
      <c r="E422" s="126">
        <v>7</v>
      </c>
      <c r="F422" s="126"/>
      <c r="G422" s="126"/>
      <c r="H422" s="126"/>
      <c r="I422" s="126"/>
      <c r="J422" s="126"/>
      <c r="K422" s="80"/>
      <c r="L422" s="89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78"/>
      <c r="X422" s="78"/>
      <c r="Y422" s="78"/>
      <c r="Z422" s="78"/>
      <c r="AA422" s="78"/>
      <c r="AB422" s="78"/>
      <c r="AC422" s="29">
        <f t="shared" si="12"/>
        <v>0</v>
      </c>
      <c r="AD422" s="29">
        <f t="shared" si="13"/>
        <v>0</v>
      </c>
      <c r="AE422" s="78"/>
      <c r="AF422" s="78"/>
      <c r="AG422" s="78"/>
      <c r="AH422" s="78"/>
      <c r="AI422" s="78"/>
      <c r="AJ422" s="78"/>
      <c r="AK422" s="79"/>
      <c r="AL422" s="79"/>
      <c r="AM422" s="110"/>
      <c r="AN422" s="110"/>
      <c r="AO422" s="86"/>
      <c r="AP422" s="86"/>
      <c r="AQ422" s="78"/>
      <c r="AR422" s="114"/>
      <c r="AS422" s="114"/>
    </row>
    <row r="423" spans="1:45" ht="12" hidden="1" customHeight="1">
      <c r="A423" s="156">
        <f>A$3</f>
        <v>2021</v>
      </c>
      <c r="B423" s="156">
        <f>B$3</f>
        <v>2</v>
      </c>
      <c r="C423" s="157" t="s">
        <v>355</v>
      </c>
      <c r="D423" s="157" t="s">
        <v>366</v>
      </c>
      <c r="E423" s="126">
        <v>1</v>
      </c>
      <c r="F423" s="126"/>
      <c r="G423" s="126"/>
      <c r="H423" s="126"/>
      <c r="I423" s="126"/>
      <c r="J423" s="126"/>
      <c r="K423" s="80"/>
      <c r="L423" s="89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78"/>
      <c r="X423" s="78"/>
      <c r="Y423" s="78"/>
      <c r="Z423" s="78"/>
      <c r="AA423" s="78"/>
      <c r="AB423" s="78"/>
      <c r="AC423" s="29">
        <f t="shared" si="12"/>
        <v>0</v>
      </c>
      <c r="AD423" s="29">
        <f t="shared" si="13"/>
        <v>0</v>
      </c>
      <c r="AE423" s="78"/>
      <c r="AF423" s="78"/>
      <c r="AG423" s="78"/>
      <c r="AH423" s="78"/>
      <c r="AI423" s="78"/>
      <c r="AJ423" s="78"/>
      <c r="AK423" s="79"/>
      <c r="AL423" s="79"/>
      <c r="AM423" s="110"/>
      <c r="AN423" s="110"/>
      <c r="AO423" s="86"/>
      <c r="AP423" s="86"/>
      <c r="AQ423" s="78"/>
      <c r="AR423" s="114"/>
      <c r="AS423" s="114"/>
    </row>
    <row r="424" spans="1:45" ht="12" hidden="1" customHeight="1">
      <c r="A424" s="157"/>
      <c r="B424" s="157"/>
      <c r="C424" s="157"/>
      <c r="D424" s="157"/>
      <c r="E424" s="126">
        <v>2</v>
      </c>
      <c r="F424" s="126"/>
      <c r="G424" s="126"/>
      <c r="H424" s="126"/>
      <c r="I424" s="126"/>
      <c r="J424" s="126"/>
      <c r="K424" s="80"/>
      <c r="L424" s="89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78"/>
      <c r="X424" s="78"/>
      <c r="Y424" s="78"/>
      <c r="Z424" s="78"/>
      <c r="AA424" s="78"/>
      <c r="AB424" s="78"/>
      <c r="AC424" s="29">
        <f t="shared" si="12"/>
        <v>0</v>
      </c>
      <c r="AD424" s="29">
        <f t="shared" si="13"/>
        <v>0</v>
      </c>
      <c r="AE424" s="78"/>
      <c r="AF424" s="78"/>
      <c r="AG424" s="78"/>
      <c r="AH424" s="78"/>
      <c r="AI424" s="78"/>
      <c r="AJ424" s="78"/>
      <c r="AK424" s="79"/>
      <c r="AL424" s="79"/>
      <c r="AM424" s="110"/>
      <c r="AN424" s="110"/>
      <c r="AO424" s="86"/>
      <c r="AP424" s="86"/>
      <c r="AQ424" s="78"/>
      <c r="AR424" s="114"/>
      <c r="AS424" s="114"/>
    </row>
    <row r="425" spans="1:45" ht="12" hidden="1" customHeight="1">
      <c r="A425" s="157"/>
      <c r="B425" s="157"/>
      <c r="C425" s="157"/>
      <c r="D425" s="157"/>
      <c r="E425" s="126">
        <v>3</v>
      </c>
      <c r="F425" s="126"/>
      <c r="G425" s="126"/>
      <c r="H425" s="126"/>
      <c r="I425" s="126"/>
      <c r="J425" s="126"/>
      <c r="K425" s="80"/>
      <c r="L425" s="89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78"/>
      <c r="X425" s="78"/>
      <c r="Y425" s="78"/>
      <c r="Z425" s="78"/>
      <c r="AA425" s="78"/>
      <c r="AB425" s="78"/>
      <c r="AC425" s="29">
        <f t="shared" si="12"/>
        <v>0</v>
      </c>
      <c r="AD425" s="29">
        <f t="shared" si="13"/>
        <v>0</v>
      </c>
      <c r="AE425" s="78"/>
      <c r="AF425" s="78"/>
      <c r="AG425" s="78"/>
      <c r="AH425" s="78"/>
      <c r="AI425" s="78"/>
      <c r="AJ425" s="78"/>
      <c r="AK425" s="79"/>
      <c r="AL425" s="79"/>
      <c r="AM425" s="110"/>
      <c r="AN425" s="110"/>
      <c r="AO425" s="86"/>
      <c r="AP425" s="86"/>
      <c r="AQ425" s="78"/>
      <c r="AR425" s="114"/>
      <c r="AS425" s="114"/>
    </row>
    <row r="426" spans="1:45" ht="12" hidden="1" customHeight="1">
      <c r="A426" s="157"/>
      <c r="B426" s="157"/>
      <c r="C426" s="157"/>
      <c r="D426" s="157"/>
      <c r="E426" s="126">
        <v>4</v>
      </c>
      <c r="F426" s="126"/>
      <c r="G426" s="126"/>
      <c r="H426" s="126"/>
      <c r="I426" s="126"/>
      <c r="J426" s="126"/>
      <c r="K426" s="80"/>
      <c r="L426" s="89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78"/>
      <c r="X426" s="78"/>
      <c r="Y426" s="78"/>
      <c r="Z426" s="78"/>
      <c r="AA426" s="78"/>
      <c r="AB426" s="78"/>
      <c r="AC426" s="29">
        <f t="shared" si="12"/>
        <v>0</v>
      </c>
      <c r="AD426" s="29">
        <f t="shared" si="13"/>
        <v>0</v>
      </c>
      <c r="AE426" s="78"/>
      <c r="AF426" s="78"/>
      <c r="AG426" s="78"/>
      <c r="AH426" s="78"/>
      <c r="AI426" s="78"/>
      <c r="AJ426" s="78"/>
      <c r="AK426" s="79"/>
      <c r="AL426" s="79"/>
      <c r="AM426" s="110"/>
      <c r="AN426" s="110"/>
      <c r="AO426" s="86"/>
      <c r="AP426" s="86"/>
      <c r="AQ426" s="78"/>
      <c r="AR426" s="114"/>
      <c r="AS426" s="114"/>
    </row>
    <row r="427" spans="1:45" ht="12" hidden="1" customHeight="1">
      <c r="A427" s="157"/>
      <c r="B427" s="157"/>
      <c r="C427" s="157"/>
      <c r="D427" s="157"/>
      <c r="E427" s="126">
        <v>5</v>
      </c>
      <c r="F427" s="126"/>
      <c r="G427" s="126"/>
      <c r="H427" s="126"/>
      <c r="I427" s="126"/>
      <c r="J427" s="126"/>
      <c r="K427" s="80"/>
      <c r="L427" s="89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78"/>
      <c r="X427" s="78"/>
      <c r="Y427" s="78"/>
      <c r="Z427" s="78"/>
      <c r="AA427" s="78"/>
      <c r="AB427" s="78"/>
      <c r="AC427" s="29">
        <f t="shared" si="12"/>
        <v>0</v>
      </c>
      <c r="AD427" s="29">
        <f t="shared" si="13"/>
        <v>0</v>
      </c>
      <c r="AE427" s="78"/>
      <c r="AF427" s="78"/>
      <c r="AG427" s="78"/>
      <c r="AH427" s="78"/>
      <c r="AI427" s="78"/>
      <c r="AJ427" s="78"/>
      <c r="AK427" s="79"/>
      <c r="AL427" s="79"/>
      <c r="AM427" s="110"/>
      <c r="AN427" s="110"/>
      <c r="AO427" s="86"/>
      <c r="AP427" s="86"/>
      <c r="AQ427" s="78"/>
      <c r="AR427" s="114"/>
      <c r="AS427" s="114"/>
    </row>
    <row r="428" spans="1:45" ht="12" hidden="1" customHeight="1">
      <c r="A428" s="157"/>
      <c r="B428" s="157"/>
      <c r="C428" s="157"/>
      <c r="D428" s="157"/>
      <c r="E428" s="126">
        <v>6</v>
      </c>
      <c r="F428" s="126"/>
      <c r="G428" s="126"/>
      <c r="H428" s="126"/>
      <c r="I428" s="126"/>
      <c r="J428" s="126"/>
      <c r="K428" s="80"/>
      <c r="L428" s="89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78"/>
      <c r="X428" s="78"/>
      <c r="Y428" s="78"/>
      <c r="Z428" s="78"/>
      <c r="AA428" s="78"/>
      <c r="AB428" s="78"/>
      <c r="AC428" s="29">
        <f t="shared" si="12"/>
        <v>0</v>
      </c>
      <c r="AD428" s="29">
        <f t="shared" si="13"/>
        <v>0</v>
      </c>
      <c r="AE428" s="78"/>
      <c r="AF428" s="78"/>
      <c r="AG428" s="78"/>
      <c r="AH428" s="78"/>
      <c r="AI428" s="78"/>
      <c r="AJ428" s="78"/>
      <c r="AK428" s="79"/>
      <c r="AL428" s="79"/>
      <c r="AM428" s="110"/>
      <c r="AN428" s="110"/>
      <c r="AO428" s="86"/>
      <c r="AP428" s="86"/>
      <c r="AQ428" s="78"/>
      <c r="AR428" s="114"/>
      <c r="AS428" s="114"/>
    </row>
    <row r="429" spans="1:45" ht="12" hidden="1" customHeight="1">
      <c r="A429" s="157"/>
      <c r="B429" s="157"/>
      <c r="C429" s="157"/>
      <c r="D429" s="157"/>
      <c r="E429" s="126">
        <v>7</v>
      </c>
      <c r="F429" s="126"/>
      <c r="G429" s="126"/>
      <c r="H429" s="126"/>
      <c r="I429" s="126"/>
      <c r="J429" s="126"/>
      <c r="K429" s="80"/>
      <c r="L429" s="89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78"/>
      <c r="X429" s="78"/>
      <c r="Y429" s="78"/>
      <c r="Z429" s="78"/>
      <c r="AA429" s="78"/>
      <c r="AB429" s="78"/>
      <c r="AC429" s="29">
        <f t="shared" si="12"/>
        <v>0</v>
      </c>
      <c r="AD429" s="29">
        <f t="shared" si="13"/>
        <v>0</v>
      </c>
      <c r="AE429" s="78"/>
      <c r="AF429" s="78"/>
      <c r="AG429" s="78"/>
      <c r="AH429" s="78"/>
      <c r="AI429" s="78"/>
      <c r="AJ429" s="78"/>
      <c r="AK429" s="79"/>
      <c r="AL429" s="79"/>
      <c r="AM429" s="110"/>
      <c r="AN429" s="110"/>
      <c r="AO429" s="86"/>
      <c r="AP429" s="86"/>
      <c r="AQ429" s="78"/>
      <c r="AR429" s="114"/>
      <c r="AS429" s="114"/>
    </row>
    <row r="430" spans="1:45" ht="12" hidden="1" customHeight="1">
      <c r="A430" s="157"/>
      <c r="B430" s="157"/>
      <c r="C430" s="157"/>
      <c r="D430" s="157"/>
      <c r="E430" s="126">
        <v>8</v>
      </c>
      <c r="F430" s="126"/>
      <c r="G430" s="126"/>
      <c r="H430" s="126"/>
      <c r="I430" s="126"/>
      <c r="J430" s="126"/>
      <c r="K430" s="80"/>
      <c r="L430" s="89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78"/>
      <c r="X430" s="78"/>
      <c r="Y430" s="78"/>
      <c r="Z430" s="78"/>
      <c r="AA430" s="78"/>
      <c r="AB430" s="78"/>
      <c r="AC430" s="29">
        <f t="shared" si="12"/>
        <v>0</v>
      </c>
      <c r="AD430" s="29">
        <f t="shared" si="13"/>
        <v>0</v>
      </c>
      <c r="AE430" s="78"/>
      <c r="AF430" s="78"/>
      <c r="AG430" s="78"/>
      <c r="AH430" s="78"/>
      <c r="AI430" s="78"/>
      <c r="AJ430" s="78"/>
      <c r="AK430" s="79"/>
      <c r="AL430" s="79"/>
      <c r="AM430" s="110"/>
      <c r="AN430" s="110"/>
      <c r="AO430" s="86"/>
      <c r="AP430" s="86"/>
      <c r="AQ430" s="78"/>
      <c r="AR430" s="114"/>
      <c r="AS430" s="114"/>
    </row>
    <row r="431" spans="1:45" ht="12" hidden="1" customHeight="1">
      <c r="A431" s="157"/>
      <c r="B431" s="157"/>
      <c r="C431" s="157"/>
      <c r="D431" s="157"/>
      <c r="E431" s="126">
        <v>9</v>
      </c>
      <c r="F431" s="126"/>
      <c r="G431" s="126"/>
      <c r="H431" s="126"/>
      <c r="I431" s="126"/>
      <c r="J431" s="126"/>
      <c r="K431" s="80"/>
      <c r="L431" s="89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78"/>
      <c r="X431" s="78"/>
      <c r="Y431" s="78"/>
      <c r="Z431" s="78"/>
      <c r="AA431" s="78"/>
      <c r="AB431" s="78"/>
      <c r="AC431" s="29">
        <f t="shared" si="12"/>
        <v>0</v>
      </c>
      <c r="AD431" s="29">
        <f t="shared" si="13"/>
        <v>0</v>
      </c>
      <c r="AE431" s="78"/>
      <c r="AF431" s="78"/>
      <c r="AG431" s="78"/>
      <c r="AH431" s="78"/>
      <c r="AI431" s="78"/>
      <c r="AJ431" s="78"/>
      <c r="AK431" s="79"/>
      <c r="AL431" s="79"/>
      <c r="AM431" s="110"/>
      <c r="AN431" s="110"/>
      <c r="AO431" s="86"/>
      <c r="AP431" s="86"/>
      <c r="AQ431" s="78"/>
      <c r="AR431" s="114"/>
      <c r="AS431" s="114"/>
    </row>
    <row r="432" spans="1:45" ht="12" hidden="1" customHeight="1">
      <c r="A432" s="157"/>
      <c r="B432" s="157"/>
      <c r="C432" s="157"/>
      <c r="D432" s="157"/>
      <c r="E432" s="126">
        <v>10</v>
      </c>
      <c r="F432" s="126"/>
      <c r="G432" s="126"/>
      <c r="H432" s="126"/>
      <c r="I432" s="126"/>
      <c r="J432" s="126"/>
      <c r="K432" s="80"/>
      <c r="L432" s="89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78"/>
      <c r="X432" s="78"/>
      <c r="Y432" s="78"/>
      <c r="Z432" s="78"/>
      <c r="AA432" s="78"/>
      <c r="AB432" s="78"/>
      <c r="AC432" s="29">
        <f t="shared" si="12"/>
        <v>0</v>
      </c>
      <c r="AD432" s="29">
        <f t="shared" si="13"/>
        <v>0</v>
      </c>
      <c r="AE432" s="78"/>
      <c r="AF432" s="78"/>
      <c r="AG432" s="78"/>
      <c r="AH432" s="78"/>
      <c r="AI432" s="78"/>
      <c r="AJ432" s="78"/>
      <c r="AK432" s="79"/>
      <c r="AL432" s="79"/>
      <c r="AM432" s="110"/>
      <c r="AN432" s="110"/>
      <c r="AO432" s="86"/>
      <c r="AP432" s="86"/>
      <c r="AQ432" s="78"/>
      <c r="AR432" s="114"/>
      <c r="AS432" s="114"/>
    </row>
    <row r="433" spans="1:45" ht="12" hidden="1" customHeight="1">
      <c r="A433" s="157"/>
      <c r="B433" s="157"/>
      <c r="C433" s="157"/>
      <c r="D433" s="157"/>
      <c r="E433" s="126">
        <v>11</v>
      </c>
      <c r="F433" s="126"/>
      <c r="G433" s="126"/>
      <c r="H433" s="126"/>
      <c r="I433" s="126"/>
      <c r="J433" s="126"/>
      <c r="K433" s="80"/>
      <c r="L433" s="89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78"/>
      <c r="X433" s="78"/>
      <c r="Y433" s="78"/>
      <c r="Z433" s="78"/>
      <c r="AA433" s="78"/>
      <c r="AB433" s="78"/>
      <c r="AC433" s="29">
        <f t="shared" si="12"/>
        <v>0</v>
      </c>
      <c r="AD433" s="29">
        <f t="shared" si="13"/>
        <v>0</v>
      </c>
      <c r="AE433" s="78"/>
      <c r="AF433" s="78"/>
      <c r="AG433" s="78"/>
      <c r="AH433" s="78"/>
      <c r="AI433" s="78"/>
      <c r="AJ433" s="78"/>
      <c r="AK433" s="79"/>
      <c r="AL433" s="79"/>
      <c r="AM433" s="110"/>
      <c r="AN433" s="110"/>
      <c r="AO433" s="86"/>
      <c r="AP433" s="86"/>
      <c r="AQ433" s="78"/>
      <c r="AR433" s="114"/>
      <c r="AS433" s="114"/>
    </row>
    <row r="434" spans="1:45" ht="12" hidden="1" customHeight="1">
      <c r="A434" s="157"/>
      <c r="B434" s="157"/>
      <c r="C434" s="157"/>
      <c r="D434" s="157"/>
      <c r="E434" s="126">
        <v>12</v>
      </c>
      <c r="F434" s="126"/>
      <c r="G434" s="126"/>
      <c r="H434" s="126"/>
      <c r="I434" s="126"/>
      <c r="J434" s="126"/>
      <c r="K434" s="80"/>
      <c r="L434" s="89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78"/>
      <c r="X434" s="78"/>
      <c r="Y434" s="78"/>
      <c r="Z434" s="78"/>
      <c r="AA434" s="78"/>
      <c r="AB434" s="78"/>
      <c r="AC434" s="29">
        <f t="shared" si="12"/>
        <v>0</v>
      </c>
      <c r="AD434" s="29">
        <f t="shared" si="13"/>
        <v>0</v>
      </c>
      <c r="AE434" s="78"/>
      <c r="AF434" s="78"/>
      <c r="AG434" s="78"/>
      <c r="AH434" s="78"/>
      <c r="AI434" s="78"/>
      <c r="AJ434" s="78"/>
      <c r="AK434" s="79"/>
      <c r="AL434" s="79"/>
      <c r="AM434" s="110"/>
      <c r="AN434" s="110"/>
      <c r="AO434" s="86"/>
      <c r="AP434" s="86"/>
      <c r="AQ434" s="78"/>
      <c r="AR434" s="114"/>
      <c r="AS434" s="114"/>
    </row>
    <row r="435" spans="1:45" ht="12" hidden="1" customHeight="1">
      <c r="A435" s="156">
        <f>A$3</f>
        <v>2021</v>
      </c>
      <c r="B435" s="156">
        <f>B$3</f>
        <v>2</v>
      </c>
      <c r="C435" s="157" t="s">
        <v>355</v>
      </c>
      <c r="D435" s="157" t="s">
        <v>367</v>
      </c>
      <c r="E435" s="126">
        <v>1</v>
      </c>
      <c r="F435" s="126"/>
      <c r="G435" s="126"/>
      <c r="H435" s="126"/>
      <c r="I435" s="126"/>
      <c r="J435" s="126"/>
      <c r="K435" s="80"/>
      <c r="L435" s="89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78"/>
      <c r="X435" s="78"/>
      <c r="Y435" s="78"/>
      <c r="Z435" s="78"/>
      <c r="AA435" s="78"/>
      <c r="AB435" s="78"/>
      <c r="AC435" s="29">
        <f t="shared" si="12"/>
        <v>0</v>
      </c>
      <c r="AD435" s="29">
        <f t="shared" si="13"/>
        <v>0</v>
      </c>
      <c r="AE435" s="78"/>
      <c r="AF435" s="78"/>
      <c r="AG435" s="78"/>
      <c r="AH435" s="78"/>
      <c r="AI435" s="78"/>
      <c r="AJ435" s="78"/>
      <c r="AK435" s="79"/>
      <c r="AL435" s="79"/>
      <c r="AM435" s="110"/>
      <c r="AN435" s="110"/>
      <c r="AO435" s="86"/>
      <c r="AP435" s="86"/>
      <c r="AQ435" s="78"/>
      <c r="AR435" s="114"/>
      <c r="AS435" s="114"/>
    </row>
    <row r="436" spans="1:45" ht="12" hidden="1" customHeight="1">
      <c r="A436" s="157"/>
      <c r="B436" s="157"/>
      <c r="C436" s="157"/>
      <c r="D436" s="157"/>
      <c r="E436" s="126">
        <v>2</v>
      </c>
      <c r="F436" s="126"/>
      <c r="G436" s="126"/>
      <c r="H436" s="126"/>
      <c r="I436" s="126"/>
      <c r="J436" s="126"/>
      <c r="K436" s="80"/>
      <c r="L436" s="89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78"/>
      <c r="X436" s="78"/>
      <c r="Y436" s="78"/>
      <c r="Z436" s="78"/>
      <c r="AA436" s="78"/>
      <c r="AB436" s="78"/>
      <c r="AC436" s="29">
        <f t="shared" si="12"/>
        <v>0</v>
      </c>
      <c r="AD436" s="29">
        <f t="shared" si="13"/>
        <v>0</v>
      </c>
      <c r="AE436" s="78"/>
      <c r="AF436" s="78"/>
      <c r="AG436" s="78"/>
      <c r="AH436" s="78"/>
      <c r="AI436" s="78"/>
      <c r="AJ436" s="78"/>
      <c r="AK436" s="79"/>
      <c r="AL436" s="79"/>
      <c r="AM436" s="110"/>
      <c r="AN436" s="110"/>
      <c r="AO436" s="86"/>
      <c r="AP436" s="86"/>
      <c r="AQ436" s="78"/>
      <c r="AR436" s="114"/>
      <c r="AS436" s="114"/>
    </row>
    <row r="437" spans="1:45" ht="12" hidden="1" customHeight="1">
      <c r="A437" s="157"/>
      <c r="B437" s="157"/>
      <c r="C437" s="157"/>
      <c r="D437" s="157"/>
      <c r="E437" s="126">
        <v>3</v>
      </c>
      <c r="F437" s="126"/>
      <c r="G437" s="126"/>
      <c r="H437" s="126"/>
      <c r="I437" s="126"/>
      <c r="J437" s="126"/>
      <c r="K437" s="80"/>
      <c r="L437" s="89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78"/>
      <c r="X437" s="78"/>
      <c r="Y437" s="78"/>
      <c r="Z437" s="78"/>
      <c r="AA437" s="78"/>
      <c r="AB437" s="78"/>
      <c r="AC437" s="29">
        <f t="shared" si="12"/>
        <v>0</v>
      </c>
      <c r="AD437" s="29">
        <f t="shared" si="13"/>
        <v>0</v>
      </c>
      <c r="AE437" s="78"/>
      <c r="AF437" s="78"/>
      <c r="AG437" s="78"/>
      <c r="AH437" s="78"/>
      <c r="AI437" s="78"/>
      <c r="AJ437" s="78"/>
      <c r="AK437" s="79"/>
      <c r="AL437" s="79"/>
      <c r="AM437" s="110"/>
      <c r="AN437" s="110"/>
      <c r="AO437" s="86"/>
      <c r="AP437" s="86"/>
      <c r="AQ437" s="78"/>
      <c r="AR437" s="114"/>
      <c r="AS437" s="114"/>
    </row>
    <row r="438" spans="1:45" ht="12" hidden="1" customHeight="1">
      <c r="A438" s="157"/>
      <c r="B438" s="157"/>
      <c r="C438" s="157"/>
      <c r="D438" s="157"/>
      <c r="E438" s="126">
        <v>4</v>
      </c>
      <c r="F438" s="126"/>
      <c r="G438" s="126"/>
      <c r="H438" s="126"/>
      <c r="I438" s="126"/>
      <c r="J438" s="126"/>
      <c r="K438" s="80"/>
      <c r="L438" s="89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78"/>
      <c r="X438" s="78"/>
      <c r="Y438" s="78"/>
      <c r="Z438" s="78"/>
      <c r="AA438" s="78"/>
      <c r="AB438" s="78"/>
      <c r="AC438" s="29">
        <f t="shared" si="12"/>
        <v>0</v>
      </c>
      <c r="AD438" s="29">
        <f t="shared" si="13"/>
        <v>0</v>
      </c>
      <c r="AE438" s="78"/>
      <c r="AF438" s="78"/>
      <c r="AG438" s="78"/>
      <c r="AH438" s="78"/>
      <c r="AI438" s="78"/>
      <c r="AJ438" s="78"/>
      <c r="AK438" s="79"/>
      <c r="AL438" s="79"/>
      <c r="AM438" s="110"/>
      <c r="AN438" s="110"/>
      <c r="AO438" s="86"/>
      <c r="AP438" s="86"/>
      <c r="AQ438" s="78"/>
      <c r="AR438" s="114"/>
      <c r="AS438" s="114"/>
    </row>
    <row r="439" spans="1:45" ht="12" hidden="1" customHeight="1">
      <c r="A439" s="157"/>
      <c r="B439" s="157"/>
      <c r="C439" s="157"/>
      <c r="D439" s="157"/>
      <c r="E439" s="126">
        <v>5</v>
      </c>
      <c r="F439" s="126"/>
      <c r="G439" s="126"/>
      <c r="H439" s="126"/>
      <c r="I439" s="126"/>
      <c r="J439" s="126"/>
      <c r="K439" s="80"/>
      <c r="L439" s="89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78"/>
      <c r="X439" s="78"/>
      <c r="Y439" s="78"/>
      <c r="Z439" s="78"/>
      <c r="AA439" s="78"/>
      <c r="AB439" s="78"/>
      <c r="AC439" s="29">
        <f t="shared" si="12"/>
        <v>0</v>
      </c>
      <c r="AD439" s="29">
        <f t="shared" si="13"/>
        <v>0</v>
      </c>
      <c r="AE439" s="78"/>
      <c r="AF439" s="78"/>
      <c r="AG439" s="78"/>
      <c r="AH439" s="78"/>
      <c r="AI439" s="78"/>
      <c r="AJ439" s="78"/>
      <c r="AK439" s="79"/>
      <c r="AL439" s="79"/>
      <c r="AM439" s="110"/>
      <c r="AN439" s="110"/>
      <c r="AO439" s="86"/>
      <c r="AP439" s="86"/>
      <c r="AQ439" s="78"/>
      <c r="AR439" s="114"/>
      <c r="AS439" s="114"/>
    </row>
    <row r="440" spans="1:45" ht="12" hidden="1" customHeight="1">
      <c r="A440" s="157"/>
      <c r="B440" s="157"/>
      <c r="C440" s="157"/>
      <c r="D440" s="157"/>
      <c r="E440" s="126">
        <v>6</v>
      </c>
      <c r="F440" s="126"/>
      <c r="G440" s="126"/>
      <c r="H440" s="126"/>
      <c r="I440" s="126"/>
      <c r="J440" s="126"/>
      <c r="K440" s="80"/>
      <c r="L440" s="89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78"/>
      <c r="X440" s="78"/>
      <c r="Y440" s="78"/>
      <c r="Z440" s="78"/>
      <c r="AA440" s="78"/>
      <c r="AB440" s="78"/>
      <c r="AC440" s="29">
        <f t="shared" si="12"/>
        <v>0</v>
      </c>
      <c r="AD440" s="29">
        <f t="shared" si="13"/>
        <v>0</v>
      </c>
      <c r="AE440" s="78"/>
      <c r="AF440" s="78"/>
      <c r="AG440" s="78"/>
      <c r="AH440" s="78"/>
      <c r="AI440" s="78"/>
      <c r="AJ440" s="78"/>
      <c r="AK440" s="79"/>
      <c r="AL440" s="79"/>
      <c r="AM440" s="110"/>
      <c r="AN440" s="110"/>
      <c r="AO440" s="86"/>
      <c r="AP440" s="86"/>
      <c r="AQ440" s="78"/>
      <c r="AR440" s="114"/>
      <c r="AS440" s="114"/>
    </row>
    <row r="441" spans="1:45" ht="12" customHeight="1">
      <c r="A441" s="147">
        <f>A3</f>
        <v>2021</v>
      </c>
      <c r="B441" s="147">
        <v>2</v>
      </c>
      <c r="C441" s="153" t="s">
        <v>470</v>
      </c>
      <c r="D441" s="126" t="s">
        <v>368</v>
      </c>
      <c r="E441" s="126">
        <v>1</v>
      </c>
      <c r="F441" s="128">
        <v>24</v>
      </c>
      <c r="G441" s="84">
        <v>0.3576388888888889</v>
      </c>
      <c r="H441" s="126" t="s">
        <v>462</v>
      </c>
      <c r="I441" s="56">
        <v>350233</v>
      </c>
      <c r="J441" s="56">
        <v>1274612</v>
      </c>
      <c r="K441" s="78">
        <v>8</v>
      </c>
      <c r="L441" s="85" t="s">
        <v>476</v>
      </c>
      <c r="M441" s="87">
        <v>7.9341999999999997</v>
      </c>
      <c r="N441" s="87">
        <v>7.6154999999999999</v>
      </c>
      <c r="O441" s="87">
        <v>26.932500000000001</v>
      </c>
      <c r="P441" s="87">
        <v>30.300599999999999</v>
      </c>
      <c r="Q441" s="87">
        <v>8.48</v>
      </c>
      <c r="R441" s="87">
        <v>8.43</v>
      </c>
      <c r="S441" s="87">
        <v>13.671154002901718</v>
      </c>
      <c r="T441" s="87">
        <v>13.000058400981137</v>
      </c>
      <c r="U441" s="87">
        <v>3.6789066666666681</v>
      </c>
      <c r="V441" s="87">
        <v>4.6778506666666688</v>
      </c>
      <c r="W441" s="78">
        <v>46.073999999999998</v>
      </c>
      <c r="X441" s="78">
        <v>47.936</v>
      </c>
      <c r="Y441" s="78">
        <v>10.780000000000001</v>
      </c>
      <c r="Z441" s="78">
        <v>4.8999999999999995</v>
      </c>
      <c r="AA441" s="78">
        <v>705.62799999999993</v>
      </c>
      <c r="AB441" s="78">
        <v>133.88200000000001</v>
      </c>
      <c r="AC441" s="29">
        <f t="shared" si="12"/>
        <v>762.48199999999997</v>
      </c>
      <c r="AD441" s="29">
        <f t="shared" si="13"/>
        <v>186.71800000000002</v>
      </c>
      <c r="AE441" s="78">
        <v>810.404</v>
      </c>
      <c r="AF441" s="78">
        <v>431.56400000000002</v>
      </c>
      <c r="AG441" s="78">
        <v>0.155</v>
      </c>
      <c r="AH441" s="78">
        <v>0</v>
      </c>
      <c r="AI441" s="78">
        <v>22.071999999999999</v>
      </c>
      <c r="AJ441" s="78">
        <v>30.503999999999998</v>
      </c>
      <c r="AK441" s="79">
        <v>752.78000000000009</v>
      </c>
      <c r="AL441" s="79">
        <v>119.41999999999999</v>
      </c>
      <c r="AM441" s="110">
        <v>10.449999999999987</v>
      </c>
      <c r="AN441" s="110">
        <v>21.300000000000015</v>
      </c>
      <c r="AO441" s="86">
        <v>2.16</v>
      </c>
      <c r="AP441" s="86">
        <v>4.9400000000000004</v>
      </c>
      <c r="AQ441" s="78">
        <v>2</v>
      </c>
      <c r="AR441" s="114"/>
      <c r="AS441" s="114"/>
    </row>
    <row r="442" spans="1:45" ht="12" customHeight="1">
      <c r="A442" s="148"/>
      <c r="B442" s="148"/>
      <c r="C442" s="154"/>
      <c r="D442" s="126" t="s">
        <v>368</v>
      </c>
      <c r="E442" s="126">
        <v>2</v>
      </c>
      <c r="F442" s="128">
        <v>24</v>
      </c>
      <c r="G442" s="84">
        <v>0.36458333333333331</v>
      </c>
      <c r="H442" s="126" t="s">
        <v>462</v>
      </c>
      <c r="I442" s="56">
        <v>350133</v>
      </c>
      <c r="J442" s="56">
        <v>1274640</v>
      </c>
      <c r="K442" s="78">
        <v>4.8</v>
      </c>
      <c r="L442" s="85" t="s">
        <v>477</v>
      </c>
      <c r="M442" s="87">
        <v>7.8922999999999996</v>
      </c>
      <c r="N442" s="87">
        <v>8.1653000000000002</v>
      </c>
      <c r="O442" s="87">
        <v>27.485700000000001</v>
      </c>
      <c r="P442" s="87">
        <v>29.2562</v>
      </c>
      <c r="Q442" s="87">
        <v>8.64</v>
      </c>
      <c r="R442" s="87">
        <v>8.61</v>
      </c>
      <c r="S442" s="87">
        <v>13.288296494709323</v>
      </c>
      <c r="T442" s="87">
        <v>13.839609589978261</v>
      </c>
      <c r="U442" s="87">
        <v>3.2922186666666682</v>
      </c>
      <c r="V442" s="87">
        <v>4.4522826666666688</v>
      </c>
      <c r="W442" s="78">
        <v>24.738</v>
      </c>
      <c r="X442" s="78">
        <v>45.038000000000004</v>
      </c>
      <c r="Y442" s="78">
        <v>9.1840000000000011</v>
      </c>
      <c r="Z442" s="78">
        <v>4.5640000000000001</v>
      </c>
      <c r="AA442" s="78">
        <v>575.31600000000003</v>
      </c>
      <c r="AB442" s="78">
        <v>227.75200000000001</v>
      </c>
      <c r="AC442" s="29">
        <f t="shared" si="12"/>
        <v>609.23800000000006</v>
      </c>
      <c r="AD442" s="29">
        <f t="shared" si="13"/>
        <v>277.35400000000004</v>
      </c>
      <c r="AE442" s="78">
        <v>973.67200000000003</v>
      </c>
      <c r="AF442" s="78">
        <v>407.19</v>
      </c>
      <c r="AG442" s="78">
        <v>2.2009999999999996</v>
      </c>
      <c r="AH442" s="78">
        <v>1.1159999999999999</v>
      </c>
      <c r="AI442" s="78">
        <v>19.158000000000001</v>
      </c>
      <c r="AJ442" s="78">
        <v>25.079000000000001</v>
      </c>
      <c r="AK442" s="79">
        <v>635.65600000000006</v>
      </c>
      <c r="AL442" s="79">
        <v>235.73200000000003</v>
      </c>
      <c r="AM442" s="110">
        <v>9.6999999999999869</v>
      </c>
      <c r="AN442" s="110">
        <v>15.949999999999992</v>
      </c>
      <c r="AO442" s="86">
        <v>3.44</v>
      </c>
      <c r="AP442" s="86">
        <v>5.75</v>
      </c>
      <c r="AQ442" s="78">
        <v>2.5</v>
      </c>
      <c r="AR442" s="114"/>
      <c r="AS442" s="114"/>
    </row>
    <row r="443" spans="1:45" ht="12" customHeight="1">
      <c r="A443" s="148"/>
      <c r="B443" s="148"/>
      <c r="C443" s="154"/>
      <c r="D443" s="126" t="s">
        <v>368</v>
      </c>
      <c r="E443" s="126">
        <v>3</v>
      </c>
      <c r="F443" s="128">
        <v>24</v>
      </c>
      <c r="G443" s="84">
        <v>0.3666666666666667</v>
      </c>
      <c r="H443" s="126" t="s">
        <v>462</v>
      </c>
      <c r="I443" s="56">
        <v>350100</v>
      </c>
      <c r="J443" s="56">
        <v>1274711</v>
      </c>
      <c r="K443" s="78">
        <v>4.7</v>
      </c>
      <c r="L443" s="85" t="s">
        <v>477</v>
      </c>
      <c r="M443" s="87">
        <v>7.8739999999999997</v>
      </c>
      <c r="N443" s="87">
        <v>8.4390000000000001</v>
      </c>
      <c r="O443" s="87">
        <v>25.151199999999999</v>
      </c>
      <c r="P443" s="87">
        <v>29.934899999999999</v>
      </c>
      <c r="Q443" s="87">
        <v>8.66</v>
      </c>
      <c r="R443" s="87">
        <v>8.6199999999999992</v>
      </c>
      <c r="S443" s="87">
        <v>13.180077609801096</v>
      </c>
      <c r="T443" s="87">
        <v>13.618543046357619</v>
      </c>
      <c r="U443" s="87">
        <v>3.1955466666666688</v>
      </c>
      <c r="V443" s="87">
        <v>4.9034186666666679</v>
      </c>
      <c r="W443" s="78">
        <v>36.036000000000001</v>
      </c>
      <c r="X443" s="78">
        <v>72.967999999999989</v>
      </c>
      <c r="Y443" s="78">
        <v>11.046000000000001</v>
      </c>
      <c r="Z443" s="78">
        <v>4.7880000000000003</v>
      </c>
      <c r="AA443" s="78">
        <v>697.27</v>
      </c>
      <c r="AB443" s="78">
        <v>218.876</v>
      </c>
      <c r="AC443" s="29">
        <f t="shared" si="12"/>
        <v>744.35199999999998</v>
      </c>
      <c r="AD443" s="29">
        <f t="shared" si="13"/>
        <v>296.63200000000001</v>
      </c>
      <c r="AE443" s="78">
        <v>892.89199999999994</v>
      </c>
      <c r="AF443" s="78">
        <v>318.61199999999997</v>
      </c>
      <c r="AG443" s="78">
        <v>2.1080000000000001</v>
      </c>
      <c r="AH443" s="78">
        <v>1.395</v>
      </c>
      <c r="AI443" s="78">
        <v>16.213000000000001</v>
      </c>
      <c r="AJ443" s="78">
        <v>18.878999999999998</v>
      </c>
      <c r="AK443" s="79">
        <v>794.19200000000001</v>
      </c>
      <c r="AL443" s="79">
        <v>224.25200000000001</v>
      </c>
      <c r="AM443" s="110">
        <v>9.1999999999999851</v>
      </c>
      <c r="AN443" s="110">
        <v>14.94999999999999</v>
      </c>
      <c r="AO443" s="86">
        <v>2.56</v>
      </c>
      <c r="AP443" s="86">
        <v>4.2</v>
      </c>
      <c r="AQ443" s="78">
        <v>2.5</v>
      </c>
      <c r="AR443" s="114"/>
      <c r="AS443" s="114"/>
    </row>
    <row r="444" spans="1:45" ht="12" customHeight="1">
      <c r="A444" s="148"/>
      <c r="B444" s="148"/>
      <c r="C444" s="154"/>
      <c r="D444" s="126" t="s">
        <v>368</v>
      </c>
      <c r="E444" s="126">
        <v>4</v>
      </c>
      <c r="F444" s="128">
        <v>24</v>
      </c>
      <c r="G444" s="84">
        <v>0.375</v>
      </c>
      <c r="H444" s="126" t="s">
        <v>462</v>
      </c>
      <c r="I444" s="56">
        <v>345924</v>
      </c>
      <c r="J444" s="56">
        <v>1274640</v>
      </c>
      <c r="K444" s="78">
        <v>7.8</v>
      </c>
      <c r="L444" s="85" t="s">
        <v>477</v>
      </c>
      <c r="M444" s="87">
        <v>8.5917999999999992</v>
      </c>
      <c r="N444" s="87">
        <v>8.5157000000000007</v>
      </c>
      <c r="O444" s="87">
        <v>29.1464</v>
      </c>
      <c r="P444" s="87">
        <v>30.586400000000001</v>
      </c>
      <c r="Q444" s="87">
        <v>8.65</v>
      </c>
      <c r="R444" s="87">
        <v>8.58</v>
      </c>
      <c r="S444" s="87">
        <v>13.135140257151727</v>
      </c>
      <c r="T444" s="87">
        <v>13.004630390621369</v>
      </c>
      <c r="U444" s="87">
        <v>3.7594666666666678</v>
      </c>
      <c r="V444" s="87">
        <v>4.0817066666666681</v>
      </c>
      <c r="W444" s="78">
        <v>17.318000000000001</v>
      </c>
      <c r="X444" s="78">
        <v>32.171999999999997</v>
      </c>
      <c r="Y444" s="78">
        <v>9.9959999999999987</v>
      </c>
      <c r="Z444" s="78">
        <v>5.2080000000000002</v>
      </c>
      <c r="AA444" s="78">
        <v>587.11799999999994</v>
      </c>
      <c r="AB444" s="78">
        <v>130.578</v>
      </c>
      <c r="AC444" s="29">
        <f t="shared" si="12"/>
        <v>614.4319999999999</v>
      </c>
      <c r="AD444" s="29">
        <f t="shared" si="13"/>
        <v>167.958</v>
      </c>
      <c r="AE444" s="78">
        <v>946.06399999999985</v>
      </c>
      <c r="AF444" s="78">
        <v>349.63600000000002</v>
      </c>
      <c r="AG444" s="78">
        <v>1.9219999999999999</v>
      </c>
      <c r="AH444" s="78">
        <v>1.3639999999999999</v>
      </c>
      <c r="AI444" s="78">
        <v>15.593</v>
      </c>
      <c r="AJ444" s="78">
        <v>25.048000000000002</v>
      </c>
      <c r="AK444" s="79">
        <v>700.30799999999999</v>
      </c>
      <c r="AL444" s="79">
        <v>112.47600000000001</v>
      </c>
      <c r="AM444" s="110">
        <v>7.3999999999999897</v>
      </c>
      <c r="AN444" s="110">
        <v>11.099999999999998</v>
      </c>
      <c r="AO444" s="86">
        <v>2.2200000000000002</v>
      </c>
      <c r="AP444" s="86">
        <v>2.76</v>
      </c>
      <c r="AQ444" s="78">
        <v>3</v>
      </c>
      <c r="AR444" s="114"/>
      <c r="AS444" s="114"/>
    </row>
    <row r="445" spans="1:45" ht="12" customHeight="1">
      <c r="A445" s="148"/>
      <c r="B445" s="148"/>
      <c r="C445" s="154"/>
      <c r="D445" s="126" t="s">
        <v>368</v>
      </c>
      <c r="E445" s="126">
        <v>5</v>
      </c>
      <c r="F445" s="128">
        <v>24</v>
      </c>
      <c r="G445" s="84">
        <v>0.38541666666666669</v>
      </c>
      <c r="H445" s="126" t="s">
        <v>462</v>
      </c>
      <c r="I445" s="56">
        <v>345901</v>
      </c>
      <c r="J445" s="56">
        <v>1274623</v>
      </c>
      <c r="K445" s="78">
        <v>6.7</v>
      </c>
      <c r="L445" s="85" t="s">
        <v>477</v>
      </c>
      <c r="M445" s="87">
        <v>7.7462</v>
      </c>
      <c r="N445" s="87">
        <v>8.6067999999999998</v>
      </c>
      <c r="O445" s="87">
        <v>24.659700000000001</v>
      </c>
      <c r="P445" s="87">
        <v>29.975200000000001</v>
      </c>
      <c r="Q445" s="87">
        <v>8.6300000000000008</v>
      </c>
      <c r="R445" s="87">
        <v>8.56</v>
      </c>
      <c r="S445" s="87">
        <v>12.830070448873986</v>
      </c>
      <c r="T445" s="87">
        <v>12.670992316280293</v>
      </c>
      <c r="U445" s="87">
        <v>3.2761066666666681</v>
      </c>
      <c r="V445" s="87">
        <v>4.0333706666666673</v>
      </c>
      <c r="W445" s="78">
        <v>38.276000000000003</v>
      </c>
      <c r="X445" s="78">
        <v>45.555999999999997</v>
      </c>
      <c r="Y445" s="78">
        <v>8.7639999999999993</v>
      </c>
      <c r="Z445" s="78">
        <v>5.1520000000000001</v>
      </c>
      <c r="AA445" s="78">
        <v>548.61800000000005</v>
      </c>
      <c r="AB445" s="78">
        <v>179.26999999999998</v>
      </c>
      <c r="AC445" s="29">
        <f t="shared" si="12"/>
        <v>595.65800000000002</v>
      </c>
      <c r="AD445" s="29">
        <f t="shared" si="13"/>
        <v>229.97799999999998</v>
      </c>
      <c r="AE445" s="78">
        <v>680.82</v>
      </c>
      <c r="AF445" s="78">
        <v>453.53000000000003</v>
      </c>
      <c r="AG445" s="78">
        <v>0.155</v>
      </c>
      <c r="AH445" s="78">
        <v>0</v>
      </c>
      <c r="AI445" s="78">
        <v>20.677</v>
      </c>
      <c r="AJ445" s="78">
        <v>36.239000000000004</v>
      </c>
      <c r="AK445" s="79">
        <v>597.15600000000006</v>
      </c>
      <c r="AL445" s="79">
        <v>178.24799999999999</v>
      </c>
      <c r="AM445" s="110">
        <v>7.8999999999999906</v>
      </c>
      <c r="AN445" s="110">
        <v>8.3999999999999915</v>
      </c>
      <c r="AO445" s="86">
        <v>1.91</v>
      </c>
      <c r="AP445" s="86">
        <v>2.68</v>
      </c>
      <c r="AQ445" s="78">
        <v>2.5</v>
      </c>
      <c r="AR445" s="114"/>
      <c r="AS445" s="114"/>
    </row>
    <row r="446" spans="1:45" ht="12" customHeight="1">
      <c r="A446" s="148"/>
      <c r="B446" s="148"/>
      <c r="C446" s="154"/>
      <c r="D446" s="126" t="s">
        <v>368</v>
      </c>
      <c r="E446" s="126">
        <v>6</v>
      </c>
      <c r="F446" s="128">
        <v>24</v>
      </c>
      <c r="G446" s="84">
        <v>0.39097222222222222</v>
      </c>
      <c r="H446" s="126" t="s">
        <v>462</v>
      </c>
      <c r="I446" s="56">
        <v>345820</v>
      </c>
      <c r="J446" s="56">
        <v>1274545</v>
      </c>
      <c r="K446" s="78">
        <v>7.2</v>
      </c>
      <c r="L446" s="85" t="s">
        <v>477</v>
      </c>
      <c r="M446" s="87">
        <v>8.0772999999999993</v>
      </c>
      <c r="N446" s="87">
        <v>8.6968999999999994</v>
      </c>
      <c r="O446" s="87">
        <v>26.449100000000001</v>
      </c>
      <c r="P446" s="87">
        <v>30.796199999999999</v>
      </c>
      <c r="Q446" s="87">
        <v>8.6300000000000008</v>
      </c>
      <c r="R446" s="87">
        <v>8.5399999999999991</v>
      </c>
      <c r="S446" s="87">
        <v>12.768659513309769</v>
      </c>
      <c r="T446" s="87">
        <v>12.463976435935201</v>
      </c>
      <c r="U446" s="87">
        <v>3.0988746666666676</v>
      </c>
      <c r="V446" s="87">
        <v>3.8561386666666686</v>
      </c>
      <c r="W446" s="78">
        <v>40.124000000000002</v>
      </c>
      <c r="X446" s="78">
        <v>39.073999999999998</v>
      </c>
      <c r="Y446" s="78">
        <v>8.5120000000000005</v>
      </c>
      <c r="Z446" s="78">
        <v>5.3479999999999999</v>
      </c>
      <c r="AA446" s="78">
        <v>532.07000000000005</v>
      </c>
      <c r="AB446" s="78">
        <v>127.17599999999999</v>
      </c>
      <c r="AC446" s="29">
        <f t="shared" si="12"/>
        <v>580.70600000000002</v>
      </c>
      <c r="AD446" s="29">
        <f t="shared" si="13"/>
        <v>171.59799999999998</v>
      </c>
      <c r="AE446" s="78">
        <v>642.93600000000004</v>
      </c>
      <c r="AF446" s="78">
        <v>357.98</v>
      </c>
      <c r="AG446" s="78">
        <v>0.217</v>
      </c>
      <c r="AH446" s="78">
        <v>9.2999999999999999E-2</v>
      </c>
      <c r="AI446" s="78">
        <v>19.126999999999999</v>
      </c>
      <c r="AJ446" s="78">
        <v>26.753</v>
      </c>
      <c r="AK446" s="79">
        <v>580.83199999999999</v>
      </c>
      <c r="AL446" s="79">
        <v>129.36000000000001</v>
      </c>
      <c r="AM446" s="110">
        <v>5.1999999999999824</v>
      </c>
      <c r="AN446" s="110">
        <v>4.8750000000000178</v>
      </c>
      <c r="AO446" s="86">
        <v>1.8839999999999999</v>
      </c>
      <c r="AP446" s="86">
        <v>1.9379999999999999</v>
      </c>
      <c r="AQ446" s="78">
        <v>3</v>
      </c>
      <c r="AR446" s="114"/>
      <c r="AS446" s="114"/>
    </row>
    <row r="447" spans="1:45" ht="12" customHeight="1">
      <c r="A447" s="148"/>
      <c r="B447" s="148"/>
      <c r="C447" s="154"/>
      <c r="D447" s="126" t="s">
        <v>368</v>
      </c>
      <c r="E447" s="126">
        <v>7</v>
      </c>
      <c r="F447" s="128">
        <v>24</v>
      </c>
      <c r="G447" s="84">
        <v>0.39652777777777781</v>
      </c>
      <c r="H447" s="126" t="s">
        <v>462</v>
      </c>
      <c r="I447" s="56">
        <v>345728</v>
      </c>
      <c r="J447" s="56">
        <v>1274502</v>
      </c>
      <c r="K447" s="78">
        <v>3.4</v>
      </c>
      <c r="L447" s="85" t="s">
        <v>476</v>
      </c>
      <c r="M447" s="87">
        <v>8.6117000000000008</v>
      </c>
      <c r="N447" s="87">
        <v>8.6252999999999993</v>
      </c>
      <c r="O447" s="87">
        <v>30.4407</v>
      </c>
      <c r="P447" s="87">
        <v>30.587599999999998</v>
      </c>
      <c r="Q447" s="87">
        <v>8.59</v>
      </c>
      <c r="R447" s="87">
        <v>8.5299999999999994</v>
      </c>
      <c r="S447" s="87">
        <v>11.961246868727084</v>
      </c>
      <c r="T447" s="87">
        <v>11.987740822862776</v>
      </c>
      <c r="U447" s="87">
        <v>2.6638506666666681</v>
      </c>
      <c r="V447" s="87">
        <v>4.0655946666666685</v>
      </c>
      <c r="W447" s="78">
        <v>47.277999999999999</v>
      </c>
      <c r="X447" s="78">
        <v>47.978000000000002</v>
      </c>
      <c r="Y447" s="78">
        <v>8.9740000000000002</v>
      </c>
      <c r="Z447" s="78">
        <v>4.1579999999999995</v>
      </c>
      <c r="AA447" s="78">
        <v>457.92600000000004</v>
      </c>
      <c r="AB447" s="78">
        <v>116.71799999999999</v>
      </c>
      <c r="AC447" s="29">
        <f t="shared" si="12"/>
        <v>514.178</v>
      </c>
      <c r="AD447" s="29">
        <f t="shared" si="13"/>
        <v>168.85399999999998</v>
      </c>
      <c r="AE447" s="78">
        <v>657.09</v>
      </c>
      <c r="AF447" s="78">
        <v>393.10599999999999</v>
      </c>
      <c r="AG447" s="78">
        <v>3.1E-2</v>
      </c>
      <c r="AH447" s="78">
        <v>3.1E-2</v>
      </c>
      <c r="AI447" s="78">
        <v>22.413</v>
      </c>
      <c r="AJ447" s="78">
        <v>30.969000000000001</v>
      </c>
      <c r="AK447" s="79">
        <v>435.09199999999998</v>
      </c>
      <c r="AL447" s="79">
        <v>98.308000000000007</v>
      </c>
      <c r="AM447" s="110">
        <v>7.5999999999999961</v>
      </c>
      <c r="AN447" s="110">
        <v>13.399999999999995</v>
      </c>
      <c r="AO447" s="86">
        <v>1.88</v>
      </c>
      <c r="AP447" s="86">
        <v>2.4</v>
      </c>
      <c r="AQ447" s="78">
        <v>2</v>
      </c>
      <c r="AR447" s="114"/>
      <c r="AS447" s="114"/>
    </row>
    <row r="448" spans="1:45" ht="12" customHeight="1">
      <c r="A448" s="148"/>
      <c r="B448" s="148"/>
      <c r="C448" s="154"/>
      <c r="D448" s="126" t="s">
        <v>368</v>
      </c>
      <c r="E448" s="126">
        <v>8</v>
      </c>
      <c r="F448" s="128">
        <v>24</v>
      </c>
      <c r="G448" s="84">
        <v>0.40277777777777773</v>
      </c>
      <c r="H448" s="126" t="s">
        <v>462</v>
      </c>
      <c r="I448" s="56">
        <v>345710</v>
      </c>
      <c r="J448" s="56">
        <v>1274620</v>
      </c>
      <c r="K448" s="78">
        <v>5.8</v>
      </c>
      <c r="L448" s="85" t="s">
        <v>479</v>
      </c>
      <c r="M448" s="87">
        <v>8.4964999999999993</v>
      </c>
      <c r="N448" s="87">
        <v>8.9985999999999997</v>
      </c>
      <c r="O448" s="87">
        <v>29.395399999999999</v>
      </c>
      <c r="P448" s="87">
        <v>31.235299999999999</v>
      </c>
      <c r="Q448" s="87">
        <v>8.5500000000000007</v>
      </c>
      <c r="R448" s="87">
        <v>8.51</v>
      </c>
      <c r="S448" s="87">
        <v>12.386500376526742</v>
      </c>
      <c r="T448" s="87">
        <v>11.779267371018742</v>
      </c>
      <c r="U448" s="87">
        <v>3.5016746666666676</v>
      </c>
      <c r="V448" s="87">
        <v>3.7433546666666677</v>
      </c>
      <c r="W448" s="78">
        <v>37.856000000000002</v>
      </c>
      <c r="X448" s="78">
        <v>6.6499999999999995</v>
      </c>
      <c r="Y448" s="78">
        <v>5.6140000000000008</v>
      </c>
      <c r="Z448" s="78">
        <v>3.1640000000000001</v>
      </c>
      <c r="AA448" s="78">
        <v>183.21800000000002</v>
      </c>
      <c r="AB448" s="78">
        <v>66.695999999999998</v>
      </c>
      <c r="AC448" s="29">
        <f t="shared" si="12"/>
        <v>226.68800000000002</v>
      </c>
      <c r="AD448" s="29">
        <f t="shared" si="13"/>
        <v>76.509999999999991</v>
      </c>
      <c r="AE448" s="78">
        <v>368.06</v>
      </c>
      <c r="AF448" s="78">
        <v>215.11</v>
      </c>
      <c r="AG448" s="78">
        <v>2.294</v>
      </c>
      <c r="AH448" s="78">
        <v>0</v>
      </c>
      <c r="AI448" s="78">
        <v>20.677</v>
      </c>
      <c r="AJ448" s="78">
        <v>19.964000000000002</v>
      </c>
      <c r="AK448" s="79">
        <v>209.58</v>
      </c>
      <c r="AL448" s="79">
        <v>81.06</v>
      </c>
      <c r="AM448" s="110">
        <v>6.7500000000000062</v>
      </c>
      <c r="AN448" s="110">
        <v>8.5500000000000025</v>
      </c>
      <c r="AO448" s="86">
        <v>1.802</v>
      </c>
      <c r="AP448" s="86">
        <v>1.9159999999999999</v>
      </c>
      <c r="AQ448" s="78">
        <v>3</v>
      </c>
      <c r="AR448" s="114"/>
      <c r="AS448" s="114"/>
    </row>
    <row r="449" spans="1:45" ht="12" customHeight="1">
      <c r="A449" s="148"/>
      <c r="B449" s="148"/>
      <c r="C449" s="154"/>
      <c r="D449" s="126" t="s">
        <v>368</v>
      </c>
      <c r="E449" s="126">
        <v>9</v>
      </c>
      <c r="F449" s="128">
        <v>24</v>
      </c>
      <c r="G449" s="84">
        <v>0.40625</v>
      </c>
      <c r="H449" s="126" t="s">
        <v>462</v>
      </c>
      <c r="I449" s="56">
        <v>345627</v>
      </c>
      <c r="J449" s="56">
        <v>1274616</v>
      </c>
      <c r="K449" s="78">
        <v>3.7</v>
      </c>
      <c r="L449" s="85" t="s">
        <v>479</v>
      </c>
      <c r="M449" s="87">
        <v>9.1472999999999995</v>
      </c>
      <c r="N449" s="87">
        <v>9.1762999999999995</v>
      </c>
      <c r="O449" s="87">
        <v>32.089599999999997</v>
      </c>
      <c r="P449" s="87">
        <v>32.1252</v>
      </c>
      <c r="Q449" s="87">
        <v>8.52</v>
      </c>
      <c r="R449" s="87">
        <v>8.48</v>
      </c>
      <c r="S449" s="87">
        <v>11.821202693289994</v>
      </c>
      <c r="T449" s="87">
        <v>11.415068248659473</v>
      </c>
      <c r="U449" s="87">
        <v>2.8249706666666681</v>
      </c>
      <c r="V449" s="87">
        <v>2.9216426666666684</v>
      </c>
      <c r="W449" s="78">
        <v>32.102000000000004</v>
      </c>
      <c r="X449" s="78">
        <v>35.461999999999996</v>
      </c>
      <c r="Y449" s="78">
        <v>5.2359999999999998</v>
      </c>
      <c r="Z449" s="78">
        <v>2.8420000000000001</v>
      </c>
      <c r="AA449" s="78">
        <v>111.04799999999999</v>
      </c>
      <c r="AB449" s="78">
        <v>58.407999999999994</v>
      </c>
      <c r="AC449" s="29">
        <f t="shared" si="12"/>
        <v>148.386</v>
      </c>
      <c r="AD449" s="29">
        <f t="shared" si="13"/>
        <v>96.711999999999989</v>
      </c>
      <c r="AE449" s="78">
        <v>219.982</v>
      </c>
      <c r="AF449" s="78">
        <v>247.88399999999999</v>
      </c>
      <c r="AG449" s="78">
        <v>0.96099999999999997</v>
      </c>
      <c r="AH449" s="78">
        <v>6.2E-2</v>
      </c>
      <c r="AI449" s="78">
        <v>16.027000000000001</v>
      </c>
      <c r="AJ449" s="78">
        <v>25.141000000000002</v>
      </c>
      <c r="AK449" s="79">
        <v>117.208</v>
      </c>
      <c r="AL449" s="79">
        <v>67.872</v>
      </c>
      <c r="AM449" s="110">
        <v>21.550000000000015</v>
      </c>
      <c r="AN449" s="110">
        <v>5.5000000000000053</v>
      </c>
      <c r="AO449" s="86">
        <v>1.774</v>
      </c>
      <c r="AP449" s="86">
        <v>1.3979999999999999</v>
      </c>
      <c r="AQ449" s="78">
        <v>3</v>
      </c>
      <c r="AR449" s="114"/>
      <c r="AS449" s="114"/>
    </row>
    <row r="450" spans="1:45" ht="12" customHeight="1">
      <c r="A450" s="148"/>
      <c r="B450" s="148"/>
      <c r="C450" s="154"/>
      <c r="D450" s="126" t="s">
        <v>368</v>
      </c>
      <c r="E450" s="126">
        <v>10</v>
      </c>
      <c r="F450" s="128">
        <v>24</v>
      </c>
      <c r="G450" s="84">
        <v>0.4145833333333333</v>
      </c>
      <c r="H450" s="126" t="s">
        <v>462</v>
      </c>
      <c r="I450" s="56">
        <v>345536</v>
      </c>
      <c r="J450" s="56">
        <v>1274635</v>
      </c>
      <c r="K450" s="78">
        <v>8.1</v>
      </c>
      <c r="L450" s="85" t="s">
        <v>479</v>
      </c>
      <c r="M450" s="87">
        <v>8.8552999999999997</v>
      </c>
      <c r="N450" s="87">
        <v>7.9584999999999999</v>
      </c>
      <c r="O450" s="87">
        <v>31.241900000000001</v>
      </c>
      <c r="P450" s="87">
        <v>32.989600000000003</v>
      </c>
      <c r="Q450" s="87">
        <v>8.5</v>
      </c>
      <c r="R450" s="87">
        <v>7.43</v>
      </c>
      <c r="S450" s="87">
        <v>11.132671299327185</v>
      </c>
      <c r="T450" s="87">
        <v>10.668709487330583</v>
      </c>
      <c r="U450" s="87">
        <v>2.7766346666666686</v>
      </c>
      <c r="V450" s="87">
        <v>2.6799626666666678</v>
      </c>
      <c r="W450" s="78">
        <v>61.795999999999992</v>
      </c>
      <c r="X450" s="78">
        <v>45.612000000000002</v>
      </c>
      <c r="Y450" s="78">
        <v>3.7240000000000002</v>
      </c>
      <c r="Z450" s="78">
        <v>2.1419999999999999</v>
      </c>
      <c r="AA450" s="78">
        <v>116.354</v>
      </c>
      <c r="AB450" s="78">
        <v>3.8500000000000005</v>
      </c>
      <c r="AC450" s="29">
        <f t="shared" si="12"/>
        <v>181.874</v>
      </c>
      <c r="AD450" s="29">
        <f t="shared" si="13"/>
        <v>51.604000000000006</v>
      </c>
      <c r="AE450" s="78">
        <v>280.98</v>
      </c>
      <c r="AF450" s="78">
        <v>183.21799999999999</v>
      </c>
      <c r="AG450" s="78">
        <v>3.1E-2</v>
      </c>
      <c r="AH450" s="78">
        <v>1.7670000000000001</v>
      </c>
      <c r="AI450" s="78">
        <v>20.584</v>
      </c>
      <c r="AJ450" s="78">
        <v>29.170999999999999</v>
      </c>
      <c r="AK450" s="79">
        <v>131.82400000000001</v>
      </c>
      <c r="AL450" s="79">
        <v>22.231999999999999</v>
      </c>
      <c r="AM450" s="110">
        <v>10.699999999999987</v>
      </c>
      <c r="AN450" s="110">
        <v>17.949999999999992</v>
      </c>
      <c r="AO450" s="86">
        <v>1.0860000000000001</v>
      </c>
      <c r="AP450" s="86">
        <v>0.96799999999999997</v>
      </c>
      <c r="AQ450" s="78">
        <v>4</v>
      </c>
      <c r="AR450" s="114"/>
      <c r="AS450" s="114"/>
    </row>
    <row r="451" spans="1:45" ht="12" customHeight="1">
      <c r="A451" s="148"/>
      <c r="B451" s="148"/>
      <c r="C451" s="154"/>
      <c r="D451" s="126" t="s">
        <v>352</v>
      </c>
      <c r="E451" s="126">
        <v>1</v>
      </c>
      <c r="F451" s="128">
        <v>8</v>
      </c>
      <c r="G451" s="84">
        <v>0.5493055555555556</v>
      </c>
      <c r="H451" s="126" t="s">
        <v>461</v>
      </c>
      <c r="I451" s="126" t="s">
        <v>320</v>
      </c>
      <c r="J451" s="126" t="s">
        <v>321</v>
      </c>
      <c r="K451" s="78">
        <v>4.2</v>
      </c>
      <c r="L451" s="85" t="s">
        <v>475</v>
      </c>
      <c r="M451" s="87">
        <v>9.1648999999999994</v>
      </c>
      <c r="N451" s="87">
        <v>9.3135999999999992</v>
      </c>
      <c r="O451" s="87">
        <v>29.161000000000001</v>
      </c>
      <c r="P451" s="87">
        <v>30.463000000000001</v>
      </c>
      <c r="Q451" s="87">
        <v>8.23</v>
      </c>
      <c r="R451" s="87">
        <v>8.1</v>
      </c>
      <c r="S451" s="87">
        <v>9.7050747436545333</v>
      </c>
      <c r="T451" s="87">
        <v>7.9981311686036314</v>
      </c>
      <c r="U451" s="87">
        <v>1.7454666666666676</v>
      </c>
      <c r="V451" s="87">
        <v>2.0515946666666669</v>
      </c>
      <c r="W451" s="78">
        <v>57.428000000000004</v>
      </c>
      <c r="X451" s="78">
        <v>82.600000000000009</v>
      </c>
      <c r="Y451" s="78">
        <v>13.187999999999999</v>
      </c>
      <c r="Z451" s="78">
        <v>14.364000000000001</v>
      </c>
      <c r="AA451" s="78">
        <v>567.18200000000002</v>
      </c>
      <c r="AB451" s="78">
        <v>448.12599999999992</v>
      </c>
      <c r="AC451" s="29">
        <f t="shared" si="12"/>
        <v>637.798</v>
      </c>
      <c r="AD451" s="29">
        <f t="shared" si="13"/>
        <v>545.08999999999992</v>
      </c>
      <c r="AE451" s="78">
        <v>729.17600000000004</v>
      </c>
      <c r="AF451" s="78">
        <v>708.93200000000002</v>
      </c>
      <c r="AG451" s="78">
        <v>2.1390000000000002</v>
      </c>
      <c r="AH451" s="78">
        <v>16.678000000000001</v>
      </c>
      <c r="AI451" s="78">
        <v>35.774000000000001</v>
      </c>
      <c r="AJ451" s="78">
        <v>52.141999999999996</v>
      </c>
      <c r="AK451" s="79">
        <v>553.98</v>
      </c>
      <c r="AL451" s="79">
        <v>608.97199999999998</v>
      </c>
      <c r="AM451" s="110">
        <v>5.5000000000000053</v>
      </c>
      <c r="AN451" s="110">
        <v>7.8999999999999906</v>
      </c>
      <c r="AO451" s="86">
        <v>5.3</v>
      </c>
      <c r="AP451" s="86">
        <v>4.78</v>
      </c>
      <c r="AQ451" s="78">
        <v>1.5</v>
      </c>
      <c r="AR451" s="114"/>
      <c r="AS451" s="114"/>
    </row>
    <row r="452" spans="1:45" ht="12" customHeight="1">
      <c r="A452" s="148"/>
      <c r="B452" s="148"/>
      <c r="C452" s="154"/>
      <c r="D452" s="126" t="s">
        <v>352</v>
      </c>
      <c r="E452" s="126">
        <v>2</v>
      </c>
      <c r="F452" s="128">
        <v>8</v>
      </c>
      <c r="G452" s="84">
        <v>0.54722222222222217</v>
      </c>
      <c r="H452" s="126" t="s">
        <v>461</v>
      </c>
      <c r="I452" s="126" t="s">
        <v>322</v>
      </c>
      <c r="J452" s="126" t="s">
        <v>323</v>
      </c>
      <c r="K452" s="78">
        <v>7.5</v>
      </c>
      <c r="L452" s="85" t="s">
        <v>476</v>
      </c>
      <c r="M452" s="87">
        <v>9.4646000000000008</v>
      </c>
      <c r="N452" s="87">
        <v>9.6239000000000008</v>
      </c>
      <c r="O452" s="87">
        <v>29.009799999999998</v>
      </c>
      <c r="P452" s="87">
        <v>30.698499999999999</v>
      </c>
      <c r="Q452" s="87">
        <v>8.2799999999999994</v>
      </c>
      <c r="R452" s="87">
        <v>8.19</v>
      </c>
      <c r="S452" s="87">
        <v>10.564526267933083</v>
      </c>
      <c r="T452" s="87">
        <v>8.8304057649330314</v>
      </c>
      <c r="U452" s="87">
        <v>1.697130666666669</v>
      </c>
      <c r="V452" s="87">
        <v>1.9388106666666665</v>
      </c>
      <c r="W452" s="78">
        <v>96.782000000000011</v>
      </c>
      <c r="X452" s="78">
        <v>69.972000000000008</v>
      </c>
      <c r="Y452" s="78">
        <v>10.738</v>
      </c>
      <c r="Z452" s="78">
        <v>10.696</v>
      </c>
      <c r="AA452" s="78">
        <v>476.16800000000001</v>
      </c>
      <c r="AB452" s="78">
        <v>387.57600000000002</v>
      </c>
      <c r="AC452" s="29">
        <f t="shared" si="12"/>
        <v>583.68799999999999</v>
      </c>
      <c r="AD452" s="29">
        <f t="shared" si="13"/>
        <v>468.24400000000003</v>
      </c>
      <c r="AE452" s="78">
        <v>1036.364</v>
      </c>
      <c r="AF452" s="78">
        <v>509.08199999999999</v>
      </c>
      <c r="AG452" s="78">
        <v>4.8360000000000003</v>
      </c>
      <c r="AH452" s="78">
        <v>13.763999999999999</v>
      </c>
      <c r="AI452" s="78">
        <v>142.38300000000001</v>
      </c>
      <c r="AJ452" s="78">
        <v>37.262</v>
      </c>
      <c r="AK452" s="79">
        <v>536.28399999999999</v>
      </c>
      <c r="AL452" s="79">
        <v>554.54</v>
      </c>
      <c r="AM452" s="110">
        <v>17.500000000000014</v>
      </c>
      <c r="AN452" s="110">
        <v>9.7500000000000089</v>
      </c>
      <c r="AO452" s="86">
        <v>4.5599999999999996</v>
      </c>
      <c r="AP452" s="86">
        <v>4.66</v>
      </c>
      <c r="AQ452" s="78">
        <v>1</v>
      </c>
      <c r="AR452" s="114"/>
      <c r="AS452" s="114"/>
    </row>
    <row r="453" spans="1:45" ht="12" customHeight="1">
      <c r="A453" s="148"/>
      <c r="B453" s="148"/>
      <c r="C453" s="154"/>
      <c r="D453" s="126" t="s">
        <v>352</v>
      </c>
      <c r="E453" s="126">
        <v>3</v>
      </c>
      <c r="F453" s="128">
        <v>8</v>
      </c>
      <c r="G453" s="84">
        <v>0.54375000000000007</v>
      </c>
      <c r="H453" s="126" t="s">
        <v>461</v>
      </c>
      <c r="I453" s="126" t="s">
        <v>324</v>
      </c>
      <c r="J453" s="126" t="s">
        <v>325</v>
      </c>
      <c r="K453" s="78">
        <v>4</v>
      </c>
      <c r="L453" s="85" t="s">
        <v>476</v>
      </c>
      <c r="M453" s="87">
        <v>8.5968999999999998</v>
      </c>
      <c r="N453" s="87">
        <v>9.8946000000000005</v>
      </c>
      <c r="O453" s="87">
        <v>29.311800000000002</v>
      </c>
      <c r="P453" s="87">
        <v>30.357199999999999</v>
      </c>
      <c r="Q453" s="87">
        <v>8.26</v>
      </c>
      <c r="R453" s="87">
        <v>8.24</v>
      </c>
      <c r="S453" s="87">
        <v>10.45316500087673</v>
      </c>
      <c r="T453" s="87">
        <v>10.542564720048166</v>
      </c>
      <c r="U453" s="87">
        <v>1.8099146666666663</v>
      </c>
      <c r="V453" s="87">
        <v>1.777690666666667</v>
      </c>
      <c r="W453" s="78">
        <v>81.242000000000004</v>
      </c>
      <c r="X453" s="78">
        <v>42.14</v>
      </c>
      <c r="Y453" s="78">
        <v>14.084</v>
      </c>
      <c r="Z453" s="78">
        <v>11.731999999999999</v>
      </c>
      <c r="AA453" s="78">
        <v>552.27200000000005</v>
      </c>
      <c r="AB453" s="78">
        <v>511.84000000000003</v>
      </c>
      <c r="AC453" s="29">
        <f t="shared" ref="AC453:AC468" si="14">W453+Y453+AA453</f>
        <v>647.59800000000007</v>
      </c>
      <c r="AD453" s="29">
        <f t="shared" ref="AD453:AD468" si="15">X453+Z453+AB453</f>
        <v>565.71199999999999</v>
      </c>
      <c r="AE453" s="78">
        <v>751.01599999999996</v>
      </c>
      <c r="AF453" s="78">
        <v>568.52600000000007</v>
      </c>
      <c r="AG453" s="78">
        <v>9.1760000000000002</v>
      </c>
      <c r="AH453" s="78">
        <v>8.3079999999999998</v>
      </c>
      <c r="AI453" s="78">
        <v>28.613</v>
      </c>
      <c r="AJ453" s="78">
        <v>27.652000000000001</v>
      </c>
      <c r="AK453" s="79">
        <v>538.524</v>
      </c>
      <c r="AL453" s="79">
        <v>506.46400000000006</v>
      </c>
      <c r="AM453" s="110">
        <v>13.399999999999995</v>
      </c>
      <c r="AN453" s="110">
        <v>13.100000000000001</v>
      </c>
      <c r="AO453" s="86">
        <v>1.988</v>
      </c>
      <c r="AP453" s="86">
        <v>2.7</v>
      </c>
      <c r="AQ453" s="78">
        <v>1.5</v>
      </c>
      <c r="AR453" s="114"/>
      <c r="AS453" s="114"/>
    </row>
    <row r="454" spans="1:45" ht="12" customHeight="1">
      <c r="A454" s="148"/>
      <c r="B454" s="148"/>
      <c r="C454" s="154"/>
      <c r="D454" s="126" t="s">
        <v>352</v>
      </c>
      <c r="E454" s="126">
        <v>4</v>
      </c>
      <c r="F454" s="128">
        <v>8</v>
      </c>
      <c r="G454" s="84">
        <v>0.53541666666666665</v>
      </c>
      <c r="H454" s="126" t="s">
        <v>461</v>
      </c>
      <c r="I454" s="126" t="s">
        <v>326</v>
      </c>
      <c r="J454" s="126" t="s">
        <v>327</v>
      </c>
      <c r="K454" s="78">
        <v>3</v>
      </c>
      <c r="L454" s="85" t="s">
        <v>477</v>
      </c>
      <c r="M454" s="87">
        <v>8.5350000000000001</v>
      </c>
      <c r="N454" s="87">
        <v>9.0470000000000006</v>
      </c>
      <c r="O454" s="87">
        <v>26.7441</v>
      </c>
      <c r="P454" s="87">
        <v>27.7668</v>
      </c>
      <c r="Q454" s="87">
        <v>8.2799999999999994</v>
      </c>
      <c r="R454" s="87">
        <v>8.25</v>
      </c>
      <c r="S454" s="87">
        <v>10.397555914979824</v>
      </c>
      <c r="T454" s="87">
        <v>10.281278397196337</v>
      </c>
      <c r="U454" s="87">
        <v>2.1321546666666684</v>
      </c>
      <c r="V454" s="87">
        <v>1.8421386666666686</v>
      </c>
      <c r="W454" s="78">
        <v>29.806000000000001</v>
      </c>
      <c r="X454" s="78">
        <v>43.456000000000003</v>
      </c>
      <c r="Y454" s="78">
        <v>12.068</v>
      </c>
      <c r="Z454" s="78">
        <v>11.214</v>
      </c>
      <c r="AA454" s="78">
        <v>562.64599999999996</v>
      </c>
      <c r="AB454" s="78">
        <v>572.64200000000005</v>
      </c>
      <c r="AC454" s="29">
        <f t="shared" si="14"/>
        <v>604.52</v>
      </c>
      <c r="AD454" s="29">
        <f t="shared" si="15"/>
        <v>627.31200000000001</v>
      </c>
      <c r="AE454" s="78">
        <v>891.21199999999999</v>
      </c>
      <c r="AF454" s="78">
        <v>692.24399999999991</v>
      </c>
      <c r="AG454" s="78">
        <v>5.9210000000000003</v>
      </c>
      <c r="AH454" s="78">
        <v>7.0990000000000002</v>
      </c>
      <c r="AI454" s="78">
        <v>20.584</v>
      </c>
      <c r="AJ454" s="78">
        <v>23.746000000000002</v>
      </c>
      <c r="AK454" s="79">
        <v>483.084</v>
      </c>
      <c r="AL454" s="79">
        <v>482.74799999999999</v>
      </c>
      <c r="AM454" s="110">
        <v>7.5500000000000007</v>
      </c>
      <c r="AN454" s="110">
        <v>8.3999999999999915</v>
      </c>
      <c r="AO454" s="86">
        <v>2.1800000000000002</v>
      </c>
      <c r="AP454" s="86">
        <v>2.1800000000000002</v>
      </c>
      <c r="AQ454" s="78">
        <v>2.5</v>
      </c>
      <c r="AR454" s="114"/>
      <c r="AS454" s="114"/>
    </row>
    <row r="455" spans="1:45" ht="12" customHeight="1">
      <c r="A455" s="148"/>
      <c r="B455" s="148"/>
      <c r="C455" s="154"/>
      <c r="D455" s="126" t="s">
        <v>352</v>
      </c>
      <c r="E455" s="126">
        <v>5</v>
      </c>
      <c r="F455" s="128">
        <v>8</v>
      </c>
      <c r="G455" s="84">
        <v>0.44791666666666669</v>
      </c>
      <c r="H455" s="126" t="s">
        <v>461</v>
      </c>
      <c r="I455" s="126" t="s">
        <v>328</v>
      </c>
      <c r="J455" s="126" t="s">
        <v>329</v>
      </c>
      <c r="K455" s="78">
        <v>10</v>
      </c>
      <c r="L455" s="85" t="s">
        <v>477</v>
      </c>
      <c r="M455" s="87">
        <v>10.312200000000001</v>
      </c>
      <c r="N455" s="87">
        <v>10.260300000000001</v>
      </c>
      <c r="O455" s="87">
        <v>31.720600000000001</v>
      </c>
      <c r="P455" s="87">
        <v>32.963700000000003</v>
      </c>
      <c r="Q455" s="87">
        <v>8.15</v>
      </c>
      <c r="R455" s="87">
        <v>8.1199999999999992</v>
      </c>
      <c r="S455" s="87">
        <v>9.5206778788083177</v>
      </c>
      <c r="T455" s="87">
        <v>8.8485322125172399</v>
      </c>
      <c r="U455" s="87">
        <v>1.4071146666666663</v>
      </c>
      <c r="V455" s="87">
        <v>1.4071146666666663</v>
      </c>
      <c r="W455" s="78">
        <v>10.177999999999999</v>
      </c>
      <c r="X455" s="78">
        <v>17.443999999999999</v>
      </c>
      <c r="Y455" s="78">
        <v>9.5340000000000007</v>
      </c>
      <c r="Z455" s="78">
        <v>7.5180000000000007</v>
      </c>
      <c r="AA455" s="78">
        <v>489.72</v>
      </c>
      <c r="AB455" s="78">
        <v>207.84399999999999</v>
      </c>
      <c r="AC455" s="29">
        <f t="shared" si="14"/>
        <v>509.43200000000002</v>
      </c>
      <c r="AD455" s="29">
        <f t="shared" si="15"/>
        <v>232.80599999999998</v>
      </c>
      <c r="AE455" s="78">
        <v>572.79600000000005</v>
      </c>
      <c r="AF455" s="78">
        <v>401.60399999999998</v>
      </c>
      <c r="AG455" s="78">
        <v>11.222</v>
      </c>
      <c r="AH455" s="78">
        <v>11.718</v>
      </c>
      <c r="AI455" s="78">
        <v>20.243000000000002</v>
      </c>
      <c r="AJ455" s="78">
        <v>40.61</v>
      </c>
      <c r="AK455" s="79">
        <v>433.94399999999996</v>
      </c>
      <c r="AL455" s="79">
        <v>476.14</v>
      </c>
      <c r="AM455" s="110">
        <v>4.5499999999999989</v>
      </c>
      <c r="AN455" s="110">
        <v>6.9500000000000117</v>
      </c>
      <c r="AO455" s="86">
        <v>3.32</v>
      </c>
      <c r="AP455" s="86">
        <v>4.0999999999999996</v>
      </c>
      <c r="AQ455" s="78">
        <v>3</v>
      </c>
      <c r="AR455" s="114"/>
      <c r="AS455" s="114"/>
    </row>
    <row r="456" spans="1:45" ht="12" customHeight="1">
      <c r="A456" s="148"/>
      <c r="B456" s="148"/>
      <c r="C456" s="154"/>
      <c r="D456" s="126" t="s">
        <v>352</v>
      </c>
      <c r="E456" s="126">
        <v>6</v>
      </c>
      <c r="F456" s="128">
        <v>8</v>
      </c>
      <c r="G456" s="84">
        <v>0.49791666666666662</v>
      </c>
      <c r="H456" s="126" t="s">
        <v>461</v>
      </c>
      <c r="I456" s="126" t="s">
        <v>330</v>
      </c>
      <c r="J456" s="126" t="s">
        <v>331</v>
      </c>
      <c r="K456" s="78">
        <v>6</v>
      </c>
      <c r="L456" s="85" t="s">
        <v>477</v>
      </c>
      <c r="M456" s="87">
        <v>10.1447</v>
      </c>
      <c r="N456" s="87">
        <v>10.414999999999999</v>
      </c>
      <c r="O456" s="87">
        <v>31.429099999999998</v>
      </c>
      <c r="P456" s="87">
        <v>32.999699999999997</v>
      </c>
      <c r="Q456" s="87">
        <v>8.17</v>
      </c>
      <c r="R456" s="87">
        <v>8.17</v>
      </c>
      <c r="S456" s="87">
        <v>9.3370822691077677</v>
      </c>
      <c r="T456" s="87">
        <v>8.9046244477172323</v>
      </c>
      <c r="U456" s="87">
        <v>1.3426666666666676</v>
      </c>
      <c r="V456" s="87">
        <v>1.8099146666666663</v>
      </c>
      <c r="W456" s="78">
        <v>43.694000000000003</v>
      </c>
      <c r="X456" s="78">
        <v>47.333999999999996</v>
      </c>
      <c r="Y456" s="78">
        <v>9.3940000000000001</v>
      </c>
      <c r="Z456" s="78">
        <v>8.2459999999999987</v>
      </c>
      <c r="AA456" s="78">
        <v>440.02</v>
      </c>
      <c r="AB456" s="78">
        <v>239.41400000000004</v>
      </c>
      <c r="AC456" s="29">
        <f t="shared" si="14"/>
        <v>493.108</v>
      </c>
      <c r="AD456" s="29">
        <f t="shared" si="15"/>
        <v>294.99400000000003</v>
      </c>
      <c r="AE456" s="78">
        <v>598.23400000000004</v>
      </c>
      <c r="AF456" s="78">
        <v>460.61400000000003</v>
      </c>
      <c r="AG456" s="78">
        <v>11.78</v>
      </c>
      <c r="AH456" s="78">
        <v>6.6959999999999997</v>
      </c>
      <c r="AI456" s="78">
        <v>28.52</v>
      </c>
      <c r="AJ456" s="78">
        <v>41.756999999999998</v>
      </c>
      <c r="AK456" s="79">
        <v>469.61599999999999</v>
      </c>
      <c r="AL456" s="79">
        <v>506.94</v>
      </c>
      <c r="AM456" s="110">
        <v>5.7499999999999769</v>
      </c>
      <c r="AN456" s="110">
        <v>7.0999999999999677</v>
      </c>
      <c r="AO456" s="86">
        <v>2.34</v>
      </c>
      <c r="AP456" s="86">
        <v>6.72</v>
      </c>
      <c r="AQ456" s="78">
        <v>3</v>
      </c>
      <c r="AR456" s="114"/>
      <c r="AS456" s="114"/>
    </row>
    <row r="457" spans="1:45" ht="12" customHeight="1">
      <c r="A457" s="148"/>
      <c r="B457" s="148"/>
      <c r="C457" s="154"/>
      <c r="D457" s="126" t="s">
        <v>352</v>
      </c>
      <c r="E457" s="126">
        <v>7</v>
      </c>
      <c r="F457" s="128">
        <v>8</v>
      </c>
      <c r="G457" s="84">
        <v>0.50208333333333333</v>
      </c>
      <c r="H457" s="126" t="s">
        <v>461</v>
      </c>
      <c r="I457" s="126" t="s">
        <v>332</v>
      </c>
      <c r="J457" s="126" t="s">
        <v>333</v>
      </c>
      <c r="K457" s="78">
        <v>6.5</v>
      </c>
      <c r="L457" s="85" t="s">
        <v>476</v>
      </c>
      <c r="M457" s="87">
        <v>9.8892000000000007</v>
      </c>
      <c r="N457" s="87">
        <v>10.794600000000001</v>
      </c>
      <c r="O457" s="87">
        <v>30.869800000000001</v>
      </c>
      <c r="P457" s="87">
        <v>33.098199999999999</v>
      </c>
      <c r="Q457" s="87">
        <v>8.32</v>
      </c>
      <c r="R457" s="87">
        <v>8.27</v>
      </c>
      <c r="S457" s="87">
        <v>11.092552962059758</v>
      </c>
      <c r="T457" s="87">
        <v>10.20148805124415</v>
      </c>
      <c r="U457" s="87">
        <v>2.9860906666666671</v>
      </c>
      <c r="V457" s="87">
        <v>3.2599946666666688</v>
      </c>
      <c r="W457" s="78">
        <v>54.501999999999995</v>
      </c>
      <c r="X457" s="78">
        <v>45.038000000000004</v>
      </c>
      <c r="Y457" s="78">
        <v>8.4420000000000002</v>
      </c>
      <c r="Z457" s="78">
        <v>8.0359999999999996</v>
      </c>
      <c r="AA457" s="78">
        <v>234.66799999999995</v>
      </c>
      <c r="AB457" s="78">
        <v>215.81</v>
      </c>
      <c r="AC457" s="29">
        <f t="shared" si="14"/>
        <v>297.61199999999997</v>
      </c>
      <c r="AD457" s="29">
        <f t="shared" si="15"/>
        <v>268.88400000000001</v>
      </c>
      <c r="AE457" s="78">
        <v>456.05000000000007</v>
      </c>
      <c r="AF457" s="78">
        <v>622.25800000000004</v>
      </c>
      <c r="AG457" s="78">
        <v>0.186</v>
      </c>
      <c r="AH457" s="78">
        <v>1.395</v>
      </c>
      <c r="AI457" s="78">
        <v>52.048999999999999</v>
      </c>
      <c r="AJ457" s="78">
        <v>81.591999999999999</v>
      </c>
      <c r="AK457" s="79">
        <v>489.38400000000001</v>
      </c>
      <c r="AL457" s="79">
        <v>461.38400000000001</v>
      </c>
      <c r="AM457" s="110">
        <v>18.399999999999999</v>
      </c>
      <c r="AN457" s="110">
        <v>24.069767441860492</v>
      </c>
      <c r="AO457" s="86">
        <v>22.32</v>
      </c>
      <c r="AP457" s="86">
        <v>29.28</v>
      </c>
      <c r="AQ457" s="78">
        <v>2</v>
      </c>
      <c r="AR457" s="114"/>
      <c r="AS457" s="114"/>
    </row>
    <row r="458" spans="1:45" ht="12" customHeight="1">
      <c r="A458" s="148"/>
      <c r="B458" s="148"/>
      <c r="C458" s="154"/>
      <c r="D458" s="126" t="s">
        <v>352</v>
      </c>
      <c r="E458" s="126">
        <v>8</v>
      </c>
      <c r="F458" s="128">
        <v>8</v>
      </c>
      <c r="G458" s="84">
        <v>0.50624999999999998</v>
      </c>
      <c r="H458" s="126" t="s">
        <v>461</v>
      </c>
      <c r="I458" s="126" t="s">
        <v>334</v>
      </c>
      <c r="J458" s="126" t="s">
        <v>335</v>
      </c>
      <c r="K458" s="78">
        <v>4</v>
      </c>
      <c r="L458" s="85" t="s">
        <v>476</v>
      </c>
      <c r="M458" s="87">
        <v>9.6791</v>
      </c>
      <c r="N458" s="87">
        <v>10.966100000000001</v>
      </c>
      <c r="O458" s="87">
        <v>30.4114</v>
      </c>
      <c r="P458" s="87">
        <v>32.9208</v>
      </c>
      <c r="Q458" s="87">
        <v>8.32</v>
      </c>
      <c r="R458" s="87">
        <v>8.2899999999999991</v>
      </c>
      <c r="S458" s="87">
        <v>10.499395513436268</v>
      </c>
      <c r="T458" s="87">
        <v>10.623706331456775</v>
      </c>
      <c r="U458" s="87">
        <v>2.2127146666666664</v>
      </c>
      <c r="V458" s="87">
        <v>2.4705066666666666</v>
      </c>
      <c r="W458" s="78">
        <v>86.967999999999989</v>
      </c>
      <c r="X458" s="78">
        <v>63.910000000000004</v>
      </c>
      <c r="Y458" s="78">
        <v>9.6180000000000003</v>
      </c>
      <c r="Z458" s="78">
        <v>9.0579999999999998</v>
      </c>
      <c r="AA458" s="78">
        <v>331.142</v>
      </c>
      <c r="AB458" s="78">
        <v>331.63200000000006</v>
      </c>
      <c r="AC458" s="29">
        <f t="shared" si="14"/>
        <v>427.72799999999995</v>
      </c>
      <c r="AD458" s="29">
        <f t="shared" si="15"/>
        <v>404.60000000000008</v>
      </c>
      <c r="AE458" s="78">
        <v>484.75</v>
      </c>
      <c r="AF458" s="78">
        <v>551.29200000000003</v>
      </c>
      <c r="AG458" s="78">
        <v>1.581</v>
      </c>
      <c r="AH458" s="78">
        <v>2.1700000000000004</v>
      </c>
      <c r="AI458" s="78">
        <v>31.868000000000002</v>
      </c>
      <c r="AJ458" s="78">
        <v>43.833999999999996</v>
      </c>
      <c r="AK458" s="79">
        <v>479.024</v>
      </c>
      <c r="AL458" s="79">
        <v>481.26399999999995</v>
      </c>
      <c r="AM458" s="110">
        <v>15.049999999999979</v>
      </c>
      <c r="AN458" s="110">
        <v>9.2000000000000135</v>
      </c>
      <c r="AO458" s="86">
        <v>9.02</v>
      </c>
      <c r="AP458" s="86">
        <v>8.82</v>
      </c>
      <c r="AQ458" s="78">
        <v>2.5</v>
      </c>
      <c r="AR458" s="114"/>
      <c r="AS458" s="114"/>
    </row>
    <row r="459" spans="1:45" ht="12" customHeight="1">
      <c r="A459" s="148"/>
      <c r="B459" s="148"/>
      <c r="C459" s="154"/>
      <c r="D459" s="126" t="s">
        <v>352</v>
      </c>
      <c r="E459" s="126">
        <v>9</v>
      </c>
      <c r="F459" s="128">
        <v>8</v>
      </c>
      <c r="G459" s="84">
        <v>0.52777777777777779</v>
      </c>
      <c r="H459" s="126" t="s">
        <v>461</v>
      </c>
      <c r="I459" s="126" t="s">
        <v>336</v>
      </c>
      <c r="J459" s="126" t="s">
        <v>337</v>
      </c>
      <c r="K459" s="78">
        <v>4</v>
      </c>
      <c r="L459" s="85" t="s">
        <v>476</v>
      </c>
      <c r="M459" s="87">
        <v>8.6892999999999994</v>
      </c>
      <c r="N459" s="87">
        <v>10.6533</v>
      </c>
      <c r="O459" s="87">
        <v>28.562200000000001</v>
      </c>
      <c r="P459" s="87">
        <v>33.452800000000003</v>
      </c>
      <c r="Q459" s="87">
        <v>8.27</v>
      </c>
      <c r="R459" s="87">
        <v>8.25</v>
      </c>
      <c r="S459" s="87">
        <v>9.9881680984443921</v>
      </c>
      <c r="T459" s="87">
        <v>9.9522391302660917</v>
      </c>
      <c r="U459" s="87">
        <v>2.1482666666666681</v>
      </c>
      <c r="V459" s="87">
        <v>1.4715626666666677</v>
      </c>
      <c r="W459" s="78">
        <v>28.84</v>
      </c>
      <c r="X459" s="78">
        <v>31.262</v>
      </c>
      <c r="Y459" s="78">
        <v>10.374000000000001</v>
      </c>
      <c r="Z459" s="78">
        <v>10.206</v>
      </c>
      <c r="AA459" s="78">
        <v>497.58800000000002</v>
      </c>
      <c r="AB459" s="78">
        <v>500.03800000000001</v>
      </c>
      <c r="AC459" s="29">
        <f t="shared" si="14"/>
        <v>536.80200000000002</v>
      </c>
      <c r="AD459" s="29">
        <f t="shared" si="15"/>
        <v>541.50599999999997</v>
      </c>
      <c r="AE459" s="78">
        <v>676.80200000000002</v>
      </c>
      <c r="AF459" s="78">
        <v>705.33400000000006</v>
      </c>
      <c r="AG459" s="78">
        <v>10.509</v>
      </c>
      <c r="AH459" s="78">
        <v>13.051</v>
      </c>
      <c r="AI459" s="78">
        <v>31.650999999999996</v>
      </c>
      <c r="AJ459" s="78">
        <v>33.262999999999998</v>
      </c>
      <c r="AK459" s="79">
        <v>476.84000000000003</v>
      </c>
      <c r="AL459" s="79">
        <v>481.01199999999994</v>
      </c>
      <c r="AM459" s="110">
        <v>17.100000000000005</v>
      </c>
      <c r="AN459" s="110">
        <v>14.94999999999999</v>
      </c>
      <c r="AO459" s="86">
        <v>1.8140000000000001</v>
      </c>
      <c r="AP459" s="86">
        <v>2.14</v>
      </c>
      <c r="AQ459" s="78">
        <v>1.5</v>
      </c>
      <c r="AR459" s="114"/>
      <c r="AS459" s="114"/>
    </row>
    <row r="460" spans="1:45" ht="12" customHeight="1">
      <c r="A460" s="149"/>
      <c r="B460" s="149"/>
      <c r="C460" s="155"/>
      <c r="D460" s="126" t="s">
        <v>352</v>
      </c>
      <c r="E460" s="126">
        <v>10</v>
      </c>
      <c r="F460" s="128">
        <v>8</v>
      </c>
      <c r="G460" s="84">
        <v>0.53125</v>
      </c>
      <c r="H460" s="126" t="s">
        <v>461</v>
      </c>
      <c r="I460" s="126" t="s">
        <v>338</v>
      </c>
      <c r="J460" s="126" t="s">
        <v>339</v>
      </c>
      <c r="K460" s="78">
        <v>10</v>
      </c>
      <c r="L460" s="85" t="s">
        <v>477</v>
      </c>
      <c r="M460" s="87">
        <v>9.4025999999999996</v>
      </c>
      <c r="N460" s="87">
        <v>10.4747</v>
      </c>
      <c r="O460" s="87">
        <v>30.718900000000001</v>
      </c>
      <c r="P460" s="87">
        <v>33.309899999999999</v>
      </c>
      <c r="Q460" s="87">
        <v>8.26</v>
      </c>
      <c r="R460" s="87">
        <v>8.24</v>
      </c>
      <c r="S460" s="87">
        <v>10.077863402244814</v>
      </c>
      <c r="T460" s="87">
        <v>9.5193871538008246</v>
      </c>
      <c r="U460" s="87">
        <v>1.4393386666666685</v>
      </c>
      <c r="V460" s="87">
        <v>1.4876746666666676</v>
      </c>
      <c r="W460" s="78">
        <v>103.474</v>
      </c>
      <c r="X460" s="78">
        <v>20.454000000000001</v>
      </c>
      <c r="Y460" s="78">
        <v>11.270000000000001</v>
      </c>
      <c r="Z460" s="78">
        <v>7.9379999999999988</v>
      </c>
      <c r="AA460" s="78">
        <v>517.91599999999994</v>
      </c>
      <c r="AB460" s="78">
        <v>258.32799999999997</v>
      </c>
      <c r="AC460" s="29">
        <f t="shared" si="14"/>
        <v>632.66</v>
      </c>
      <c r="AD460" s="29">
        <f t="shared" si="15"/>
        <v>286.71999999999997</v>
      </c>
      <c r="AE460" s="78">
        <v>702.47799999999995</v>
      </c>
      <c r="AF460" s="78">
        <v>430.93399999999997</v>
      </c>
      <c r="AG460" s="78">
        <v>9.3309999999999995</v>
      </c>
      <c r="AH460" s="78">
        <v>13.484999999999999</v>
      </c>
      <c r="AI460" s="78">
        <v>27.683</v>
      </c>
      <c r="AJ460" s="78">
        <v>34.564999999999998</v>
      </c>
      <c r="AK460" s="79">
        <v>478.49199999999996</v>
      </c>
      <c r="AL460" s="79">
        <v>433.66399999999999</v>
      </c>
      <c r="AM460" s="110">
        <v>13.300000000000006</v>
      </c>
      <c r="AN460" s="110">
        <v>10.300000000000004</v>
      </c>
      <c r="AO460" s="86">
        <v>2.08</v>
      </c>
      <c r="AP460" s="86">
        <v>4.5</v>
      </c>
      <c r="AQ460" s="78">
        <v>2.5</v>
      </c>
      <c r="AR460" s="114"/>
      <c r="AS460" s="114"/>
    </row>
    <row r="461" spans="1:45" ht="12" customHeight="1">
      <c r="A461" s="147">
        <f>A3</f>
        <v>2021</v>
      </c>
      <c r="B461" s="153">
        <v>2</v>
      </c>
      <c r="C461" s="153" t="s">
        <v>389</v>
      </c>
      <c r="D461" s="126" t="s">
        <v>390</v>
      </c>
      <c r="E461" s="126">
        <v>1</v>
      </c>
      <c r="F461" s="25">
        <v>44230</v>
      </c>
      <c r="G461" s="2">
        <v>0.52083333333333337</v>
      </c>
      <c r="H461" s="3" t="s">
        <v>468</v>
      </c>
      <c r="I461" s="125" t="s">
        <v>308</v>
      </c>
      <c r="J461" s="125" t="s">
        <v>309</v>
      </c>
      <c r="K461" s="78">
        <v>6</v>
      </c>
      <c r="L461" s="85" t="s">
        <v>477</v>
      </c>
      <c r="M461" s="87">
        <v>11.7476</v>
      </c>
      <c r="N461" s="87">
        <v>11.6472</v>
      </c>
      <c r="O461" s="87">
        <v>34.391800000000003</v>
      </c>
      <c r="P461" s="87">
        <v>34.404299999999999</v>
      </c>
      <c r="Q461" s="87">
        <v>8.27</v>
      </c>
      <c r="R461" s="87">
        <v>8.26</v>
      </c>
      <c r="S461" s="87">
        <v>8.9273734345564808</v>
      </c>
      <c r="T461" s="87">
        <v>9.0399830627458417</v>
      </c>
      <c r="U461" s="87">
        <v>1.1994453333333355</v>
      </c>
      <c r="V461" s="87">
        <v>1.1030613333333346</v>
      </c>
      <c r="W461" s="78">
        <v>38.275999999999996</v>
      </c>
      <c r="X461" s="78">
        <v>8.9740000000000002</v>
      </c>
      <c r="Y461" s="78">
        <v>2.4779999999999998</v>
      </c>
      <c r="Z461" s="78">
        <v>2.4779999999999998</v>
      </c>
      <c r="AA461" s="78">
        <v>78.204000000000008</v>
      </c>
      <c r="AB461" s="78">
        <v>59.779999999999994</v>
      </c>
      <c r="AC461" s="29">
        <f t="shared" si="14"/>
        <v>118.958</v>
      </c>
      <c r="AD461" s="29">
        <f t="shared" si="15"/>
        <v>71.231999999999999</v>
      </c>
      <c r="AE461" s="78">
        <v>167.804</v>
      </c>
      <c r="AF461" s="78">
        <v>153.49600000000001</v>
      </c>
      <c r="AG461" s="78">
        <v>16.213000000000001</v>
      </c>
      <c r="AH461" s="78">
        <v>15.965</v>
      </c>
      <c r="AI461" s="78">
        <v>23.219000000000001</v>
      </c>
      <c r="AJ461" s="78">
        <v>18.785999999999998</v>
      </c>
      <c r="AK461" s="79">
        <v>347.56400000000002</v>
      </c>
      <c r="AL461" s="79">
        <v>341.32</v>
      </c>
      <c r="AM461" s="110">
        <v>3.5499999999999976</v>
      </c>
      <c r="AN461" s="110">
        <v>4.4499999999999815</v>
      </c>
      <c r="AO461" s="86">
        <v>0.77400000000000002</v>
      </c>
      <c r="AP461" s="86">
        <v>0.79600000000000004</v>
      </c>
      <c r="AQ461" s="78">
        <v>5.5</v>
      </c>
      <c r="AR461" s="114"/>
      <c r="AS461" s="114"/>
    </row>
    <row r="462" spans="1:45" ht="12" customHeight="1">
      <c r="A462" s="154"/>
      <c r="B462" s="154"/>
      <c r="C462" s="154"/>
      <c r="D462" s="126" t="s">
        <v>391</v>
      </c>
      <c r="E462" s="126">
        <v>1</v>
      </c>
      <c r="F462" s="25">
        <v>44236</v>
      </c>
      <c r="G462" s="2">
        <v>0.61805555555555558</v>
      </c>
      <c r="H462" s="3" t="s">
        <v>468</v>
      </c>
      <c r="I462" s="125" t="s">
        <v>310</v>
      </c>
      <c r="J462" s="125" t="s">
        <v>311</v>
      </c>
      <c r="K462" s="78">
        <v>9</v>
      </c>
      <c r="L462" s="85" t="s">
        <v>479</v>
      </c>
      <c r="M462" s="87">
        <v>11.545199999999999</v>
      </c>
      <c r="N462" s="87">
        <v>11.5228</v>
      </c>
      <c r="O462" s="87">
        <v>34.298699999999997</v>
      </c>
      <c r="P462" s="87">
        <v>34.387300000000003</v>
      </c>
      <c r="Q462" s="87">
        <v>8.2799999999999994</v>
      </c>
      <c r="R462" s="87">
        <v>8.27</v>
      </c>
      <c r="S462" s="87">
        <v>9.3319795404229318</v>
      </c>
      <c r="T462" s="87">
        <v>9.3372499650300735</v>
      </c>
      <c r="U462" s="87">
        <v>1.1191253333333342</v>
      </c>
      <c r="V462" s="87">
        <v>1.2958293333333333</v>
      </c>
      <c r="W462" s="78">
        <v>70.391999999999996</v>
      </c>
      <c r="X462" s="78">
        <v>11.76</v>
      </c>
      <c r="Y462" s="78">
        <v>2.8280000000000003</v>
      </c>
      <c r="Z462" s="78">
        <v>2.8140000000000001</v>
      </c>
      <c r="AA462" s="78">
        <v>78.204000000000008</v>
      </c>
      <c r="AB462" s="78">
        <v>63.504000000000005</v>
      </c>
      <c r="AC462" s="29">
        <f t="shared" si="14"/>
        <v>151.42400000000001</v>
      </c>
      <c r="AD462" s="29">
        <f t="shared" si="15"/>
        <v>78.078000000000003</v>
      </c>
      <c r="AE462" s="78">
        <v>170.17</v>
      </c>
      <c r="AF462" s="78">
        <v>170.61799999999999</v>
      </c>
      <c r="AG462" s="78">
        <v>13.267999999999999</v>
      </c>
      <c r="AH462" s="78">
        <v>13.267999999999999</v>
      </c>
      <c r="AI462" s="78">
        <v>20.429000000000002</v>
      </c>
      <c r="AJ462" s="78">
        <v>19.033999999999999</v>
      </c>
      <c r="AK462" s="79">
        <v>285.59999999999997</v>
      </c>
      <c r="AL462" s="79">
        <v>286.13200000000001</v>
      </c>
      <c r="AM462" s="110">
        <v>2.9000000000000137</v>
      </c>
      <c r="AN462" s="110">
        <v>6.3999999999999888</v>
      </c>
      <c r="AO462" s="86">
        <v>0.71199999999999997</v>
      </c>
      <c r="AP462" s="86">
        <v>0.74399999999999999</v>
      </c>
      <c r="AQ462" s="78">
        <v>8.5</v>
      </c>
      <c r="AR462" s="114"/>
      <c r="AS462" s="114"/>
    </row>
    <row r="463" spans="1:45" ht="12" customHeight="1">
      <c r="A463" s="154"/>
      <c r="B463" s="154"/>
      <c r="C463" s="154"/>
      <c r="D463" s="126" t="s">
        <v>392</v>
      </c>
      <c r="E463" s="126">
        <v>1</v>
      </c>
      <c r="F463" s="25">
        <v>44233</v>
      </c>
      <c r="G463" s="2">
        <v>0.65625</v>
      </c>
      <c r="H463" s="3" t="s">
        <v>468</v>
      </c>
      <c r="I463" s="125" t="s">
        <v>312</v>
      </c>
      <c r="J463" s="125" t="s">
        <v>313</v>
      </c>
      <c r="K463" s="78">
        <v>6.5</v>
      </c>
      <c r="L463" s="85" t="s">
        <v>477</v>
      </c>
      <c r="M463" s="87">
        <v>8.5183</v>
      </c>
      <c r="N463" s="87">
        <v>8.6051000000000002</v>
      </c>
      <c r="O463" s="87">
        <v>33.576300000000003</v>
      </c>
      <c r="P463" s="87">
        <v>34.164900000000003</v>
      </c>
      <c r="Q463" s="87">
        <v>8.2100000000000009</v>
      </c>
      <c r="R463" s="87">
        <v>8.1999999999999993</v>
      </c>
      <c r="S463" s="87">
        <v>9.6899708374685076</v>
      </c>
      <c r="T463" s="87">
        <v>9.6458979499852351</v>
      </c>
      <c r="U463" s="87">
        <v>1.4243413333333337</v>
      </c>
      <c r="V463" s="87">
        <v>1.5528533333333334</v>
      </c>
      <c r="W463" s="78">
        <v>21.154</v>
      </c>
      <c r="X463" s="78">
        <v>11.815999999999999</v>
      </c>
      <c r="Y463" s="78">
        <v>3.5700000000000003</v>
      </c>
      <c r="Z463" s="78">
        <v>2.996</v>
      </c>
      <c r="AA463" s="78">
        <v>49.980000000000004</v>
      </c>
      <c r="AB463" s="78">
        <v>41.944000000000003</v>
      </c>
      <c r="AC463" s="29">
        <f t="shared" si="14"/>
        <v>74.704000000000008</v>
      </c>
      <c r="AD463" s="29">
        <f t="shared" si="15"/>
        <v>56.756</v>
      </c>
      <c r="AE463" s="78">
        <v>222.23600000000002</v>
      </c>
      <c r="AF463" s="78">
        <v>220.864</v>
      </c>
      <c r="AG463" s="78">
        <v>17.638999999999999</v>
      </c>
      <c r="AH463" s="78">
        <v>17.236000000000001</v>
      </c>
      <c r="AI463" s="78">
        <v>24.118000000000002</v>
      </c>
      <c r="AJ463" s="78">
        <v>25.326999999999998</v>
      </c>
      <c r="AK463" s="79">
        <v>342.88800000000003</v>
      </c>
      <c r="AL463" s="79">
        <v>358.93200000000002</v>
      </c>
      <c r="AM463" s="110">
        <v>6.2500000000000053</v>
      </c>
      <c r="AN463" s="110">
        <v>6.9499999999999842</v>
      </c>
      <c r="AO463" s="86">
        <v>0.54</v>
      </c>
      <c r="AP463" s="86">
        <v>0.23599999999999999</v>
      </c>
      <c r="AQ463" s="78">
        <v>6.5</v>
      </c>
      <c r="AR463" s="114"/>
      <c r="AS463" s="114"/>
    </row>
    <row r="464" spans="1:45" ht="12" customHeight="1">
      <c r="A464" s="155"/>
      <c r="B464" s="155"/>
      <c r="C464" s="155"/>
      <c r="D464" s="126" t="s">
        <v>393</v>
      </c>
      <c r="E464" s="126">
        <v>1</v>
      </c>
      <c r="F464" s="25">
        <v>44232</v>
      </c>
      <c r="G464" s="2">
        <v>0.51250000000000007</v>
      </c>
      <c r="H464" s="3" t="s">
        <v>468</v>
      </c>
      <c r="I464" s="125" t="s">
        <v>314</v>
      </c>
      <c r="J464" s="125" t="s">
        <v>315</v>
      </c>
      <c r="K464" s="78">
        <v>15</v>
      </c>
      <c r="L464" s="85" t="s">
        <v>479</v>
      </c>
      <c r="M464" s="87">
        <v>6.8727999999999998</v>
      </c>
      <c r="N464" s="87">
        <v>6.9907000000000004</v>
      </c>
      <c r="O464" s="87">
        <v>33.81</v>
      </c>
      <c r="P464" s="87">
        <v>34.042400000000001</v>
      </c>
      <c r="Q464" s="87">
        <v>8.23</v>
      </c>
      <c r="R464" s="87">
        <v>8.2100000000000009</v>
      </c>
      <c r="S464" s="87">
        <v>10.042822434487412</v>
      </c>
      <c r="T464" s="87">
        <v>10.174608337043372</v>
      </c>
      <c r="U464" s="87">
        <v>1.4243413333333337</v>
      </c>
      <c r="V464" s="87">
        <v>1.1030613333333346</v>
      </c>
      <c r="W464" s="78">
        <v>12.306000000000001</v>
      </c>
      <c r="X464" s="78">
        <v>9.0860000000000003</v>
      </c>
      <c r="Y464" s="78">
        <v>3.7800000000000002</v>
      </c>
      <c r="Z464" s="78">
        <v>2.1419999999999999</v>
      </c>
      <c r="AA464" s="78">
        <v>74.675999999999988</v>
      </c>
      <c r="AB464" s="78">
        <v>47.432000000000002</v>
      </c>
      <c r="AC464" s="29">
        <f t="shared" si="14"/>
        <v>90.761999999999986</v>
      </c>
      <c r="AD464" s="29">
        <f t="shared" si="15"/>
        <v>58.660000000000004</v>
      </c>
      <c r="AE464" s="78">
        <v>179.35399999999998</v>
      </c>
      <c r="AF464" s="78">
        <v>162.10599999999999</v>
      </c>
      <c r="AG464" s="78">
        <v>12.214</v>
      </c>
      <c r="AH464" s="78">
        <v>8.8349999999999991</v>
      </c>
      <c r="AI464" s="78">
        <v>21.266000000000002</v>
      </c>
      <c r="AJ464" s="78">
        <v>18.972000000000001</v>
      </c>
      <c r="AK464" s="79">
        <v>268.01599999999996</v>
      </c>
      <c r="AL464" s="79">
        <v>156.57599999999999</v>
      </c>
      <c r="AM464" s="110">
        <v>1.7000000000000071</v>
      </c>
      <c r="AN464" s="110">
        <v>5.4999999999999494</v>
      </c>
      <c r="AO464" s="86">
        <v>0.73599999999999999</v>
      </c>
      <c r="AP464" s="86">
        <v>0.73599999999999999</v>
      </c>
      <c r="AQ464" s="78">
        <v>8</v>
      </c>
      <c r="AR464" s="114"/>
      <c r="AS464" s="114"/>
    </row>
    <row r="465" spans="1:45" ht="12" customHeight="1">
      <c r="A465" s="147">
        <f>A3</f>
        <v>2021</v>
      </c>
      <c r="B465" s="153">
        <v>2</v>
      </c>
      <c r="C465" s="153" t="s">
        <v>455</v>
      </c>
      <c r="D465" s="153" t="s">
        <v>394</v>
      </c>
      <c r="E465" s="126">
        <v>10</v>
      </c>
      <c r="F465" s="25">
        <v>44261</v>
      </c>
      <c r="G465" s="84">
        <v>0.43194444444444446</v>
      </c>
      <c r="H465" s="36" t="s">
        <v>463</v>
      </c>
      <c r="I465" s="125" t="s">
        <v>342</v>
      </c>
      <c r="J465" s="125" t="s">
        <v>343</v>
      </c>
      <c r="K465" s="78">
        <v>20</v>
      </c>
      <c r="L465" s="85" t="s">
        <v>479</v>
      </c>
      <c r="M465" s="87">
        <v>8.6440911764705888</v>
      </c>
      <c r="N465" s="87">
        <v>8.6609999999999996</v>
      </c>
      <c r="O465" s="87">
        <v>32.977931372549023</v>
      </c>
      <c r="P465" s="87">
        <v>33.280700000000003</v>
      </c>
      <c r="Q465" s="87">
        <v>8.0500000000000007</v>
      </c>
      <c r="R465" s="87">
        <v>8.0500000000000007</v>
      </c>
      <c r="S465" s="87">
        <v>9.9983880799187279</v>
      </c>
      <c r="T465" s="87">
        <v>10.11628186894621</v>
      </c>
      <c r="U465" s="87">
        <v>0.71429866666666686</v>
      </c>
      <c r="V465" s="87">
        <v>0.82708266666666719</v>
      </c>
      <c r="W465" s="78">
        <v>0.63</v>
      </c>
      <c r="X465" s="78">
        <v>1.9879999999999998</v>
      </c>
      <c r="Y465" s="78">
        <v>1.246</v>
      </c>
      <c r="Z465" s="78">
        <v>0.71399999999999997</v>
      </c>
      <c r="AA465" s="78">
        <v>2.9539999999999997</v>
      </c>
      <c r="AB465" s="78">
        <v>2.4080000000000004</v>
      </c>
      <c r="AC465" s="29">
        <f t="shared" si="14"/>
        <v>4.83</v>
      </c>
      <c r="AD465" s="29">
        <f t="shared" si="15"/>
        <v>5.1100000000000003</v>
      </c>
      <c r="AE465" s="78">
        <v>143.48600000000002</v>
      </c>
      <c r="AF465" s="78">
        <v>164.94800000000001</v>
      </c>
      <c r="AG465" s="78">
        <v>2.294</v>
      </c>
      <c r="AH465" s="78">
        <v>3.6270000000000002</v>
      </c>
      <c r="AI465" s="78">
        <v>15.097</v>
      </c>
      <c r="AJ465" s="78">
        <v>20.646000000000001</v>
      </c>
      <c r="AK465" s="79">
        <v>22.148</v>
      </c>
      <c r="AL465" s="79">
        <v>60.704000000000008</v>
      </c>
      <c r="AM465" s="110">
        <v>3.2500000000000027</v>
      </c>
      <c r="AN465" s="110">
        <v>4.2500000000000036</v>
      </c>
      <c r="AO465" s="86">
        <v>1.0720000000000001</v>
      </c>
      <c r="AP465" s="86">
        <v>1.6679999999999999</v>
      </c>
      <c r="AQ465" s="78">
        <v>6</v>
      </c>
      <c r="AR465" s="114"/>
      <c r="AS465" s="114"/>
    </row>
    <row r="466" spans="1:45" ht="12" customHeight="1">
      <c r="A466" s="154"/>
      <c r="B466" s="154"/>
      <c r="C466" s="154"/>
      <c r="D466" s="154"/>
      <c r="E466" s="126">
        <v>11</v>
      </c>
      <c r="F466" s="128">
        <v>20</v>
      </c>
      <c r="G466" s="84">
        <v>0.45833333333333331</v>
      </c>
      <c r="H466" s="36" t="s">
        <v>463</v>
      </c>
      <c r="I466" s="125" t="s">
        <v>344</v>
      </c>
      <c r="J466" s="125" t="s">
        <v>345</v>
      </c>
      <c r="K466" s="78">
        <v>12</v>
      </c>
      <c r="L466" s="85" t="s">
        <v>479</v>
      </c>
      <c r="M466" s="87">
        <v>6.3528585714285697</v>
      </c>
      <c r="N466" s="87">
        <v>6.2838000000000003</v>
      </c>
      <c r="O466" s="87">
        <v>33.011758571428565</v>
      </c>
      <c r="P466" s="87">
        <v>33.051900000000003</v>
      </c>
      <c r="Q466" s="87">
        <v>8.14</v>
      </c>
      <c r="R466" s="87">
        <v>8.15</v>
      </c>
      <c r="S466" s="87">
        <v>10.168272634916727</v>
      </c>
      <c r="T466" s="87">
        <v>10.281509648636916</v>
      </c>
      <c r="U466" s="87">
        <v>1.0043146666666691</v>
      </c>
      <c r="V466" s="87">
        <v>0.93986666666666774</v>
      </c>
      <c r="W466" s="78">
        <v>0.182</v>
      </c>
      <c r="X466" s="78">
        <v>0.21</v>
      </c>
      <c r="Y466" s="78">
        <v>0.78400000000000003</v>
      </c>
      <c r="Z466" s="78">
        <v>0.72799999999999998</v>
      </c>
      <c r="AA466" s="78">
        <v>2.59</v>
      </c>
      <c r="AB466" s="78">
        <v>2.4640000000000004</v>
      </c>
      <c r="AC466" s="29">
        <f t="shared" si="14"/>
        <v>3.556</v>
      </c>
      <c r="AD466" s="29">
        <f t="shared" si="15"/>
        <v>3.4020000000000001</v>
      </c>
      <c r="AE466" s="78">
        <v>161.994</v>
      </c>
      <c r="AF466" s="78">
        <v>160.70599999999999</v>
      </c>
      <c r="AG466" s="78">
        <v>3.9060000000000001</v>
      </c>
      <c r="AH466" s="78">
        <v>2.573</v>
      </c>
      <c r="AI466" s="78">
        <v>19.53</v>
      </c>
      <c r="AJ466" s="78">
        <v>20.429000000000002</v>
      </c>
      <c r="AK466" s="79">
        <v>37.548000000000002</v>
      </c>
      <c r="AL466" s="79">
        <v>24.135999999999999</v>
      </c>
      <c r="AM466" s="110">
        <v>2.7500000000000027</v>
      </c>
      <c r="AN466" s="110">
        <v>3.899999999999987</v>
      </c>
      <c r="AO466" s="86">
        <v>0.86799999999999999</v>
      </c>
      <c r="AP466" s="86">
        <v>1.4119999999999999</v>
      </c>
      <c r="AQ466" s="78">
        <v>7.5</v>
      </c>
      <c r="AR466" s="114"/>
      <c r="AS466" s="114"/>
    </row>
    <row r="467" spans="1:45" ht="12" customHeight="1">
      <c r="A467" s="154"/>
      <c r="B467" s="154"/>
      <c r="C467" s="154"/>
      <c r="D467" s="154"/>
      <c r="E467" s="126">
        <v>12</v>
      </c>
      <c r="F467" s="128">
        <v>20</v>
      </c>
      <c r="G467" s="84">
        <v>0.61527777777777781</v>
      </c>
      <c r="H467" s="36" t="s">
        <v>463</v>
      </c>
      <c r="I467" s="125" t="s">
        <v>346</v>
      </c>
      <c r="J467" s="125" t="s">
        <v>347</v>
      </c>
      <c r="K467" s="78">
        <v>17</v>
      </c>
      <c r="L467" s="85" t="s">
        <v>479</v>
      </c>
      <c r="M467" s="87">
        <v>6.6307999999999998</v>
      </c>
      <c r="N467" s="87">
        <v>6.6345000000000001</v>
      </c>
      <c r="O467" s="87">
        <v>33.029400000000003</v>
      </c>
      <c r="P467" s="87">
        <v>33.098999999999997</v>
      </c>
      <c r="Q467" s="87">
        <v>8.16</v>
      </c>
      <c r="R467" s="87">
        <v>8.16</v>
      </c>
      <c r="S467" s="87">
        <v>10.281356192819255</v>
      </c>
      <c r="T467" s="87">
        <v>10.168145087092801</v>
      </c>
      <c r="U467" s="87">
        <v>0.98820266666666956</v>
      </c>
      <c r="V467" s="87">
        <v>1.1009866666666672</v>
      </c>
      <c r="W467" s="78">
        <v>0.65800000000000003</v>
      </c>
      <c r="X467" s="78">
        <v>0.308</v>
      </c>
      <c r="Y467" s="78">
        <v>0.63</v>
      </c>
      <c r="Z467" s="78">
        <v>0.65800000000000003</v>
      </c>
      <c r="AA467" s="78">
        <v>1.3859999999999999</v>
      </c>
      <c r="AB467" s="78">
        <v>1.54</v>
      </c>
      <c r="AC467" s="29">
        <f t="shared" si="14"/>
        <v>2.6739999999999999</v>
      </c>
      <c r="AD467" s="29">
        <f t="shared" si="15"/>
        <v>2.5060000000000002</v>
      </c>
      <c r="AE467" s="78">
        <v>163.12799999999999</v>
      </c>
      <c r="AF467" s="78">
        <v>156.84199999999998</v>
      </c>
      <c r="AG467" s="78">
        <v>3.1310000000000002</v>
      </c>
      <c r="AH467" s="78">
        <v>5.952</v>
      </c>
      <c r="AI467" s="78">
        <v>20.274000000000001</v>
      </c>
      <c r="AJ467" s="78">
        <v>20.646000000000001</v>
      </c>
      <c r="AK467" s="79">
        <v>34.636000000000003</v>
      </c>
      <c r="AL467" s="79">
        <v>74.899999999999991</v>
      </c>
      <c r="AM467" s="110">
        <v>2.9500000000000082</v>
      </c>
      <c r="AN467" s="110">
        <v>3.1499999999999861</v>
      </c>
      <c r="AO467" s="86">
        <v>0.94799999999999995</v>
      </c>
      <c r="AP467" s="86">
        <v>1.03</v>
      </c>
      <c r="AQ467" s="78">
        <v>7</v>
      </c>
      <c r="AR467" s="114"/>
      <c r="AS467" s="114"/>
    </row>
    <row r="468" spans="1:45" ht="12" customHeight="1">
      <c r="A468" s="155"/>
      <c r="B468" s="155"/>
      <c r="C468" s="155"/>
      <c r="D468" s="155"/>
      <c r="E468" s="126">
        <v>13</v>
      </c>
      <c r="F468" s="25">
        <v>44261</v>
      </c>
      <c r="G468" s="84">
        <v>0.47361111111111115</v>
      </c>
      <c r="H468" s="36" t="s">
        <v>463</v>
      </c>
      <c r="I468" s="125" t="s">
        <v>348</v>
      </c>
      <c r="J468" s="125" t="s">
        <v>349</v>
      </c>
      <c r="K468" s="78">
        <v>22</v>
      </c>
      <c r="L468" s="85" t="s">
        <v>479</v>
      </c>
      <c r="M468" s="87">
        <v>8.1389999999999993</v>
      </c>
      <c r="N468" s="87">
        <v>7.4229000000000003</v>
      </c>
      <c r="O468" s="87">
        <v>32.723100000000002</v>
      </c>
      <c r="P468" s="87">
        <v>33.111699999999999</v>
      </c>
      <c r="Q468" s="87">
        <v>8.08</v>
      </c>
      <c r="R468" s="87">
        <v>8.02</v>
      </c>
      <c r="S468" s="87">
        <v>10.594696399874087</v>
      </c>
      <c r="T468" s="87">
        <v>9.2008380927934308</v>
      </c>
      <c r="U468" s="87">
        <v>1.0365386666666685</v>
      </c>
      <c r="V468" s="87">
        <v>0.89153066666666891</v>
      </c>
      <c r="W468" s="78">
        <v>2.9539999999999997</v>
      </c>
      <c r="X468" s="78">
        <v>18.213999999999999</v>
      </c>
      <c r="Y468" s="78">
        <v>0.46200000000000002</v>
      </c>
      <c r="Z468" s="78">
        <v>0.71399999999999997</v>
      </c>
      <c r="AA468" s="78">
        <v>1.3720000000000001</v>
      </c>
      <c r="AB468" s="78">
        <v>2.4360000000000004</v>
      </c>
      <c r="AC468" s="29">
        <f t="shared" si="14"/>
        <v>4.7880000000000003</v>
      </c>
      <c r="AD468" s="29">
        <f t="shared" si="15"/>
        <v>21.363999999999997</v>
      </c>
      <c r="AE468" s="78">
        <v>144.50799999999998</v>
      </c>
      <c r="AF468" s="78">
        <v>190.86199999999999</v>
      </c>
      <c r="AG468" s="78">
        <v>2.9140000000000001</v>
      </c>
      <c r="AH468" s="78">
        <v>5.2700000000000005</v>
      </c>
      <c r="AI468" s="78">
        <v>16.213000000000001</v>
      </c>
      <c r="AJ468" s="78">
        <v>25.481999999999999</v>
      </c>
      <c r="AK468" s="79">
        <v>32.003999999999998</v>
      </c>
      <c r="AL468" s="79">
        <v>173.90800000000002</v>
      </c>
      <c r="AM468" s="110">
        <v>2.1499999999999853</v>
      </c>
      <c r="AN468" s="110">
        <v>4.350000000000021</v>
      </c>
      <c r="AO468" s="86">
        <v>1.786</v>
      </c>
      <c r="AP468" s="86">
        <v>2.44</v>
      </c>
      <c r="AQ468" s="78">
        <v>7</v>
      </c>
      <c r="AR468" s="114"/>
      <c r="AS468" s="114"/>
    </row>
    <row r="469" spans="1:45" ht="18" customHeight="1"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Q469" s="100"/>
    </row>
    <row r="470" spans="1:45" ht="18" customHeight="1"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Q470" s="100"/>
    </row>
    <row r="471" spans="1:45" ht="18" customHeight="1"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Q471" s="100"/>
    </row>
  </sheetData>
  <mergeCells count="349">
    <mergeCell ref="B266:B268"/>
    <mergeCell ref="A266:A268"/>
    <mergeCell ref="A441:A460"/>
    <mergeCell ref="B441:B460"/>
    <mergeCell ref="C441:C460"/>
    <mergeCell ref="A401:A405"/>
    <mergeCell ref="B401:B405"/>
    <mergeCell ref="C401:C405"/>
    <mergeCell ref="D401:D405"/>
    <mergeCell ref="A406:A412"/>
    <mergeCell ref="B406:B412"/>
    <mergeCell ref="C406:C412"/>
    <mergeCell ref="D406:D412"/>
    <mergeCell ref="A413:A415"/>
    <mergeCell ref="B413:B415"/>
    <mergeCell ref="C413:C415"/>
    <mergeCell ref="D413:D415"/>
    <mergeCell ref="A416:A422"/>
    <mergeCell ref="B416:B422"/>
    <mergeCell ref="C416:C422"/>
    <mergeCell ref="D416:D422"/>
    <mergeCell ref="A435:A440"/>
    <mergeCell ref="B435:B440"/>
    <mergeCell ref="C435:C440"/>
    <mergeCell ref="D435:D440"/>
    <mergeCell ref="A423:A434"/>
    <mergeCell ref="B423:B434"/>
    <mergeCell ref="C423:C434"/>
    <mergeCell ref="D423:D434"/>
    <mergeCell ref="D391:D392"/>
    <mergeCell ref="D393:D394"/>
    <mergeCell ref="D388:D389"/>
    <mergeCell ref="D369:D371"/>
    <mergeCell ref="D372:D373"/>
    <mergeCell ref="D374:D375"/>
    <mergeCell ref="D396:D397"/>
    <mergeCell ref="D385:D387"/>
    <mergeCell ref="C395:C397"/>
    <mergeCell ref="B395:B397"/>
    <mergeCell ref="A395:A397"/>
    <mergeCell ref="C398:C400"/>
    <mergeCell ref="B398:B400"/>
    <mergeCell ref="A398:A400"/>
    <mergeCell ref="A341:A350"/>
    <mergeCell ref="B341:B350"/>
    <mergeCell ref="C341:C350"/>
    <mergeCell ref="D341:D350"/>
    <mergeCell ref="A303:A308"/>
    <mergeCell ref="B303:B308"/>
    <mergeCell ref="A309:A312"/>
    <mergeCell ref="B309:B312"/>
    <mergeCell ref="C309:C312"/>
    <mergeCell ref="A313:A317"/>
    <mergeCell ref="B313:B317"/>
    <mergeCell ref="D313:D317"/>
    <mergeCell ref="C303:C308"/>
    <mergeCell ref="D303:D308"/>
    <mergeCell ref="C313:C317"/>
    <mergeCell ref="A318:A340"/>
    <mergeCell ref="B318:B340"/>
    <mergeCell ref="C318:C340"/>
    <mergeCell ref="D318:D340"/>
    <mergeCell ref="D309:D312"/>
    <mergeCell ref="D248:D255"/>
    <mergeCell ref="C236:C241"/>
    <mergeCell ref="D236:D241"/>
    <mergeCell ref="A248:A255"/>
    <mergeCell ref="B248:B255"/>
    <mergeCell ref="A236:A241"/>
    <mergeCell ref="B236:B241"/>
    <mergeCell ref="A258:A260"/>
    <mergeCell ref="B258:B260"/>
    <mergeCell ref="C258:C260"/>
    <mergeCell ref="D258:D260"/>
    <mergeCell ref="D246:D247"/>
    <mergeCell ref="C248:C255"/>
    <mergeCell ref="A269:A276"/>
    <mergeCell ref="B269:B276"/>
    <mergeCell ref="C269:C276"/>
    <mergeCell ref="D269:D276"/>
    <mergeCell ref="C291:C297"/>
    <mergeCell ref="D291:D297"/>
    <mergeCell ref="C277:C286"/>
    <mergeCell ref="D277:D286"/>
    <mergeCell ref="A298:A302"/>
    <mergeCell ref="B298:B302"/>
    <mergeCell ref="C298:C302"/>
    <mergeCell ref="D298:D302"/>
    <mergeCell ref="A277:A286"/>
    <mergeCell ref="B277:B286"/>
    <mergeCell ref="A287:A290"/>
    <mergeCell ref="B287:B290"/>
    <mergeCell ref="C287:C290"/>
    <mergeCell ref="D287:D290"/>
    <mergeCell ref="A291:A297"/>
    <mergeCell ref="B291:B297"/>
    <mergeCell ref="C266:C268"/>
    <mergeCell ref="D266:D268"/>
    <mergeCell ref="A222:A224"/>
    <mergeCell ref="B222:B224"/>
    <mergeCell ref="C222:C224"/>
    <mergeCell ref="D222:D224"/>
    <mergeCell ref="A215:A217"/>
    <mergeCell ref="B215:B217"/>
    <mergeCell ref="C215:C217"/>
    <mergeCell ref="A261:A264"/>
    <mergeCell ref="B261:B264"/>
    <mergeCell ref="C261:C264"/>
    <mergeCell ref="D261:D264"/>
    <mergeCell ref="A256:A257"/>
    <mergeCell ref="B256:B257"/>
    <mergeCell ref="C256:C257"/>
    <mergeCell ref="D256:D257"/>
    <mergeCell ref="A242:A245"/>
    <mergeCell ref="B242:B245"/>
    <mergeCell ref="C242:C245"/>
    <mergeCell ref="D242:D245"/>
    <mergeCell ref="A246:A247"/>
    <mergeCell ref="B246:B247"/>
    <mergeCell ref="C246:C247"/>
    <mergeCell ref="A196:A198"/>
    <mergeCell ref="B196:B198"/>
    <mergeCell ref="C196:C198"/>
    <mergeCell ref="D196:D198"/>
    <mergeCell ref="A199:A206"/>
    <mergeCell ref="B199:B206"/>
    <mergeCell ref="C199:C206"/>
    <mergeCell ref="D199:D206"/>
    <mergeCell ref="A231:A235"/>
    <mergeCell ref="B231:B235"/>
    <mergeCell ref="C231:C235"/>
    <mergeCell ref="D231:D235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20:A221"/>
    <mergeCell ref="B220:B221"/>
    <mergeCell ref="C220:C221"/>
    <mergeCell ref="D220:D221"/>
    <mergeCell ref="D215:D217"/>
    <mergeCell ref="A218:A219"/>
    <mergeCell ref="B218:B219"/>
    <mergeCell ref="C218:C219"/>
    <mergeCell ref="D218:D219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C78:C86"/>
    <mergeCell ref="D78:D86"/>
    <mergeCell ref="A118:A132"/>
    <mergeCell ref="B118:B132"/>
    <mergeCell ref="A114:A117"/>
    <mergeCell ref="B114:B117"/>
    <mergeCell ref="A78:A86"/>
    <mergeCell ref="B78:B86"/>
    <mergeCell ref="A169:A173"/>
    <mergeCell ref="B169:B173"/>
    <mergeCell ref="C169:C173"/>
    <mergeCell ref="B154:B159"/>
    <mergeCell ref="C154:C159"/>
    <mergeCell ref="D154:D159"/>
    <mergeCell ref="A160:A162"/>
    <mergeCell ref="B160:B162"/>
    <mergeCell ref="C160:C162"/>
    <mergeCell ref="D160:D162"/>
    <mergeCell ref="A146:A149"/>
    <mergeCell ref="B146:B149"/>
    <mergeCell ref="C146:C149"/>
    <mergeCell ref="D146:D149"/>
    <mergeCell ref="A150:A153"/>
    <mergeCell ref="B150:B153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C118:C132"/>
    <mergeCell ref="D118:D132"/>
    <mergeCell ref="D169:D173"/>
    <mergeCell ref="A174:A185"/>
    <mergeCell ref="B174:B185"/>
    <mergeCell ref="C174:C185"/>
    <mergeCell ref="D174:D185"/>
    <mergeCell ref="A163:A166"/>
    <mergeCell ref="B163:B166"/>
    <mergeCell ref="C163:C166"/>
    <mergeCell ref="D163:D166"/>
    <mergeCell ref="A167:A168"/>
    <mergeCell ref="B167:B168"/>
    <mergeCell ref="C167:C168"/>
    <mergeCell ref="D167:D168"/>
    <mergeCell ref="A154:A159"/>
    <mergeCell ref="C150:C153"/>
    <mergeCell ref="D150:D153"/>
    <mergeCell ref="C91:C107"/>
    <mergeCell ref="A133:A141"/>
    <mergeCell ref="C133:C141"/>
    <mergeCell ref="D133:D141"/>
    <mergeCell ref="A142:A145"/>
    <mergeCell ref="B142:B145"/>
    <mergeCell ref="C142:C145"/>
    <mergeCell ref="D142:D145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C114:C117"/>
    <mergeCell ref="D114:D117"/>
    <mergeCell ref="B133:B141"/>
    <mergeCell ref="A46:A47"/>
    <mergeCell ref="B46:B47"/>
    <mergeCell ref="C46:C47"/>
    <mergeCell ref="D46:D47"/>
    <mergeCell ref="A48:A59"/>
    <mergeCell ref="D91:D107"/>
    <mergeCell ref="A66:A77"/>
    <mergeCell ref="B66:B77"/>
    <mergeCell ref="C66:C77"/>
    <mergeCell ref="D66:D77"/>
    <mergeCell ref="A60:A61"/>
    <mergeCell ref="B60:B61"/>
    <mergeCell ref="C60:C61"/>
    <mergeCell ref="D60:D61"/>
    <mergeCell ref="A62:A65"/>
    <mergeCell ref="B62:B65"/>
    <mergeCell ref="C62:C65"/>
    <mergeCell ref="D62:D65"/>
    <mergeCell ref="A87:A90"/>
    <mergeCell ref="B87:B90"/>
    <mergeCell ref="C87:C90"/>
    <mergeCell ref="D87:D90"/>
    <mergeCell ref="A91:A107"/>
    <mergeCell ref="B91:B107"/>
    <mergeCell ref="C44:C45"/>
    <mergeCell ref="A34:A39"/>
    <mergeCell ref="B34:B39"/>
    <mergeCell ref="C34:C39"/>
    <mergeCell ref="D34:D39"/>
    <mergeCell ref="A40:A41"/>
    <mergeCell ref="B40:B41"/>
    <mergeCell ref="C40:C41"/>
    <mergeCell ref="D40:D41"/>
    <mergeCell ref="D44:D45"/>
    <mergeCell ref="B42:B43"/>
    <mergeCell ref="C42:C43"/>
    <mergeCell ref="D42:D43"/>
    <mergeCell ref="A44:A45"/>
    <mergeCell ref="B44:B45"/>
    <mergeCell ref="AC1:AD1"/>
    <mergeCell ref="AE1:AF1"/>
    <mergeCell ref="AG1:AH1"/>
    <mergeCell ref="B4:B5"/>
    <mergeCell ref="C4:C5"/>
    <mergeCell ref="D4:D5"/>
    <mergeCell ref="AI1:AJ1"/>
    <mergeCell ref="AK1:AL1"/>
    <mergeCell ref="O1:P1"/>
    <mergeCell ref="Q1:R1"/>
    <mergeCell ref="Y1:Z1"/>
    <mergeCell ref="AG2:AH2"/>
    <mergeCell ref="U2:V2"/>
    <mergeCell ref="W2:X2"/>
    <mergeCell ref="Y2:Z2"/>
    <mergeCell ref="A6:A9"/>
    <mergeCell ref="B6:B9"/>
    <mergeCell ref="AI2:AJ2"/>
    <mergeCell ref="AK2:AL2"/>
    <mergeCell ref="AM2:AN2"/>
    <mergeCell ref="AO2:AP2"/>
    <mergeCell ref="F1:F3"/>
    <mergeCell ref="G1:G3"/>
    <mergeCell ref="H1:H3"/>
    <mergeCell ref="E1:E3"/>
    <mergeCell ref="M1:N1"/>
    <mergeCell ref="AE2:AF2"/>
    <mergeCell ref="S1:T1"/>
    <mergeCell ref="U1:V1"/>
    <mergeCell ref="W1:X1"/>
    <mergeCell ref="A4:A5"/>
    <mergeCell ref="AM1:AN1"/>
    <mergeCell ref="AO1:AP1"/>
    <mergeCell ref="M2:N2"/>
    <mergeCell ref="O2:P2"/>
    <mergeCell ref="S2:T2"/>
    <mergeCell ref="AA2:AB2"/>
    <mergeCell ref="AC2:AD2"/>
    <mergeCell ref="AA1:AB1"/>
    <mergeCell ref="A26:A29"/>
    <mergeCell ref="B26:B29"/>
    <mergeCell ref="C26:C29"/>
    <mergeCell ref="D26:D29"/>
    <mergeCell ref="A14:A18"/>
    <mergeCell ref="B14:B18"/>
    <mergeCell ref="C14:C18"/>
    <mergeCell ref="D14:D18"/>
    <mergeCell ref="A19:A25"/>
    <mergeCell ref="B19:B25"/>
    <mergeCell ref="C19:C25"/>
    <mergeCell ref="D19:D25"/>
    <mergeCell ref="A461:A464"/>
    <mergeCell ref="A465:A468"/>
    <mergeCell ref="B461:B464"/>
    <mergeCell ref="B465:B468"/>
    <mergeCell ref="C461:C464"/>
    <mergeCell ref="C465:C468"/>
    <mergeCell ref="D465:D468"/>
    <mergeCell ref="B48:B59"/>
    <mergeCell ref="A1:B1"/>
    <mergeCell ref="C1:C3"/>
    <mergeCell ref="D1:D3"/>
    <mergeCell ref="A30:A33"/>
    <mergeCell ref="B30:B33"/>
    <mergeCell ref="C30:C33"/>
    <mergeCell ref="D30:D33"/>
    <mergeCell ref="C6:C9"/>
    <mergeCell ref="D6:D9"/>
    <mergeCell ref="A10:A13"/>
    <mergeCell ref="B10:B13"/>
    <mergeCell ref="C10:C13"/>
    <mergeCell ref="D10:D13"/>
    <mergeCell ref="C48:C59"/>
    <mergeCell ref="D48:D59"/>
    <mergeCell ref="A42:A43"/>
    <mergeCell ref="B351:B365"/>
    <mergeCell ref="A351:A365"/>
    <mergeCell ref="C351:C365"/>
    <mergeCell ref="C366:C387"/>
    <mergeCell ref="A366:A387"/>
    <mergeCell ref="C388:C394"/>
    <mergeCell ref="B388:B394"/>
    <mergeCell ref="A388:A394"/>
    <mergeCell ref="B366:B387"/>
  </mergeCells>
  <phoneticPr fontId="1" type="noConversion"/>
  <conditionalFormatting sqref="E7 L7">
    <cfRule type="cellIs" dxfId="8" priority="7" stopIfTrue="1" operator="equal">
      <formula>"H"</formula>
    </cfRule>
  </conditionalFormatting>
  <conditionalFormatting sqref="I7:J7">
    <cfRule type="cellIs" dxfId="7" priority="2" stopIfTrue="1" operator="equal">
      <formula>"H"</formula>
    </cfRule>
  </conditionalFormatting>
  <conditionalFormatting sqref="K7">
    <cfRule type="cellIs" dxfId="6" priority="1" stopIfTrue="1" operator="equal">
      <formula>"H"</formula>
    </cfRule>
  </conditionalFormatting>
  <pageMargins left="0.25" right="0.25" top="0.75" bottom="0.75" header="0.3" footer="0.3"/>
  <pageSetup paperSize="8" scale="6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68"/>
  <sheetViews>
    <sheetView zoomScale="70" zoomScaleNormal="70" workbookViewId="0">
      <pane xSplit="5" ySplit="3" topLeftCell="F4" activePane="bottomRight" state="frozen"/>
      <selection activeCell="N260" sqref="N260"/>
      <selection pane="topRight" activeCell="N260" sqref="N260"/>
      <selection pane="bottomLeft" activeCell="N260" sqref="N260"/>
      <selection pane="bottomRight" activeCell="A2" sqref="A2"/>
    </sheetView>
  </sheetViews>
  <sheetFormatPr defaultRowHeight="18" customHeight="1"/>
  <cols>
    <col min="1" max="1" width="5.125" style="81" customWidth="1"/>
    <col min="2" max="2" width="3.125" style="81" bestFit="1" customWidth="1"/>
    <col min="3" max="3" width="8.625" style="81" customWidth="1"/>
    <col min="4" max="4" width="13.125" style="81" bestFit="1" customWidth="1"/>
    <col min="5" max="5" width="3.375" style="81" bestFit="1" customWidth="1"/>
    <col min="6" max="8" width="8.625" style="81" customWidth="1"/>
    <col min="9" max="9" width="10.25" style="81" bestFit="1" customWidth="1"/>
    <col min="10" max="10" width="11.25" style="81" bestFit="1" customWidth="1"/>
    <col min="11" max="11" width="7.5" style="81" customWidth="1"/>
    <col min="12" max="12" width="12.625" style="81" customWidth="1"/>
    <col min="13" max="22" width="7.5" style="100" customWidth="1"/>
    <col min="23" max="38" width="7.5" style="111" customWidth="1"/>
    <col min="39" max="40" width="7.5" style="112" customWidth="1"/>
    <col min="41" max="42" width="7.5" style="100" customWidth="1"/>
    <col min="43" max="43" width="7.5" style="113" customWidth="1"/>
    <col min="44" max="44" width="7.5" style="81" customWidth="1"/>
    <col min="45" max="16384" width="9" style="81"/>
  </cols>
  <sheetData>
    <row r="1" spans="1:45" ht="18" customHeight="1">
      <c r="A1" s="158" t="s">
        <v>395</v>
      </c>
      <c r="B1" s="159"/>
      <c r="C1" s="160" t="s">
        <v>451</v>
      </c>
      <c r="D1" s="153" t="s">
        <v>79</v>
      </c>
      <c r="E1" s="153" t="s">
        <v>80</v>
      </c>
      <c r="F1" s="182" t="s">
        <v>316</v>
      </c>
      <c r="G1" s="182" t="s">
        <v>317</v>
      </c>
      <c r="H1" s="182" t="s">
        <v>318</v>
      </c>
      <c r="I1" s="134" t="s">
        <v>340</v>
      </c>
      <c r="J1" s="134" t="s">
        <v>341</v>
      </c>
      <c r="K1" s="95" t="s">
        <v>319</v>
      </c>
      <c r="L1" s="95" t="s">
        <v>458</v>
      </c>
      <c r="M1" s="169" t="s">
        <v>0</v>
      </c>
      <c r="N1" s="170"/>
      <c r="O1" s="171" t="s">
        <v>1</v>
      </c>
      <c r="P1" s="170"/>
      <c r="Q1" s="171" t="s">
        <v>2</v>
      </c>
      <c r="R1" s="170"/>
      <c r="S1" s="171" t="s">
        <v>3</v>
      </c>
      <c r="T1" s="170"/>
      <c r="U1" s="171" t="s">
        <v>4</v>
      </c>
      <c r="V1" s="170"/>
      <c r="W1" s="172" t="s">
        <v>1036</v>
      </c>
      <c r="X1" s="173"/>
      <c r="Y1" s="172" t="s">
        <v>1037</v>
      </c>
      <c r="Z1" s="173"/>
      <c r="AA1" s="172" t="s">
        <v>1038</v>
      </c>
      <c r="AB1" s="173"/>
      <c r="AC1" s="172" t="s">
        <v>396</v>
      </c>
      <c r="AD1" s="173"/>
      <c r="AE1" s="172" t="s">
        <v>5</v>
      </c>
      <c r="AF1" s="173"/>
      <c r="AG1" s="172" t="s">
        <v>397</v>
      </c>
      <c r="AH1" s="173"/>
      <c r="AI1" s="172" t="s">
        <v>6</v>
      </c>
      <c r="AJ1" s="173"/>
      <c r="AK1" s="172" t="s">
        <v>1039</v>
      </c>
      <c r="AL1" s="173"/>
      <c r="AM1" s="174" t="s">
        <v>7</v>
      </c>
      <c r="AN1" s="175"/>
      <c r="AO1" s="171" t="s">
        <v>8</v>
      </c>
      <c r="AP1" s="176"/>
      <c r="AQ1" s="96" t="s">
        <v>9</v>
      </c>
      <c r="AR1" s="97"/>
    </row>
    <row r="2" spans="1:45" ht="18" customHeight="1">
      <c r="A2" s="122" t="s">
        <v>10</v>
      </c>
      <c r="B2" s="122" t="s">
        <v>11</v>
      </c>
      <c r="C2" s="154"/>
      <c r="D2" s="154"/>
      <c r="E2" s="154"/>
      <c r="F2" s="182"/>
      <c r="G2" s="182"/>
      <c r="H2" s="182"/>
      <c r="I2" s="56" t="s">
        <v>398</v>
      </c>
      <c r="J2" s="56" t="s">
        <v>399</v>
      </c>
      <c r="K2" s="99" t="s">
        <v>400</v>
      </c>
      <c r="L2" s="99" t="s">
        <v>459</v>
      </c>
      <c r="M2" s="177" t="s">
        <v>12</v>
      </c>
      <c r="N2" s="178"/>
      <c r="O2" s="179" t="s">
        <v>13</v>
      </c>
      <c r="P2" s="178"/>
      <c r="Q2" s="100" t="s">
        <v>14</v>
      </c>
      <c r="S2" s="166" t="s">
        <v>401</v>
      </c>
      <c r="T2" s="178"/>
      <c r="U2" s="166" t="s">
        <v>401</v>
      </c>
      <c r="V2" s="178"/>
      <c r="W2" s="162" t="s">
        <v>402</v>
      </c>
      <c r="X2" s="163"/>
      <c r="Y2" s="162" t="s">
        <v>402</v>
      </c>
      <c r="Z2" s="163"/>
      <c r="AA2" s="162" t="s">
        <v>402</v>
      </c>
      <c r="AB2" s="163"/>
      <c r="AC2" s="162" t="s">
        <v>402</v>
      </c>
      <c r="AD2" s="163"/>
      <c r="AE2" s="162" t="s">
        <v>402</v>
      </c>
      <c r="AF2" s="163"/>
      <c r="AG2" s="162" t="s">
        <v>402</v>
      </c>
      <c r="AH2" s="163"/>
      <c r="AI2" s="162" t="s">
        <v>402</v>
      </c>
      <c r="AJ2" s="163"/>
      <c r="AK2" s="162" t="s">
        <v>402</v>
      </c>
      <c r="AL2" s="163"/>
      <c r="AM2" s="164" t="s">
        <v>401</v>
      </c>
      <c r="AN2" s="165"/>
      <c r="AO2" s="166" t="s">
        <v>403</v>
      </c>
      <c r="AP2" s="167"/>
      <c r="AQ2" s="101" t="s">
        <v>15</v>
      </c>
    </row>
    <row r="3" spans="1:45" ht="18" customHeight="1">
      <c r="A3" s="124">
        <v>2021</v>
      </c>
      <c r="B3" s="124">
        <v>5</v>
      </c>
      <c r="C3" s="154"/>
      <c r="D3" s="154"/>
      <c r="E3" s="155"/>
      <c r="F3" s="182"/>
      <c r="G3" s="182"/>
      <c r="H3" s="182"/>
      <c r="I3" s="135"/>
      <c r="J3" s="135"/>
      <c r="K3" s="99" t="s">
        <v>404</v>
      </c>
      <c r="L3" s="102" t="s">
        <v>460</v>
      </c>
      <c r="M3" s="103" t="s">
        <v>16</v>
      </c>
      <c r="N3" s="104" t="s">
        <v>17</v>
      </c>
      <c r="O3" s="104" t="s">
        <v>16</v>
      </c>
      <c r="P3" s="104" t="s">
        <v>17</v>
      </c>
      <c r="Q3" s="104" t="s">
        <v>16</v>
      </c>
      <c r="R3" s="104" t="s">
        <v>17</v>
      </c>
      <c r="S3" s="104" t="s">
        <v>16</v>
      </c>
      <c r="T3" s="104" t="s">
        <v>17</v>
      </c>
      <c r="U3" s="104" t="s">
        <v>16</v>
      </c>
      <c r="V3" s="104" t="s">
        <v>17</v>
      </c>
      <c r="W3" s="105" t="s">
        <v>16</v>
      </c>
      <c r="X3" s="105" t="s">
        <v>17</v>
      </c>
      <c r="Y3" s="105" t="s">
        <v>16</v>
      </c>
      <c r="Z3" s="105" t="s">
        <v>17</v>
      </c>
      <c r="AA3" s="105" t="s">
        <v>16</v>
      </c>
      <c r="AB3" s="105" t="s">
        <v>17</v>
      </c>
      <c r="AC3" s="105" t="s">
        <v>16</v>
      </c>
      <c r="AD3" s="105" t="s">
        <v>17</v>
      </c>
      <c r="AE3" s="105" t="s">
        <v>16</v>
      </c>
      <c r="AF3" s="105" t="s">
        <v>17</v>
      </c>
      <c r="AG3" s="105" t="s">
        <v>16</v>
      </c>
      <c r="AH3" s="106" t="s">
        <v>17</v>
      </c>
      <c r="AI3" s="105" t="s">
        <v>16</v>
      </c>
      <c r="AJ3" s="105" t="s">
        <v>17</v>
      </c>
      <c r="AK3" s="107" t="s">
        <v>16</v>
      </c>
      <c r="AL3" s="105" t="s">
        <v>17</v>
      </c>
      <c r="AM3" s="108" t="s">
        <v>16</v>
      </c>
      <c r="AN3" s="108" t="s">
        <v>405</v>
      </c>
      <c r="AO3" s="104" t="s">
        <v>16</v>
      </c>
      <c r="AP3" s="104" t="s">
        <v>405</v>
      </c>
      <c r="AQ3" s="109" t="s">
        <v>16</v>
      </c>
    </row>
    <row r="4" spans="1:45" ht="12" customHeight="1">
      <c r="A4" s="156">
        <f>A$3</f>
        <v>2021</v>
      </c>
      <c r="B4" s="156">
        <f>B$3</f>
        <v>5</v>
      </c>
      <c r="C4" s="157" t="s">
        <v>18</v>
      </c>
      <c r="D4" s="157" t="s">
        <v>19</v>
      </c>
      <c r="E4" s="126">
        <v>1</v>
      </c>
      <c r="F4" s="128">
        <v>10</v>
      </c>
      <c r="G4" s="84">
        <v>0.67152777777777783</v>
      </c>
      <c r="H4" s="126" t="s">
        <v>480</v>
      </c>
      <c r="I4" s="126" t="s">
        <v>81</v>
      </c>
      <c r="J4" s="126" t="s">
        <v>82</v>
      </c>
      <c r="K4" s="76">
        <v>45</v>
      </c>
      <c r="L4" s="82" t="s">
        <v>475</v>
      </c>
      <c r="M4" s="87">
        <v>14.28</v>
      </c>
      <c r="N4" s="87">
        <v>3.02</v>
      </c>
      <c r="O4" s="87">
        <v>34.46</v>
      </c>
      <c r="P4" s="87">
        <v>34.04</v>
      </c>
      <c r="Q4" s="87">
        <v>8.4</v>
      </c>
      <c r="R4" s="87">
        <v>8.1</v>
      </c>
      <c r="S4" s="87">
        <v>10.55</v>
      </c>
      <c r="T4" s="87">
        <v>9.11</v>
      </c>
      <c r="U4" s="87">
        <v>1.73</v>
      </c>
      <c r="V4" s="61">
        <v>0.69</v>
      </c>
      <c r="W4" s="79">
        <v>2.1</v>
      </c>
      <c r="X4" s="79">
        <v>8.3000000000000007</v>
      </c>
      <c r="Y4" s="79">
        <v>1.6</v>
      </c>
      <c r="Z4" s="79">
        <v>2.6</v>
      </c>
      <c r="AA4" s="79">
        <v>2.2999999999999998</v>
      </c>
      <c r="AB4" s="79">
        <v>13.1</v>
      </c>
      <c r="AC4" s="79">
        <v>6</v>
      </c>
      <c r="AD4" s="79">
        <v>24</v>
      </c>
      <c r="AE4" s="79">
        <v>241</v>
      </c>
      <c r="AF4" s="79">
        <v>407</v>
      </c>
      <c r="AG4" s="79">
        <v>1.8</v>
      </c>
      <c r="AH4" s="79">
        <v>38.4</v>
      </c>
      <c r="AI4" s="79">
        <v>24</v>
      </c>
      <c r="AJ4" s="79">
        <v>55.8</v>
      </c>
      <c r="AK4" s="79">
        <v>12.6</v>
      </c>
      <c r="AL4" s="79">
        <v>154.80000000000001</v>
      </c>
      <c r="AM4" s="72">
        <v>6.3</v>
      </c>
      <c r="AN4" s="72">
        <v>2.8</v>
      </c>
      <c r="AO4" s="61">
        <v>3.92</v>
      </c>
      <c r="AP4" s="61">
        <v>0.47</v>
      </c>
      <c r="AQ4" s="78">
        <v>6</v>
      </c>
      <c r="AR4" s="113"/>
      <c r="AS4" s="113"/>
    </row>
    <row r="5" spans="1:45" ht="12" customHeight="1">
      <c r="A5" s="157"/>
      <c r="B5" s="157"/>
      <c r="C5" s="157"/>
      <c r="D5" s="157"/>
      <c r="E5" s="126">
        <v>2</v>
      </c>
      <c r="F5" s="128">
        <v>10</v>
      </c>
      <c r="G5" s="84">
        <v>0.63541666666666663</v>
      </c>
      <c r="H5" s="126" t="s">
        <v>480</v>
      </c>
      <c r="I5" s="126" t="s">
        <v>83</v>
      </c>
      <c r="J5" s="126" t="s">
        <v>84</v>
      </c>
      <c r="K5" s="76">
        <v>10</v>
      </c>
      <c r="L5" s="82" t="s">
        <v>476</v>
      </c>
      <c r="M5" s="87">
        <v>12.49</v>
      </c>
      <c r="N5" s="87">
        <v>10.91</v>
      </c>
      <c r="O5" s="87">
        <v>34.14</v>
      </c>
      <c r="P5" s="87">
        <v>34.19</v>
      </c>
      <c r="Q5" s="87">
        <v>8.32</v>
      </c>
      <c r="R5" s="87">
        <v>8.27</v>
      </c>
      <c r="S5" s="87">
        <v>10.25</v>
      </c>
      <c r="T5" s="87">
        <v>10.93</v>
      </c>
      <c r="U5" s="87">
        <v>1.32</v>
      </c>
      <c r="V5" s="87">
        <v>1.39</v>
      </c>
      <c r="W5" s="79">
        <v>1.4</v>
      </c>
      <c r="X5" s="79">
        <v>1.4</v>
      </c>
      <c r="Y5" s="79">
        <v>1.6</v>
      </c>
      <c r="Z5" s="79">
        <v>1.7</v>
      </c>
      <c r="AA5" s="79">
        <v>2.5</v>
      </c>
      <c r="AB5" s="79">
        <v>2.1</v>
      </c>
      <c r="AC5" s="79">
        <v>5.4</v>
      </c>
      <c r="AD5" s="79">
        <v>5.2</v>
      </c>
      <c r="AE5" s="79">
        <v>162.69999999999999</v>
      </c>
      <c r="AF5" s="79">
        <v>136.4</v>
      </c>
      <c r="AG5" s="79">
        <v>2.6</v>
      </c>
      <c r="AH5" s="79">
        <v>0.9</v>
      </c>
      <c r="AI5" s="79">
        <v>21.7</v>
      </c>
      <c r="AJ5" s="79">
        <v>20.8</v>
      </c>
      <c r="AK5" s="79">
        <v>69.599999999999994</v>
      </c>
      <c r="AL5" s="79">
        <v>65.099999999999994</v>
      </c>
      <c r="AM5" s="78">
        <v>5.6</v>
      </c>
      <c r="AN5" s="78">
        <v>6.8</v>
      </c>
      <c r="AO5" s="87">
        <v>2.86</v>
      </c>
      <c r="AP5" s="87">
        <v>3.82</v>
      </c>
      <c r="AQ5" s="78">
        <v>7</v>
      </c>
      <c r="AR5" s="113"/>
      <c r="AS5" s="113"/>
    </row>
    <row r="6" spans="1:45" ht="12" customHeight="1">
      <c r="A6" s="156">
        <f>A$3</f>
        <v>2021</v>
      </c>
      <c r="B6" s="156">
        <f>B$3</f>
        <v>5</v>
      </c>
      <c r="C6" s="157" t="s">
        <v>18</v>
      </c>
      <c r="D6" s="157" t="s">
        <v>20</v>
      </c>
      <c r="E6" s="126">
        <v>1</v>
      </c>
      <c r="F6" s="128">
        <v>12</v>
      </c>
      <c r="G6" s="84">
        <v>0.36805555555555558</v>
      </c>
      <c r="H6" s="126" t="s">
        <v>481</v>
      </c>
      <c r="I6" s="126" t="s">
        <v>85</v>
      </c>
      <c r="J6" s="126" t="s">
        <v>86</v>
      </c>
      <c r="K6" s="76">
        <v>13</v>
      </c>
      <c r="L6" s="82" t="s">
        <v>476</v>
      </c>
      <c r="M6" s="87">
        <v>13</v>
      </c>
      <c r="N6" s="87">
        <v>10.97</v>
      </c>
      <c r="O6" s="87">
        <v>34</v>
      </c>
      <c r="P6" s="87">
        <v>34.22</v>
      </c>
      <c r="Q6" s="87">
        <v>8.43</v>
      </c>
      <c r="R6" s="87">
        <v>8.4499999999999993</v>
      </c>
      <c r="S6" s="87">
        <v>10.33</v>
      </c>
      <c r="T6" s="87">
        <v>10.72</v>
      </c>
      <c r="U6" s="87">
        <v>1.23</v>
      </c>
      <c r="V6" s="87">
        <v>1.83</v>
      </c>
      <c r="W6" s="79">
        <v>0.1</v>
      </c>
      <c r="X6" s="79">
        <v>0</v>
      </c>
      <c r="Y6" s="79">
        <v>2.2000000000000002</v>
      </c>
      <c r="Z6" s="79">
        <v>1.8</v>
      </c>
      <c r="AA6" s="79">
        <v>11.4</v>
      </c>
      <c r="AB6" s="79">
        <v>6.5</v>
      </c>
      <c r="AC6" s="79">
        <v>13.7</v>
      </c>
      <c r="AD6" s="79">
        <v>8.1999999999999993</v>
      </c>
      <c r="AE6" s="79">
        <v>184.1</v>
      </c>
      <c r="AF6" s="79">
        <v>164.9</v>
      </c>
      <c r="AG6" s="79">
        <v>1.1000000000000001</v>
      </c>
      <c r="AH6" s="79">
        <v>1.2</v>
      </c>
      <c r="AI6" s="79">
        <v>23.3</v>
      </c>
      <c r="AJ6" s="79">
        <v>21.4</v>
      </c>
      <c r="AK6" s="79">
        <v>49.5</v>
      </c>
      <c r="AL6" s="79">
        <v>40.700000000000003</v>
      </c>
      <c r="AM6" s="78">
        <v>12.7</v>
      </c>
      <c r="AN6" s="78">
        <v>16.8</v>
      </c>
      <c r="AO6" s="87">
        <v>3.7</v>
      </c>
      <c r="AP6" s="87">
        <v>5.0599999999999996</v>
      </c>
      <c r="AQ6" s="78">
        <v>6</v>
      </c>
      <c r="AR6" s="113"/>
      <c r="AS6" s="113"/>
    </row>
    <row r="7" spans="1:45" ht="12" customHeight="1">
      <c r="A7" s="157"/>
      <c r="B7" s="157"/>
      <c r="C7" s="157"/>
      <c r="D7" s="157"/>
      <c r="E7" s="126">
        <v>2</v>
      </c>
      <c r="F7" s="128">
        <v>12</v>
      </c>
      <c r="G7" s="84">
        <v>0.3979166666666667</v>
      </c>
      <c r="H7" s="126" t="s">
        <v>481</v>
      </c>
      <c r="I7" s="126" t="s">
        <v>87</v>
      </c>
      <c r="J7" s="126" t="s">
        <v>88</v>
      </c>
      <c r="K7" s="76">
        <v>23</v>
      </c>
      <c r="L7" s="82" t="s">
        <v>476</v>
      </c>
      <c r="M7" s="87">
        <v>13.03</v>
      </c>
      <c r="N7" s="87">
        <v>8.91</v>
      </c>
      <c r="O7" s="87">
        <v>34.159999999999997</v>
      </c>
      <c r="P7" s="87">
        <v>34.229999999999997</v>
      </c>
      <c r="Q7" s="87">
        <v>8.48</v>
      </c>
      <c r="R7" s="87">
        <v>8.34</v>
      </c>
      <c r="S7" s="87">
        <v>10.39</v>
      </c>
      <c r="T7" s="87">
        <v>9.08</v>
      </c>
      <c r="U7" s="87">
        <v>1.62</v>
      </c>
      <c r="V7" s="87">
        <v>0.7</v>
      </c>
      <c r="W7" s="79">
        <v>0.5</v>
      </c>
      <c r="X7" s="79">
        <v>5.6</v>
      </c>
      <c r="Y7" s="79">
        <v>1.4</v>
      </c>
      <c r="Z7" s="79">
        <v>2.5</v>
      </c>
      <c r="AA7" s="79">
        <v>2.6</v>
      </c>
      <c r="AB7" s="79">
        <v>70.400000000000006</v>
      </c>
      <c r="AC7" s="79">
        <v>4.5999999999999996</v>
      </c>
      <c r="AD7" s="79">
        <v>78.599999999999994</v>
      </c>
      <c r="AE7" s="79">
        <v>148.9</v>
      </c>
      <c r="AF7" s="79">
        <v>229.1</v>
      </c>
      <c r="AG7" s="79">
        <v>1.1000000000000001</v>
      </c>
      <c r="AH7" s="79">
        <v>12.2</v>
      </c>
      <c r="AI7" s="79">
        <v>20.399999999999999</v>
      </c>
      <c r="AJ7" s="79">
        <v>31</v>
      </c>
      <c r="AK7" s="79">
        <v>8.3000000000000007</v>
      </c>
      <c r="AL7" s="79">
        <v>199.3</v>
      </c>
      <c r="AM7" s="78">
        <v>6.2</v>
      </c>
      <c r="AN7" s="78">
        <v>9.6</v>
      </c>
      <c r="AO7" s="87">
        <v>3.24</v>
      </c>
      <c r="AP7" s="87">
        <v>4.8</v>
      </c>
      <c r="AQ7" s="78">
        <v>6.5</v>
      </c>
      <c r="AR7" s="113"/>
      <c r="AS7" s="113"/>
    </row>
    <row r="8" spans="1:45" ht="12" customHeight="1">
      <c r="A8" s="157"/>
      <c r="B8" s="157"/>
      <c r="C8" s="157"/>
      <c r="D8" s="157"/>
      <c r="E8" s="126">
        <v>3</v>
      </c>
      <c r="F8" s="128">
        <v>12</v>
      </c>
      <c r="G8" s="84">
        <v>0.40486111111111112</v>
      </c>
      <c r="H8" s="126" t="s">
        <v>481</v>
      </c>
      <c r="I8" s="126" t="s">
        <v>89</v>
      </c>
      <c r="J8" s="126" t="s">
        <v>90</v>
      </c>
      <c r="K8" s="76">
        <v>27</v>
      </c>
      <c r="L8" s="82" t="s">
        <v>476</v>
      </c>
      <c r="M8" s="87">
        <v>13.25</v>
      </c>
      <c r="N8" s="87">
        <v>7.69</v>
      </c>
      <c r="O8" s="87">
        <v>34.25</v>
      </c>
      <c r="P8" s="87">
        <v>34.130000000000003</v>
      </c>
      <c r="Q8" s="87">
        <v>8.52</v>
      </c>
      <c r="R8" s="87">
        <v>8.3000000000000007</v>
      </c>
      <c r="S8" s="87">
        <v>10.99</v>
      </c>
      <c r="T8" s="87">
        <v>9.34</v>
      </c>
      <c r="U8" s="87">
        <v>1.86</v>
      </c>
      <c r="V8" s="87">
        <v>1.42</v>
      </c>
      <c r="W8" s="79">
        <v>0.3</v>
      </c>
      <c r="X8" s="79">
        <v>5.7</v>
      </c>
      <c r="Y8" s="79">
        <v>2.1</v>
      </c>
      <c r="Z8" s="79">
        <v>2.9</v>
      </c>
      <c r="AA8" s="79">
        <v>3</v>
      </c>
      <c r="AB8" s="79">
        <v>97</v>
      </c>
      <c r="AC8" s="79">
        <v>5.3</v>
      </c>
      <c r="AD8" s="79">
        <v>105.5</v>
      </c>
      <c r="AE8" s="79">
        <v>155.80000000000001</v>
      </c>
      <c r="AF8" s="79">
        <v>253</v>
      </c>
      <c r="AG8" s="79">
        <v>0.7</v>
      </c>
      <c r="AH8" s="79">
        <v>17.3</v>
      </c>
      <c r="AI8" s="79">
        <v>19.3</v>
      </c>
      <c r="AJ8" s="79">
        <v>34.9</v>
      </c>
      <c r="AK8" s="79">
        <v>7.2</v>
      </c>
      <c r="AL8" s="79">
        <v>258.39999999999998</v>
      </c>
      <c r="AM8" s="78">
        <v>6.6</v>
      </c>
      <c r="AN8" s="78">
        <v>4.8</v>
      </c>
      <c r="AO8" s="87">
        <v>2.62</v>
      </c>
      <c r="AP8" s="87">
        <v>3.68</v>
      </c>
      <c r="AQ8" s="78">
        <v>6</v>
      </c>
      <c r="AR8" s="113"/>
      <c r="AS8" s="113"/>
    </row>
    <row r="9" spans="1:45" ht="12" customHeight="1">
      <c r="A9" s="157"/>
      <c r="B9" s="157"/>
      <c r="C9" s="157"/>
      <c r="D9" s="157"/>
      <c r="E9" s="126">
        <v>4</v>
      </c>
      <c r="F9" s="128">
        <v>11</v>
      </c>
      <c r="G9" s="84">
        <v>0.36805555555555558</v>
      </c>
      <c r="H9" s="126" t="s">
        <v>480</v>
      </c>
      <c r="I9" s="126" t="s">
        <v>91</v>
      </c>
      <c r="J9" s="126" t="s">
        <v>92</v>
      </c>
      <c r="K9" s="76">
        <v>37</v>
      </c>
      <c r="L9" s="82" t="s">
        <v>476</v>
      </c>
      <c r="M9" s="87">
        <v>12.86</v>
      </c>
      <c r="N9" s="87">
        <v>3.13</v>
      </c>
      <c r="O9" s="87">
        <v>33.68</v>
      </c>
      <c r="P9" s="87">
        <v>34.049999999999997</v>
      </c>
      <c r="Q9" s="87">
        <v>8.3000000000000007</v>
      </c>
      <c r="R9" s="87">
        <v>8</v>
      </c>
      <c r="S9" s="87">
        <v>10.39</v>
      </c>
      <c r="T9" s="87">
        <v>8.85</v>
      </c>
      <c r="U9" s="87">
        <v>1.35</v>
      </c>
      <c r="V9" s="87">
        <v>1.02</v>
      </c>
      <c r="W9" s="79">
        <v>0</v>
      </c>
      <c r="X9" s="79">
        <v>9.6999999999999993</v>
      </c>
      <c r="Y9" s="79">
        <v>2.2000000000000002</v>
      </c>
      <c r="Z9" s="79">
        <v>3.4</v>
      </c>
      <c r="AA9" s="79">
        <v>8</v>
      </c>
      <c r="AB9" s="79">
        <v>237.1</v>
      </c>
      <c r="AC9" s="79">
        <v>10.199999999999999</v>
      </c>
      <c r="AD9" s="79">
        <v>250.2</v>
      </c>
      <c r="AE9" s="79">
        <v>140.1</v>
      </c>
      <c r="AF9" s="79">
        <v>418.5</v>
      </c>
      <c r="AG9" s="79">
        <v>0.8</v>
      </c>
      <c r="AH9" s="79">
        <v>39.6</v>
      </c>
      <c r="AI9" s="79">
        <v>16.600000000000001</v>
      </c>
      <c r="AJ9" s="79">
        <v>56.2</v>
      </c>
      <c r="AK9" s="79">
        <v>16.5</v>
      </c>
      <c r="AL9" s="79">
        <v>591.9</v>
      </c>
      <c r="AM9" s="78">
        <v>5.2</v>
      </c>
      <c r="AN9" s="78">
        <v>5.0999999999999996</v>
      </c>
      <c r="AO9" s="87">
        <v>2.56</v>
      </c>
      <c r="AP9" s="87">
        <v>0.75</v>
      </c>
      <c r="AQ9" s="78">
        <v>7</v>
      </c>
      <c r="AR9" s="113"/>
      <c r="AS9" s="113"/>
    </row>
    <row r="10" spans="1:45" ht="12" customHeight="1">
      <c r="A10" s="156">
        <f>A$3</f>
        <v>2021</v>
      </c>
      <c r="B10" s="156">
        <f>B$3</f>
        <v>5</v>
      </c>
      <c r="C10" s="157" t="s">
        <v>18</v>
      </c>
      <c r="D10" s="157" t="s">
        <v>21</v>
      </c>
      <c r="E10" s="126">
        <v>1</v>
      </c>
      <c r="F10" s="128">
        <v>11</v>
      </c>
      <c r="G10" s="84">
        <v>0.43194444444444446</v>
      </c>
      <c r="H10" s="126" t="s">
        <v>480</v>
      </c>
      <c r="I10" s="126" t="s">
        <v>93</v>
      </c>
      <c r="J10" s="126" t="s">
        <v>94</v>
      </c>
      <c r="K10" s="76">
        <v>27</v>
      </c>
      <c r="L10" s="82" t="s">
        <v>476</v>
      </c>
      <c r="M10" s="87">
        <v>13.43</v>
      </c>
      <c r="N10" s="87">
        <v>3.28</v>
      </c>
      <c r="O10" s="87">
        <v>34.369999999999997</v>
      </c>
      <c r="P10" s="87">
        <v>34.08</v>
      </c>
      <c r="Q10" s="87">
        <v>8.36</v>
      </c>
      <c r="R10" s="87">
        <v>7.95</v>
      </c>
      <c r="S10" s="87">
        <v>10.28</v>
      </c>
      <c r="T10" s="87">
        <v>9.77</v>
      </c>
      <c r="U10" s="87">
        <v>1.73</v>
      </c>
      <c r="V10" s="87">
        <v>1.5</v>
      </c>
      <c r="W10" s="79">
        <v>1.2</v>
      </c>
      <c r="X10" s="79">
        <v>7.8</v>
      </c>
      <c r="Y10" s="79">
        <v>1.6</v>
      </c>
      <c r="Z10" s="79">
        <v>2.5</v>
      </c>
      <c r="AA10" s="79">
        <v>2.6</v>
      </c>
      <c r="AB10" s="79">
        <v>168.9</v>
      </c>
      <c r="AC10" s="79">
        <v>5.4</v>
      </c>
      <c r="AD10" s="79">
        <v>179.2</v>
      </c>
      <c r="AE10" s="79">
        <v>236.2</v>
      </c>
      <c r="AF10" s="79">
        <v>368.6</v>
      </c>
      <c r="AG10" s="79">
        <v>1.1000000000000001</v>
      </c>
      <c r="AH10" s="79">
        <v>33.700000000000003</v>
      </c>
      <c r="AI10" s="79">
        <v>17.899999999999999</v>
      </c>
      <c r="AJ10" s="79">
        <v>49.3</v>
      </c>
      <c r="AK10" s="79">
        <v>9.4</v>
      </c>
      <c r="AL10" s="79">
        <v>419</v>
      </c>
      <c r="AM10" s="78">
        <v>5.2</v>
      </c>
      <c r="AN10" s="78">
        <v>9.1999999999999993</v>
      </c>
      <c r="AO10" s="87">
        <v>3.2</v>
      </c>
      <c r="AP10" s="87">
        <v>0.9</v>
      </c>
      <c r="AQ10" s="78">
        <v>7</v>
      </c>
      <c r="AR10" s="113"/>
      <c r="AS10" s="113"/>
    </row>
    <row r="11" spans="1:45" ht="12" customHeight="1">
      <c r="A11" s="157"/>
      <c r="B11" s="157"/>
      <c r="C11" s="157"/>
      <c r="D11" s="157"/>
      <c r="E11" s="126">
        <v>2</v>
      </c>
      <c r="F11" s="128">
        <v>11</v>
      </c>
      <c r="G11" s="84">
        <v>0.45833333333333331</v>
      </c>
      <c r="H11" s="126" t="s">
        <v>480</v>
      </c>
      <c r="I11" s="126" t="s">
        <v>95</v>
      </c>
      <c r="J11" s="126" t="s">
        <v>96</v>
      </c>
      <c r="K11" s="76">
        <v>24</v>
      </c>
      <c r="L11" s="82" t="s">
        <v>476</v>
      </c>
      <c r="M11" s="87">
        <v>14.12</v>
      </c>
      <c r="N11" s="87">
        <v>4.87</v>
      </c>
      <c r="O11" s="87">
        <v>34.299999999999997</v>
      </c>
      <c r="P11" s="87">
        <v>34.08</v>
      </c>
      <c r="Q11" s="87">
        <v>8.3699999999999992</v>
      </c>
      <c r="R11" s="87">
        <v>8.01</v>
      </c>
      <c r="S11" s="87">
        <v>10.6</v>
      </c>
      <c r="T11" s="87">
        <v>8.2899999999999991</v>
      </c>
      <c r="U11" s="87">
        <v>1.88</v>
      </c>
      <c r="V11" s="87">
        <v>1.2</v>
      </c>
      <c r="W11" s="79">
        <v>0.7</v>
      </c>
      <c r="X11" s="79">
        <v>12.4</v>
      </c>
      <c r="Y11" s="79">
        <v>1.4</v>
      </c>
      <c r="Z11" s="79">
        <v>3.1</v>
      </c>
      <c r="AA11" s="79">
        <v>4.0999999999999996</v>
      </c>
      <c r="AB11" s="79">
        <v>190.3</v>
      </c>
      <c r="AC11" s="79">
        <v>6.2</v>
      </c>
      <c r="AD11" s="79">
        <v>205.9</v>
      </c>
      <c r="AE11" s="79">
        <v>173.3</v>
      </c>
      <c r="AF11" s="79">
        <v>335.2</v>
      </c>
      <c r="AG11" s="79">
        <v>1.1000000000000001</v>
      </c>
      <c r="AH11" s="79">
        <v>34.4</v>
      </c>
      <c r="AI11" s="79">
        <v>18.3</v>
      </c>
      <c r="AJ11" s="79">
        <v>40.9</v>
      </c>
      <c r="AK11" s="79">
        <v>10.199999999999999</v>
      </c>
      <c r="AL11" s="79">
        <v>482.9</v>
      </c>
      <c r="AM11" s="78">
        <v>6.1</v>
      </c>
      <c r="AN11" s="78">
        <v>8.8000000000000007</v>
      </c>
      <c r="AO11" s="87">
        <v>2.48</v>
      </c>
      <c r="AP11" s="87">
        <v>0.7</v>
      </c>
      <c r="AQ11" s="78">
        <v>6.5</v>
      </c>
      <c r="AR11" s="113"/>
      <c r="AS11" s="113"/>
    </row>
    <row r="12" spans="1:45" ht="12" customHeight="1">
      <c r="A12" s="157"/>
      <c r="B12" s="157"/>
      <c r="C12" s="157"/>
      <c r="D12" s="157"/>
      <c r="E12" s="126">
        <v>3</v>
      </c>
      <c r="F12" s="128">
        <v>11</v>
      </c>
      <c r="G12" s="84">
        <v>0.39583333333333331</v>
      </c>
      <c r="H12" s="126" t="s">
        <v>480</v>
      </c>
      <c r="I12" s="126" t="s">
        <v>97</v>
      </c>
      <c r="J12" s="126" t="s">
        <v>98</v>
      </c>
      <c r="K12" s="76">
        <v>48</v>
      </c>
      <c r="L12" s="82" t="s">
        <v>475</v>
      </c>
      <c r="M12" s="87">
        <v>12.71</v>
      </c>
      <c r="N12" s="87">
        <v>1.47</v>
      </c>
      <c r="O12" s="87">
        <v>34.340000000000003</v>
      </c>
      <c r="P12" s="87">
        <v>34.06</v>
      </c>
      <c r="Q12" s="87">
        <v>8.32</v>
      </c>
      <c r="R12" s="87">
        <v>7.85</v>
      </c>
      <c r="S12" s="87">
        <v>10.59</v>
      </c>
      <c r="T12" s="87">
        <v>8.5299999999999994</v>
      </c>
      <c r="U12" s="87">
        <v>1.93</v>
      </c>
      <c r="V12" s="87">
        <v>1.37</v>
      </c>
      <c r="W12" s="79">
        <v>1.2</v>
      </c>
      <c r="X12" s="79">
        <v>7.8</v>
      </c>
      <c r="Y12" s="79">
        <v>1.8</v>
      </c>
      <c r="Z12" s="79">
        <v>2.7</v>
      </c>
      <c r="AA12" s="79">
        <v>2.8</v>
      </c>
      <c r="AB12" s="79">
        <v>254.3</v>
      </c>
      <c r="AC12" s="79">
        <v>5.7</v>
      </c>
      <c r="AD12" s="79">
        <v>264.8</v>
      </c>
      <c r="AE12" s="79">
        <v>171.9</v>
      </c>
      <c r="AF12" s="79">
        <v>429.3</v>
      </c>
      <c r="AG12" s="79">
        <v>1.1000000000000001</v>
      </c>
      <c r="AH12" s="79">
        <v>42.5</v>
      </c>
      <c r="AI12" s="79">
        <v>18.5</v>
      </c>
      <c r="AJ12" s="79">
        <v>60.5</v>
      </c>
      <c r="AK12" s="79">
        <v>6.2</v>
      </c>
      <c r="AL12" s="79">
        <v>695.5</v>
      </c>
      <c r="AM12" s="78">
        <v>4.5</v>
      </c>
      <c r="AN12" s="78">
        <v>9.6</v>
      </c>
      <c r="AO12" s="87">
        <v>2.14</v>
      </c>
      <c r="AP12" s="87">
        <v>0.82</v>
      </c>
      <c r="AQ12" s="78">
        <v>5.5</v>
      </c>
      <c r="AR12" s="113"/>
      <c r="AS12" s="113"/>
    </row>
    <row r="13" spans="1:45" ht="12" customHeight="1">
      <c r="A13" s="157"/>
      <c r="B13" s="157"/>
      <c r="C13" s="157"/>
      <c r="D13" s="157"/>
      <c r="E13" s="126">
        <v>4</v>
      </c>
      <c r="F13" s="128">
        <v>11</v>
      </c>
      <c r="G13" s="84">
        <v>0.40972222222222227</v>
      </c>
      <c r="H13" s="126" t="s">
        <v>480</v>
      </c>
      <c r="I13" s="126" t="s">
        <v>99</v>
      </c>
      <c r="J13" s="126" t="s">
        <v>100</v>
      </c>
      <c r="K13" s="76">
        <v>30</v>
      </c>
      <c r="L13" s="82" t="s">
        <v>475</v>
      </c>
      <c r="M13" s="87">
        <v>12.91</v>
      </c>
      <c r="N13" s="87">
        <v>2.79</v>
      </c>
      <c r="O13" s="87">
        <v>34.33</v>
      </c>
      <c r="P13" s="87">
        <v>34.020000000000003</v>
      </c>
      <c r="Q13" s="87">
        <v>8.34</v>
      </c>
      <c r="R13" s="87">
        <v>7.9</v>
      </c>
      <c r="S13" s="87">
        <v>9.4700000000000006</v>
      </c>
      <c r="T13" s="87">
        <v>9.31</v>
      </c>
      <c r="U13" s="87">
        <v>1.4</v>
      </c>
      <c r="V13" s="87">
        <v>0.68</v>
      </c>
      <c r="W13" s="79">
        <v>0.8</v>
      </c>
      <c r="X13" s="79">
        <v>7.7</v>
      </c>
      <c r="Y13" s="79">
        <v>1.5</v>
      </c>
      <c r="Z13" s="79">
        <v>2.9</v>
      </c>
      <c r="AA13" s="79">
        <v>1.9</v>
      </c>
      <c r="AB13" s="79">
        <v>253.2</v>
      </c>
      <c r="AC13" s="79">
        <v>4.3</v>
      </c>
      <c r="AD13" s="79">
        <v>263.7</v>
      </c>
      <c r="AE13" s="79">
        <v>190.6</v>
      </c>
      <c r="AF13" s="79">
        <v>409.8</v>
      </c>
      <c r="AG13" s="79">
        <v>0.8</v>
      </c>
      <c r="AH13" s="79">
        <v>43.1</v>
      </c>
      <c r="AI13" s="79">
        <v>20.2</v>
      </c>
      <c r="AJ13" s="79">
        <v>58.1</v>
      </c>
      <c r="AK13" s="79">
        <v>12.5</v>
      </c>
      <c r="AL13" s="79">
        <v>668.2</v>
      </c>
      <c r="AM13" s="78">
        <v>10.1</v>
      </c>
      <c r="AN13" s="78">
        <v>5.9</v>
      </c>
      <c r="AO13" s="87">
        <v>2.92</v>
      </c>
      <c r="AP13" s="87">
        <v>0.79</v>
      </c>
      <c r="AQ13" s="78">
        <v>5.5</v>
      </c>
      <c r="AR13" s="113"/>
      <c r="AS13" s="113"/>
    </row>
    <row r="14" spans="1:45" ht="12" customHeight="1">
      <c r="A14" s="161">
        <f>A$3</f>
        <v>2021</v>
      </c>
      <c r="B14" s="156">
        <f>B$3</f>
        <v>5</v>
      </c>
      <c r="C14" s="157" t="s">
        <v>18</v>
      </c>
      <c r="D14" s="157" t="s">
        <v>22</v>
      </c>
      <c r="E14" s="126">
        <v>1</v>
      </c>
      <c r="F14" s="128">
        <v>11</v>
      </c>
      <c r="G14" s="84">
        <v>0.54513888888888895</v>
      </c>
      <c r="H14" s="126" t="s">
        <v>480</v>
      </c>
      <c r="I14" s="126" t="s">
        <v>101</v>
      </c>
      <c r="J14" s="126" t="s">
        <v>102</v>
      </c>
      <c r="K14" s="76">
        <v>11</v>
      </c>
      <c r="L14" s="82" t="s">
        <v>476</v>
      </c>
      <c r="M14" s="87">
        <v>13.96</v>
      </c>
      <c r="N14" s="87">
        <v>12.68</v>
      </c>
      <c r="O14" s="87">
        <v>34.22</v>
      </c>
      <c r="P14" s="87">
        <v>34.29</v>
      </c>
      <c r="Q14" s="87">
        <v>8.36</v>
      </c>
      <c r="R14" s="87">
        <v>8.34</v>
      </c>
      <c r="S14" s="87">
        <v>10.76</v>
      </c>
      <c r="T14" s="87">
        <v>10.62</v>
      </c>
      <c r="U14" s="87">
        <v>1.93</v>
      </c>
      <c r="V14" s="87">
        <v>2.12</v>
      </c>
      <c r="W14" s="79">
        <v>1.2</v>
      </c>
      <c r="X14" s="79">
        <v>6.6</v>
      </c>
      <c r="Y14" s="79">
        <v>1.5</v>
      </c>
      <c r="Z14" s="79">
        <v>1.7</v>
      </c>
      <c r="AA14" s="79">
        <v>2.5</v>
      </c>
      <c r="AB14" s="79">
        <v>2.5</v>
      </c>
      <c r="AC14" s="79">
        <v>5.3</v>
      </c>
      <c r="AD14" s="79">
        <v>10.7</v>
      </c>
      <c r="AE14" s="79">
        <v>184.5</v>
      </c>
      <c r="AF14" s="79">
        <v>226.3</v>
      </c>
      <c r="AG14" s="79">
        <v>1.2</v>
      </c>
      <c r="AH14" s="79">
        <v>2.1</v>
      </c>
      <c r="AI14" s="79">
        <v>16.3</v>
      </c>
      <c r="AJ14" s="79">
        <v>17.899999999999999</v>
      </c>
      <c r="AK14" s="79">
        <v>7.3</v>
      </c>
      <c r="AL14" s="79">
        <v>7.6</v>
      </c>
      <c r="AM14" s="78">
        <v>5.3</v>
      </c>
      <c r="AN14" s="78">
        <v>12.3</v>
      </c>
      <c r="AO14" s="87">
        <v>2.6</v>
      </c>
      <c r="AP14" s="87">
        <v>3.5</v>
      </c>
      <c r="AQ14" s="78">
        <v>5.5</v>
      </c>
      <c r="AR14" s="113"/>
      <c r="AS14" s="113"/>
    </row>
    <row r="15" spans="1:45" ht="12" customHeight="1">
      <c r="A15" s="161"/>
      <c r="B15" s="157"/>
      <c r="C15" s="157"/>
      <c r="D15" s="157"/>
      <c r="E15" s="126">
        <v>2</v>
      </c>
      <c r="F15" s="128">
        <v>11</v>
      </c>
      <c r="G15" s="84">
        <v>0.53819444444444442</v>
      </c>
      <c r="H15" s="126" t="s">
        <v>480</v>
      </c>
      <c r="I15" s="126" t="s">
        <v>103</v>
      </c>
      <c r="J15" s="126" t="s">
        <v>104</v>
      </c>
      <c r="K15" s="76">
        <v>18</v>
      </c>
      <c r="L15" s="82" t="s">
        <v>477</v>
      </c>
      <c r="M15" s="87">
        <v>14.24</v>
      </c>
      <c r="N15" s="87">
        <v>8.6</v>
      </c>
      <c r="O15" s="87">
        <v>34.24</v>
      </c>
      <c r="P15" s="87">
        <v>34.159999999999997</v>
      </c>
      <c r="Q15" s="87">
        <v>8.32</v>
      </c>
      <c r="R15" s="87">
        <v>8.2200000000000006</v>
      </c>
      <c r="S15" s="87">
        <v>10.48</v>
      </c>
      <c r="T15" s="87">
        <v>9.19</v>
      </c>
      <c r="U15" s="87">
        <v>1.59</v>
      </c>
      <c r="V15" s="87">
        <v>1.31</v>
      </c>
      <c r="W15" s="79">
        <v>0.6</v>
      </c>
      <c r="X15" s="79">
        <v>16</v>
      </c>
      <c r="Y15" s="79">
        <v>1.5</v>
      </c>
      <c r="Z15" s="79">
        <v>2.2999999999999998</v>
      </c>
      <c r="AA15" s="79">
        <v>4.2</v>
      </c>
      <c r="AB15" s="79">
        <v>34.4</v>
      </c>
      <c r="AC15" s="79">
        <v>6.4</v>
      </c>
      <c r="AD15" s="79">
        <v>52.7</v>
      </c>
      <c r="AE15" s="79">
        <v>154.69999999999999</v>
      </c>
      <c r="AF15" s="79">
        <v>263.89999999999998</v>
      </c>
      <c r="AG15" s="79">
        <v>1.8</v>
      </c>
      <c r="AH15" s="79">
        <v>8.6999999999999993</v>
      </c>
      <c r="AI15" s="79">
        <v>17.399999999999999</v>
      </c>
      <c r="AJ15" s="79">
        <v>31.4</v>
      </c>
      <c r="AK15" s="79">
        <v>11.2</v>
      </c>
      <c r="AL15" s="79">
        <v>85.5</v>
      </c>
      <c r="AM15" s="78">
        <v>5.8</v>
      </c>
      <c r="AN15" s="78">
        <v>4.3</v>
      </c>
      <c r="AO15" s="87">
        <v>2.34</v>
      </c>
      <c r="AP15" s="87">
        <v>3.6</v>
      </c>
      <c r="AQ15" s="78">
        <v>6.5</v>
      </c>
      <c r="AR15" s="113"/>
      <c r="AS15" s="113"/>
    </row>
    <row r="16" spans="1:45" ht="12" customHeight="1">
      <c r="A16" s="161"/>
      <c r="B16" s="157"/>
      <c r="C16" s="157"/>
      <c r="D16" s="157"/>
      <c r="E16" s="126">
        <v>3</v>
      </c>
      <c r="F16" s="128">
        <v>11</v>
      </c>
      <c r="G16" s="84">
        <v>0.52916666666666667</v>
      </c>
      <c r="H16" s="126" t="s">
        <v>480</v>
      </c>
      <c r="I16" s="126" t="s">
        <v>105</v>
      </c>
      <c r="J16" s="126" t="s">
        <v>106</v>
      </c>
      <c r="K16" s="76">
        <v>25</v>
      </c>
      <c r="L16" s="82" t="s">
        <v>476</v>
      </c>
      <c r="M16" s="87">
        <v>13.22</v>
      </c>
      <c r="N16" s="87">
        <v>5.58</v>
      </c>
      <c r="O16" s="87">
        <v>34.270000000000003</v>
      </c>
      <c r="P16" s="87">
        <v>34.090000000000003</v>
      </c>
      <c r="Q16" s="87">
        <v>8.3800000000000008</v>
      </c>
      <c r="R16" s="87">
        <v>8.0500000000000007</v>
      </c>
      <c r="S16" s="87">
        <v>10.74</v>
      </c>
      <c r="T16" s="87">
        <v>8.42</v>
      </c>
      <c r="U16" s="87">
        <v>1.67</v>
      </c>
      <c r="V16" s="87">
        <v>1.47</v>
      </c>
      <c r="W16" s="79">
        <v>0.3</v>
      </c>
      <c r="X16" s="79">
        <v>22.6</v>
      </c>
      <c r="Y16" s="79">
        <v>1.4</v>
      </c>
      <c r="Z16" s="79">
        <v>2.7</v>
      </c>
      <c r="AA16" s="79">
        <v>2.5</v>
      </c>
      <c r="AB16" s="79">
        <v>132.5</v>
      </c>
      <c r="AC16" s="79">
        <v>4.2</v>
      </c>
      <c r="AD16" s="79">
        <v>157.80000000000001</v>
      </c>
      <c r="AE16" s="79">
        <v>172.4</v>
      </c>
      <c r="AF16" s="79">
        <v>325.2</v>
      </c>
      <c r="AG16" s="79">
        <v>1.3</v>
      </c>
      <c r="AH16" s="79">
        <v>28.5</v>
      </c>
      <c r="AI16" s="79">
        <v>18.5</v>
      </c>
      <c r="AJ16" s="79">
        <v>45</v>
      </c>
      <c r="AK16" s="79">
        <v>7.3</v>
      </c>
      <c r="AL16" s="79">
        <v>318.60000000000002</v>
      </c>
      <c r="AM16" s="78">
        <v>8.9</v>
      </c>
      <c r="AN16" s="78">
        <v>11.8</v>
      </c>
      <c r="AO16" s="87">
        <v>2.2599999999999998</v>
      </c>
      <c r="AP16" s="87">
        <v>1.95</v>
      </c>
      <c r="AQ16" s="78">
        <v>6.5</v>
      </c>
      <c r="AR16" s="113"/>
      <c r="AS16" s="113"/>
    </row>
    <row r="17" spans="1:45" ht="12" customHeight="1">
      <c r="A17" s="161"/>
      <c r="B17" s="157"/>
      <c r="C17" s="157"/>
      <c r="D17" s="157"/>
      <c r="E17" s="126">
        <v>4</v>
      </c>
      <c r="F17" s="128">
        <v>11</v>
      </c>
      <c r="G17" s="84">
        <v>0.5180555555555556</v>
      </c>
      <c r="H17" s="126" t="s">
        <v>480</v>
      </c>
      <c r="I17" s="126" t="s">
        <v>107</v>
      </c>
      <c r="J17" s="126" t="s">
        <v>108</v>
      </c>
      <c r="K17" s="76">
        <v>35</v>
      </c>
      <c r="L17" s="82" t="s">
        <v>475</v>
      </c>
      <c r="M17" s="87">
        <v>13.73</v>
      </c>
      <c r="N17" s="87">
        <v>2.42</v>
      </c>
      <c r="O17" s="87">
        <v>34.26</v>
      </c>
      <c r="P17" s="87">
        <v>34.020000000000003</v>
      </c>
      <c r="Q17" s="87">
        <v>8.34</v>
      </c>
      <c r="R17" s="87">
        <v>7.89</v>
      </c>
      <c r="S17" s="87">
        <v>10.54</v>
      </c>
      <c r="T17" s="87">
        <v>8.16</v>
      </c>
      <c r="U17" s="87">
        <v>2.1800000000000002</v>
      </c>
      <c r="V17" s="87">
        <v>1.27</v>
      </c>
      <c r="W17" s="79">
        <v>9.9</v>
      </c>
      <c r="X17" s="79">
        <v>8</v>
      </c>
      <c r="Y17" s="79">
        <v>1.5</v>
      </c>
      <c r="Z17" s="79">
        <v>2.1</v>
      </c>
      <c r="AA17" s="79">
        <v>2.2000000000000002</v>
      </c>
      <c r="AB17" s="79">
        <v>22.4</v>
      </c>
      <c r="AC17" s="79">
        <v>13.6</v>
      </c>
      <c r="AD17" s="79">
        <v>32.4</v>
      </c>
      <c r="AE17" s="79">
        <v>163.9</v>
      </c>
      <c r="AF17" s="79">
        <v>415.9</v>
      </c>
      <c r="AG17" s="79">
        <v>1.1000000000000001</v>
      </c>
      <c r="AH17" s="79">
        <v>6</v>
      </c>
      <c r="AI17" s="79">
        <v>16.899999999999999</v>
      </c>
      <c r="AJ17" s="79">
        <v>57.8</v>
      </c>
      <c r="AK17" s="79">
        <v>8.9</v>
      </c>
      <c r="AL17" s="79">
        <v>46.4</v>
      </c>
      <c r="AM17" s="78">
        <v>11</v>
      </c>
      <c r="AN17" s="78">
        <v>12.5</v>
      </c>
      <c r="AO17" s="87">
        <v>1.91</v>
      </c>
      <c r="AP17" s="87">
        <v>5.3</v>
      </c>
      <c r="AQ17" s="78">
        <v>6</v>
      </c>
      <c r="AR17" s="113"/>
      <c r="AS17" s="113"/>
    </row>
    <row r="18" spans="1:45" ht="12" customHeight="1">
      <c r="A18" s="161"/>
      <c r="B18" s="157"/>
      <c r="C18" s="157"/>
      <c r="D18" s="157"/>
      <c r="E18" s="126">
        <v>5</v>
      </c>
      <c r="F18" s="128">
        <v>11</v>
      </c>
      <c r="G18" s="84">
        <v>0.60416666666666663</v>
      </c>
      <c r="H18" s="126" t="s">
        <v>480</v>
      </c>
      <c r="I18" s="126" t="s">
        <v>109</v>
      </c>
      <c r="J18" s="126" t="s">
        <v>110</v>
      </c>
      <c r="K18" s="76">
        <v>21</v>
      </c>
      <c r="L18" s="82" t="s">
        <v>477</v>
      </c>
      <c r="M18" s="87">
        <v>13.02</v>
      </c>
      <c r="N18" s="87">
        <v>7.82</v>
      </c>
      <c r="O18" s="87">
        <v>34.19</v>
      </c>
      <c r="P18" s="87">
        <v>34.119999999999997</v>
      </c>
      <c r="Q18" s="87">
        <v>8.36</v>
      </c>
      <c r="R18" s="87">
        <v>8.1300000000000008</v>
      </c>
      <c r="S18" s="87">
        <v>10.57</v>
      </c>
      <c r="T18" s="87">
        <v>8.85</v>
      </c>
      <c r="U18" s="87">
        <v>1.99</v>
      </c>
      <c r="V18" s="87">
        <v>1.27</v>
      </c>
      <c r="W18" s="79">
        <v>0.6</v>
      </c>
      <c r="X18" s="79">
        <v>14.4</v>
      </c>
      <c r="Y18" s="79">
        <v>1.6</v>
      </c>
      <c r="Z18" s="79">
        <v>3.9</v>
      </c>
      <c r="AA18" s="79">
        <v>2.2000000000000002</v>
      </c>
      <c r="AB18" s="79">
        <v>48.3</v>
      </c>
      <c r="AC18" s="79">
        <v>4.4000000000000004</v>
      </c>
      <c r="AD18" s="79">
        <v>66.599999999999994</v>
      </c>
      <c r="AE18" s="79">
        <v>161.69999999999999</v>
      </c>
      <c r="AF18" s="79">
        <v>256.89999999999998</v>
      </c>
      <c r="AG18" s="79">
        <v>1.2</v>
      </c>
      <c r="AH18" s="79">
        <v>13.1</v>
      </c>
      <c r="AI18" s="79">
        <v>17.7</v>
      </c>
      <c r="AJ18" s="79">
        <v>33.9</v>
      </c>
      <c r="AK18" s="79">
        <v>11</v>
      </c>
      <c r="AL18" s="79">
        <v>125.9</v>
      </c>
      <c r="AM18" s="78">
        <v>4.9000000000000004</v>
      </c>
      <c r="AN18" s="78">
        <v>10.4</v>
      </c>
      <c r="AO18" s="87">
        <v>2.54</v>
      </c>
      <c r="AP18" s="87">
        <v>2.38</v>
      </c>
      <c r="AQ18" s="78">
        <v>8</v>
      </c>
      <c r="AR18" s="113"/>
      <c r="AS18" s="113"/>
    </row>
    <row r="19" spans="1:45" ht="12" customHeight="1">
      <c r="A19" s="156">
        <f>A$3</f>
        <v>2021</v>
      </c>
      <c r="B19" s="156">
        <f>B$3</f>
        <v>5</v>
      </c>
      <c r="C19" s="157" t="s">
        <v>18</v>
      </c>
      <c r="D19" s="157" t="s">
        <v>23</v>
      </c>
      <c r="E19" s="126">
        <v>1</v>
      </c>
      <c r="F19" s="128">
        <v>10</v>
      </c>
      <c r="G19" s="84">
        <v>0.46249999999999997</v>
      </c>
      <c r="H19" s="126" t="s">
        <v>482</v>
      </c>
      <c r="I19" s="126" t="s">
        <v>111</v>
      </c>
      <c r="J19" s="126" t="s">
        <v>112</v>
      </c>
      <c r="K19" s="76">
        <v>31</v>
      </c>
      <c r="L19" s="82" t="s">
        <v>476</v>
      </c>
      <c r="M19" s="87">
        <v>12.33</v>
      </c>
      <c r="N19" s="87">
        <v>7.01</v>
      </c>
      <c r="O19" s="87">
        <v>34.159999999999997</v>
      </c>
      <c r="P19" s="87">
        <v>34.130000000000003</v>
      </c>
      <c r="Q19" s="87">
        <v>8.27</v>
      </c>
      <c r="R19" s="87">
        <v>8.14</v>
      </c>
      <c r="S19" s="87">
        <v>9.76</v>
      </c>
      <c r="T19" s="87">
        <v>8.56</v>
      </c>
      <c r="U19" s="87">
        <v>1.03</v>
      </c>
      <c r="V19" s="87">
        <v>0.9</v>
      </c>
      <c r="W19" s="79">
        <v>0.1</v>
      </c>
      <c r="X19" s="79">
        <v>12.5</v>
      </c>
      <c r="Y19" s="79">
        <v>2</v>
      </c>
      <c r="Z19" s="79">
        <v>3.1</v>
      </c>
      <c r="AA19" s="79">
        <v>6.9</v>
      </c>
      <c r="AB19" s="79">
        <v>141.4</v>
      </c>
      <c r="AC19" s="79">
        <v>9.1</v>
      </c>
      <c r="AD19" s="79">
        <v>157</v>
      </c>
      <c r="AE19" s="79">
        <v>105.9</v>
      </c>
      <c r="AF19" s="79">
        <v>187</v>
      </c>
      <c r="AG19" s="79">
        <v>2.9</v>
      </c>
      <c r="AH19" s="79">
        <v>26.7</v>
      </c>
      <c r="AI19" s="79">
        <v>18</v>
      </c>
      <c r="AJ19" s="79">
        <v>38</v>
      </c>
      <c r="AK19" s="79">
        <v>37.5</v>
      </c>
      <c r="AL19" s="79">
        <v>336.2</v>
      </c>
      <c r="AM19" s="78">
        <v>12.5</v>
      </c>
      <c r="AN19" s="78">
        <v>11.8</v>
      </c>
      <c r="AO19" s="87">
        <v>2.34</v>
      </c>
      <c r="AP19" s="87">
        <v>1.19</v>
      </c>
      <c r="AQ19" s="78">
        <v>8</v>
      </c>
      <c r="AR19" s="113"/>
      <c r="AS19" s="113"/>
    </row>
    <row r="20" spans="1:45" ht="12" customHeight="1">
      <c r="A20" s="157"/>
      <c r="B20" s="157"/>
      <c r="C20" s="157"/>
      <c r="D20" s="157"/>
      <c r="E20" s="126">
        <v>2</v>
      </c>
      <c r="F20" s="128">
        <v>10</v>
      </c>
      <c r="G20" s="84">
        <v>0.4548611111111111</v>
      </c>
      <c r="H20" s="126" t="s">
        <v>482</v>
      </c>
      <c r="I20" s="126" t="s">
        <v>113</v>
      </c>
      <c r="J20" s="126" t="s">
        <v>114</v>
      </c>
      <c r="K20" s="76">
        <v>24</v>
      </c>
      <c r="L20" s="82" t="s">
        <v>477</v>
      </c>
      <c r="M20" s="87">
        <v>12.42</v>
      </c>
      <c r="N20" s="87">
        <v>10.87</v>
      </c>
      <c r="O20" s="87">
        <v>34.14</v>
      </c>
      <c r="P20" s="87">
        <v>34.159999999999997</v>
      </c>
      <c r="Q20" s="87">
        <v>8.2899999999999991</v>
      </c>
      <c r="R20" s="87">
        <v>8.27</v>
      </c>
      <c r="S20" s="87">
        <v>9.69</v>
      </c>
      <c r="T20" s="87">
        <v>9.51</v>
      </c>
      <c r="U20" s="87">
        <v>0.94</v>
      </c>
      <c r="V20" s="87">
        <v>1.32</v>
      </c>
      <c r="W20" s="79">
        <v>0.5</v>
      </c>
      <c r="X20" s="79">
        <v>10.4</v>
      </c>
      <c r="Y20" s="79">
        <v>1.9</v>
      </c>
      <c r="Z20" s="79">
        <v>2.4</v>
      </c>
      <c r="AA20" s="79">
        <v>7</v>
      </c>
      <c r="AB20" s="79">
        <v>23.8</v>
      </c>
      <c r="AC20" s="79">
        <v>9.4</v>
      </c>
      <c r="AD20" s="79">
        <v>36.6</v>
      </c>
      <c r="AE20" s="79">
        <v>105.5</v>
      </c>
      <c r="AF20" s="79">
        <v>79.599999999999994</v>
      </c>
      <c r="AG20" s="79">
        <v>3.5</v>
      </c>
      <c r="AH20" s="79">
        <v>6.7</v>
      </c>
      <c r="AI20" s="79">
        <v>17.399999999999999</v>
      </c>
      <c r="AJ20" s="79">
        <v>22.6</v>
      </c>
      <c r="AK20" s="79">
        <v>33.799999999999997</v>
      </c>
      <c r="AL20" s="79">
        <v>65.400000000000006</v>
      </c>
      <c r="AM20" s="78">
        <v>4.5999999999999996</v>
      </c>
      <c r="AN20" s="78">
        <v>5.8</v>
      </c>
      <c r="AO20" s="87">
        <v>2.2000000000000002</v>
      </c>
      <c r="AP20" s="87">
        <v>3.4</v>
      </c>
      <c r="AQ20" s="78">
        <v>8</v>
      </c>
      <c r="AR20" s="113"/>
      <c r="AS20" s="113"/>
    </row>
    <row r="21" spans="1:45" ht="12" customHeight="1">
      <c r="A21" s="157"/>
      <c r="B21" s="157"/>
      <c r="C21" s="157"/>
      <c r="D21" s="157"/>
      <c r="E21" s="126">
        <v>3</v>
      </c>
      <c r="F21" s="128">
        <v>10</v>
      </c>
      <c r="G21" s="84">
        <v>0.43402777777777773</v>
      </c>
      <c r="H21" s="126" t="s">
        <v>482</v>
      </c>
      <c r="I21" s="126" t="s">
        <v>115</v>
      </c>
      <c r="J21" s="126" t="s">
        <v>116</v>
      </c>
      <c r="K21" s="76">
        <v>34</v>
      </c>
      <c r="L21" s="82" t="s">
        <v>477</v>
      </c>
      <c r="M21" s="87">
        <v>12.34</v>
      </c>
      <c r="N21" s="87">
        <v>6.04</v>
      </c>
      <c r="O21" s="87">
        <v>34.03</v>
      </c>
      <c r="P21" s="87">
        <v>34.11</v>
      </c>
      <c r="Q21" s="87">
        <v>8.25</v>
      </c>
      <c r="R21" s="87">
        <v>8.09</v>
      </c>
      <c r="S21" s="87">
        <v>9.7100000000000009</v>
      </c>
      <c r="T21" s="87">
        <v>8.24</v>
      </c>
      <c r="U21" s="87">
        <v>1.1100000000000001</v>
      </c>
      <c r="V21" s="87">
        <v>1.03</v>
      </c>
      <c r="W21" s="79">
        <v>0.5</v>
      </c>
      <c r="X21" s="79">
        <v>9.8000000000000007</v>
      </c>
      <c r="Y21" s="79">
        <v>2.4</v>
      </c>
      <c r="Z21" s="79">
        <v>3.4</v>
      </c>
      <c r="AA21" s="79">
        <v>15.9</v>
      </c>
      <c r="AB21" s="79">
        <v>172.1</v>
      </c>
      <c r="AC21" s="79">
        <v>18.7</v>
      </c>
      <c r="AD21" s="79">
        <v>185.3</v>
      </c>
      <c r="AE21" s="79">
        <v>133.4</v>
      </c>
      <c r="AF21" s="79">
        <v>233.2</v>
      </c>
      <c r="AG21" s="79">
        <v>5.5</v>
      </c>
      <c r="AH21" s="79">
        <v>29.5</v>
      </c>
      <c r="AI21" s="79">
        <v>21.8</v>
      </c>
      <c r="AJ21" s="79">
        <v>42.7</v>
      </c>
      <c r="AK21" s="79">
        <v>54</v>
      </c>
      <c r="AL21" s="79">
        <v>416.4</v>
      </c>
      <c r="AM21" s="78">
        <v>5.7</v>
      </c>
      <c r="AN21" s="78">
        <v>5.3</v>
      </c>
      <c r="AO21" s="87">
        <v>2.2200000000000002</v>
      </c>
      <c r="AP21" s="87">
        <v>1.04</v>
      </c>
      <c r="AQ21" s="78">
        <v>9</v>
      </c>
      <c r="AR21" s="113"/>
      <c r="AS21" s="113"/>
    </row>
    <row r="22" spans="1:45" ht="12" customHeight="1">
      <c r="A22" s="157"/>
      <c r="B22" s="157"/>
      <c r="C22" s="157"/>
      <c r="D22" s="157"/>
      <c r="E22" s="126">
        <v>4</v>
      </c>
      <c r="F22" s="128">
        <v>10</v>
      </c>
      <c r="G22" s="84">
        <v>0.47569444444444442</v>
      </c>
      <c r="H22" s="126" t="s">
        <v>482</v>
      </c>
      <c r="I22" s="126" t="s">
        <v>117</v>
      </c>
      <c r="J22" s="126" t="s">
        <v>118</v>
      </c>
      <c r="K22" s="76">
        <v>24</v>
      </c>
      <c r="L22" s="82" t="s">
        <v>476</v>
      </c>
      <c r="M22" s="87">
        <v>12.61</v>
      </c>
      <c r="N22" s="87">
        <v>9.7200000000000006</v>
      </c>
      <c r="O22" s="87">
        <v>34.24</v>
      </c>
      <c r="P22" s="87">
        <v>34.130000000000003</v>
      </c>
      <c r="Q22" s="87">
        <v>8.32</v>
      </c>
      <c r="R22" s="87">
        <v>8.2899999999999991</v>
      </c>
      <c r="S22" s="87">
        <v>10.24</v>
      </c>
      <c r="T22" s="87">
        <v>9.92</v>
      </c>
      <c r="U22" s="87">
        <v>1.67</v>
      </c>
      <c r="V22" s="87">
        <v>1.71</v>
      </c>
      <c r="W22" s="79">
        <v>0.2</v>
      </c>
      <c r="X22" s="79">
        <v>0.1</v>
      </c>
      <c r="Y22" s="79">
        <v>1.5</v>
      </c>
      <c r="Z22" s="79">
        <v>1.9</v>
      </c>
      <c r="AA22" s="79">
        <v>2.8</v>
      </c>
      <c r="AB22" s="79">
        <v>16.5</v>
      </c>
      <c r="AC22" s="79">
        <v>4.5</v>
      </c>
      <c r="AD22" s="79">
        <v>18.5</v>
      </c>
      <c r="AE22" s="79">
        <v>95.8</v>
      </c>
      <c r="AF22" s="79">
        <v>114.1</v>
      </c>
      <c r="AG22" s="79">
        <v>1.6</v>
      </c>
      <c r="AH22" s="79">
        <v>5.7</v>
      </c>
      <c r="AI22" s="79">
        <v>19.399999999999999</v>
      </c>
      <c r="AJ22" s="79">
        <v>21.8</v>
      </c>
      <c r="AK22" s="79">
        <v>10.6</v>
      </c>
      <c r="AL22" s="79">
        <v>43.1</v>
      </c>
      <c r="AM22" s="78">
        <v>12.5</v>
      </c>
      <c r="AN22" s="78">
        <v>4.8</v>
      </c>
      <c r="AO22" s="87">
        <v>3</v>
      </c>
      <c r="AP22" s="87">
        <v>4.4000000000000004</v>
      </c>
      <c r="AQ22" s="78">
        <v>7</v>
      </c>
      <c r="AR22" s="113"/>
      <c r="AS22" s="113"/>
    </row>
    <row r="23" spans="1:45" ht="12" customHeight="1">
      <c r="A23" s="157"/>
      <c r="B23" s="157"/>
      <c r="C23" s="157"/>
      <c r="D23" s="157"/>
      <c r="E23" s="126">
        <v>5</v>
      </c>
      <c r="F23" s="128">
        <v>10</v>
      </c>
      <c r="G23" s="84">
        <v>0.37847222222222227</v>
      </c>
      <c r="H23" s="126" t="s">
        <v>482</v>
      </c>
      <c r="I23" s="126" t="s">
        <v>119</v>
      </c>
      <c r="J23" s="126" t="s">
        <v>120</v>
      </c>
      <c r="K23" s="76">
        <v>74</v>
      </c>
      <c r="L23" s="82" t="s">
        <v>476</v>
      </c>
      <c r="M23" s="87">
        <v>12.7</v>
      </c>
      <c r="N23" s="87">
        <v>1.37</v>
      </c>
      <c r="O23" s="87">
        <v>34.26</v>
      </c>
      <c r="P23" s="87">
        <v>34</v>
      </c>
      <c r="Q23" s="87">
        <v>8.27</v>
      </c>
      <c r="R23" s="87">
        <v>7.84</v>
      </c>
      <c r="S23" s="87">
        <v>9.7799999999999994</v>
      </c>
      <c r="T23" s="87">
        <v>8.31</v>
      </c>
      <c r="U23" s="87">
        <v>1.29</v>
      </c>
      <c r="V23" s="87">
        <v>1.19</v>
      </c>
      <c r="W23" s="79">
        <v>0.9</v>
      </c>
      <c r="X23" s="79">
        <v>4.8</v>
      </c>
      <c r="Y23" s="79">
        <v>1.5</v>
      </c>
      <c r="Z23" s="79">
        <v>2.2000000000000002</v>
      </c>
      <c r="AA23" s="79">
        <v>2.2000000000000002</v>
      </c>
      <c r="AB23" s="79">
        <v>187.6</v>
      </c>
      <c r="AC23" s="79">
        <v>4.5999999999999996</v>
      </c>
      <c r="AD23" s="79">
        <v>194.6</v>
      </c>
      <c r="AE23" s="79">
        <v>76.7</v>
      </c>
      <c r="AF23" s="79">
        <v>334.2</v>
      </c>
      <c r="AG23" s="79">
        <v>1.9</v>
      </c>
      <c r="AH23" s="79">
        <v>39.6</v>
      </c>
      <c r="AI23" s="79">
        <v>15.9</v>
      </c>
      <c r="AJ23" s="79">
        <v>57.5</v>
      </c>
      <c r="AK23" s="79">
        <v>11.2</v>
      </c>
      <c r="AL23" s="79">
        <v>523.5</v>
      </c>
      <c r="AM23" s="78">
        <v>4.2</v>
      </c>
      <c r="AN23" s="78">
        <v>5.4</v>
      </c>
      <c r="AO23" s="87">
        <v>1.96</v>
      </c>
      <c r="AP23" s="87">
        <v>0.23</v>
      </c>
      <c r="AQ23" s="78">
        <v>8</v>
      </c>
      <c r="AR23" s="113"/>
      <c r="AS23" s="113"/>
    </row>
    <row r="24" spans="1:45" ht="12" customHeight="1">
      <c r="A24" s="157"/>
      <c r="B24" s="157"/>
      <c r="C24" s="157"/>
      <c r="D24" s="157"/>
      <c r="E24" s="126">
        <v>6</v>
      </c>
      <c r="F24" s="128">
        <v>10</v>
      </c>
      <c r="G24" s="84">
        <v>0.39930555555555558</v>
      </c>
      <c r="H24" s="126" t="s">
        <v>482</v>
      </c>
      <c r="I24" s="126" t="s">
        <v>121</v>
      </c>
      <c r="J24" s="126" t="s">
        <v>122</v>
      </c>
      <c r="K24" s="76">
        <v>94</v>
      </c>
      <c r="L24" s="82" t="s">
        <v>476</v>
      </c>
      <c r="M24" s="87">
        <v>12.27</v>
      </c>
      <c r="N24" s="87">
        <v>1.1000000000000001</v>
      </c>
      <c r="O24" s="87">
        <v>34.200000000000003</v>
      </c>
      <c r="P24" s="87">
        <v>34</v>
      </c>
      <c r="Q24" s="87">
        <v>8.27</v>
      </c>
      <c r="R24" s="87">
        <v>7.89</v>
      </c>
      <c r="S24" s="87">
        <v>9.6300000000000008</v>
      </c>
      <c r="T24" s="87">
        <v>8.5</v>
      </c>
      <c r="U24" s="87">
        <v>1.08</v>
      </c>
      <c r="V24" s="87">
        <v>1.21</v>
      </c>
      <c r="W24" s="79">
        <v>0.1</v>
      </c>
      <c r="X24" s="79">
        <v>3.3</v>
      </c>
      <c r="Y24" s="79">
        <v>2.2000000000000002</v>
      </c>
      <c r="Z24" s="79">
        <v>2.4</v>
      </c>
      <c r="AA24" s="79">
        <v>11.3</v>
      </c>
      <c r="AB24" s="79">
        <v>278.5</v>
      </c>
      <c r="AC24" s="79">
        <v>13.6</v>
      </c>
      <c r="AD24" s="79">
        <v>284.3</v>
      </c>
      <c r="AE24" s="79">
        <v>95.4</v>
      </c>
      <c r="AF24" s="79">
        <v>330.4</v>
      </c>
      <c r="AG24" s="79">
        <v>4.0999999999999996</v>
      </c>
      <c r="AH24" s="79">
        <v>46.9</v>
      </c>
      <c r="AI24" s="79">
        <v>18.2</v>
      </c>
      <c r="AJ24" s="79">
        <v>57.8</v>
      </c>
      <c r="AK24" s="79">
        <v>48.7</v>
      </c>
      <c r="AL24" s="79">
        <v>802.2</v>
      </c>
      <c r="AM24" s="78">
        <v>7.4</v>
      </c>
      <c r="AN24" s="78">
        <v>11</v>
      </c>
      <c r="AO24" s="87">
        <v>1.73</v>
      </c>
      <c r="AP24" s="87">
        <v>0.13</v>
      </c>
      <c r="AQ24" s="78">
        <v>9</v>
      </c>
      <c r="AR24" s="113"/>
      <c r="AS24" s="113"/>
    </row>
    <row r="25" spans="1:45" ht="12" customHeight="1">
      <c r="A25" s="157"/>
      <c r="B25" s="157"/>
      <c r="C25" s="157"/>
      <c r="D25" s="157"/>
      <c r="E25" s="126">
        <v>7</v>
      </c>
      <c r="F25" s="128">
        <v>10</v>
      </c>
      <c r="G25" s="84">
        <v>0.4236111111111111</v>
      </c>
      <c r="H25" s="126" t="s">
        <v>482</v>
      </c>
      <c r="I25" s="126" t="s">
        <v>123</v>
      </c>
      <c r="J25" s="126" t="s">
        <v>124</v>
      </c>
      <c r="K25" s="77">
        <v>35</v>
      </c>
      <c r="L25" s="83" t="s">
        <v>476</v>
      </c>
      <c r="M25" s="87">
        <v>12.21</v>
      </c>
      <c r="N25" s="87">
        <v>5.04</v>
      </c>
      <c r="O25" s="87">
        <v>34.15</v>
      </c>
      <c r="P25" s="87">
        <v>34.11</v>
      </c>
      <c r="Q25" s="87">
        <v>8.27</v>
      </c>
      <c r="R25" s="87">
        <v>8.02</v>
      </c>
      <c r="S25" s="87">
        <v>9.68</v>
      </c>
      <c r="T25" s="87">
        <v>8.15</v>
      </c>
      <c r="U25" s="87">
        <v>0.9</v>
      </c>
      <c r="V25" s="87">
        <v>0.67</v>
      </c>
      <c r="W25" s="79">
        <v>0.2</v>
      </c>
      <c r="X25" s="79">
        <v>17.8</v>
      </c>
      <c r="Y25" s="79">
        <v>2.2000000000000002</v>
      </c>
      <c r="Z25" s="79">
        <v>3.3</v>
      </c>
      <c r="AA25" s="79">
        <v>12.5</v>
      </c>
      <c r="AB25" s="79">
        <v>203.2</v>
      </c>
      <c r="AC25" s="79">
        <v>15</v>
      </c>
      <c r="AD25" s="79">
        <v>224.4</v>
      </c>
      <c r="AE25" s="79">
        <v>42.3</v>
      </c>
      <c r="AF25" s="79">
        <v>240.3</v>
      </c>
      <c r="AG25" s="79">
        <v>4.2</v>
      </c>
      <c r="AH25" s="79">
        <v>34.9</v>
      </c>
      <c r="AI25" s="79">
        <v>16.5</v>
      </c>
      <c r="AJ25" s="79">
        <v>42.7</v>
      </c>
      <c r="AK25" s="79">
        <v>45.2</v>
      </c>
      <c r="AL25" s="79">
        <v>514.20000000000005</v>
      </c>
      <c r="AM25" s="78">
        <v>8.8000000000000007</v>
      </c>
      <c r="AN25" s="78">
        <v>25.6</v>
      </c>
      <c r="AO25" s="87">
        <v>2</v>
      </c>
      <c r="AP25" s="87">
        <v>1.38</v>
      </c>
      <c r="AQ25" s="78">
        <v>8</v>
      </c>
      <c r="AR25" s="113"/>
      <c r="AS25" s="113"/>
    </row>
    <row r="26" spans="1:45" ht="12" customHeight="1">
      <c r="A26" s="156">
        <f>A$3</f>
        <v>2021</v>
      </c>
      <c r="B26" s="156">
        <f>B$3</f>
        <v>5</v>
      </c>
      <c r="C26" s="157" t="s">
        <v>18</v>
      </c>
      <c r="D26" s="157" t="s">
        <v>24</v>
      </c>
      <c r="E26" s="126">
        <v>1</v>
      </c>
      <c r="F26" s="128">
        <v>13</v>
      </c>
      <c r="G26" s="84">
        <v>0.36458333333333331</v>
      </c>
      <c r="H26" s="126" t="s">
        <v>480</v>
      </c>
      <c r="I26" s="126" t="s">
        <v>125</v>
      </c>
      <c r="J26" s="126" t="s">
        <v>126</v>
      </c>
      <c r="K26" s="76">
        <v>20</v>
      </c>
      <c r="L26" s="82" t="s">
        <v>476</v>
      </c>
      <c r="M26" s="87">
        <v>12.44</v>
      </c>
      <c r="N26" s="87">
        <v>7.32</v>
      </c>
      <c r="O26" s="87">
        <v>34.159999999999997</v>
      </c>
      <c r="P26" s="87">
        <v>34.119999999999997</v>
      </c>
      <c r="Q26" s="87">
        <v>8.39</v>
      </c>
      <c r="R26" s="87">
        <v>8.14</v>
      </c>
      <c r="S26" s="87">
        <v>10.76</v>
      </c>
      <c r="T26" s="87">
        <v>8.6199999999999992</v>
      </c>
      <c r="U26" s="87">
        <v>1.63</v>
      </c>
      <c r="V26" s="87">
        <v>0.98</v>
      </c>
      <c r="W26" s="79">
        <v>0.1</v>
      </c>
      <c r="X26" s="79">
        <v>4.8</v>
      </c>
      <c r="Y26" s="79">
        <v>1.7</v>
      </c>
      <c r="Z26" s="79">
        <v>3.6</v>
      </c>
      <c r="AA26" s="79">
        <v>4.3</v>
      </c>
      <c r="AB26" s="79">
        <v>145</v>
      </c>
      <c r="AC26" s="79">
        <v>6</v>
      </c>
      <c r="AD26" s="79">
        <v>153.4</v>
      </c>
      <c r="AE26" s="79">
        <v>45.1</v>
      </c>
      <c r="AF26" s="79">
        <v>184.4</v>
      </c>
      <c r="AG26" s="79">
        <v>2.2000000000000002</v>
      </c>
      <c r="AH26" s="79">
        <v>24.2</v>
      </c>
      <c r="AI26" s="79">
        <v>17.2</v>
      </c>
      <c r="AJ26" s="79">
        <v>33</v>
      </c>
      <c r="AK26" s="79">
        <v>15.1</v>
      </c>
      <c r="AL26" s="79">
        <v>387.8</v>
      </c>
      <c r="AM26" s="78">
        <v>4.8</v>
      </c>
      <c r="AN26" s="78">
        <v>3.3</v>
      </c>
      <c r="AO26" s="87">
        <v>2.38</v>
      </c>
      <c r="AP26" s="87">
        <v>1.85</v>
      </c>
      <c r="AQ26" s="78">
        <v>7.5</v>
      </c>
      <c r="AR26" s="113"/>
      <c r="AS26" s="113"/>
    </row>
    <row r="27" spans="1:45" ht="12" customHeight="1">
      <c r="A27" s="157"/>
      <c r="B27" s="157"/>
      <c r="C27" s="157"/>
      <c r="D27" s="157"/>
      <c r="E27" s="126">
        <v>2</v>
      </c>
      <c r="F27" s="128">
        <v>13</v>
      </c>
      <c r="G27" s="84">
        <v>0.40972222222222227</v>
      </c>
      <c r="H27" s="126" t="s">
        <v>480</v>
      </c>
      <c r="I27" s="126" t="s">
        <v>127</v>
      </c>
      <c r="J27" s="126" t="s">
        <v>128</v>
      </c>
      <c r="K27" s="76">
        <v>28</v>
      </c>
      <c r="L27" s="82" t="s">
        <v>478</v>
      </c>
      <c r="M27" s="87">
        <v>13.09</v>
      </c>
      <c r="N27" s="87">
        <v>3.15</v>
      </c>
      <c r="O27" s="87">
        <v>33.94</v>
      </c>
      <c r="P27" s="87">
        <v>34.07</v>
      </c>
      <c r="Q27" s="87">
        <v>8.42</v>
      </c>
      <c r="R27" s="87">
        <v>8.0399999999999991</v>
      </c>
      <c r="S27" s="87">
        <v>10.99</v>
      </c>
      <c r="T27" s="87">
        <v>8.41</v>
      </c>
      <c r="U27" s="87">
        <v>1.54</v>
      </c>
      <c r="V27" s="87">
        <v>1.87</v>
      </c>
      <c r="W27" s="79">
        <v>4.2</v>
      </c>
      <c r="X27" s="79">
        <v>1.7</v>
      </c>
      <c r="Y27" s="79">
        <v>2</v>
      </c>
      <c r="Z27" s="79">
        <v>3.2</v>
      </c>
      <c r="AA27" s="79">
        <v>6</v>
      </c>
      <c r="AB27" s="79">
        <v>249.6</v>
      </c>
      <c r="AC27" s="79">
        <v>12.2</v>
      </c>
      <c r="AD27" s="79">
        <v>254.4</v>
      </c>
      <c r="AE27" s="79">
        <v>78.5</v>
      </c>
      <c r="AF27" s="79">
        <v>294.3</v>
      </c>
      <c r="AG27" s="79">
        <v>1.2</v>
      </c>
      <c r="AH27" s="79">
        <v>41.6</v>
      </c>
      <c r="AI27" s="79">
        <v>19.8</v>
      </c>
      <c r="AJ27" s="79">
        <v>50.6</v>
      </c>
      <c r="AK27" s="79">
        <v>20.7</v>
      </c>
      <c r="AL27" s="79">
        <v>668.1</v>
      </c>
      <c r="AM27" s="78">
        <v>10.6</v>
      </c>
      <c r="AN27" s="78">
        <v>7.5</v>
      </c>
      <c r="AO27" s="87">
        <v>4.08</v>
      </c>
      <c r="AP27" s="87">
        <v>0.88</v>
      </c>
      <c r="AQ27" s="78">
        <v>6</v>
      </c>
      <c r="AR27" s="113"/>
      <c r="AS27" s="113"/>
    </row>
    <row r="28" spans="1:45" ht="12" customHeight="1">
      <c r="A28" s="157"/>
      <c r="B28" s="157"/>
      <c r="C28" s="157"/>
      <c r="D28" s="157"/>
      <c r="E28" s="126">
        <v>3</v>
      </c>
      <c r="F28" s="128">
        <v>13</v>
      </c>
      <c r="G28" s="84">
        <v>0.3888888888888889</v>
      </c>
      <c r="H28" s="126" t="s">
        <v>480</v>
      </c>
      <c r="I28" s="126" t="s">
        <v>129</v>
      </c>
      <c r="J28" s="126" t="s">
        <v>130</v>
      </c>
      <c r="K28" s="76">
        <v>27</v>
      </c>
      <c r="L28" s="82" t="s">
        <v>475</v>
      </c>
      <c r="M28" s="87">
        <v>12.92</v>
      </c>
      <c r="N28" s="87">
        <v>3.71</v>
      </c>
      <c r="O28" s="87">
        <v>34.159999999999997</v>
      </c>
      <c r="P28" s="87">
        <v>34.049999999999997</v>
      </c>
      <c r="Q28" s="87">
        <v>8.3800000000000008</v>
      </c>
      <c r="R28" s="87">
        <v>8.0399999999999991</v>
      </c>
      <c r="S28" s="87">
        <v>10.85</v>
      </c>
      <c r="T28" s="87">
        <v>8.32</v>
      </c>
      <c r="U28" s="87">
        <v>2.09</v>
      </c>
      <c r="V28" s="87">
        <v>1.62</v>
      </c>
      <c r="W28" s="79">
        <v>0.5</v>
      </c>
      <c r="X28" s="79">
        <v>5.9</v>
      </c>
      <c r="Y28" s="79">
        <v>1.5</v>
      </c>
      <c r="Z28" s="79">
        <v>3.5</v>
      </c>
      <c r="AA28" s="79">
        <v>2.2000000000000002</v>
      </c>
      <c r="AB28" s="79">
        <v>224.9</v>
      </c>
      <c r="AC28" s="79">
        <v>4.3</v>
      </c>
      <c r="AD28" s="79">
        <v>234.3</v>
      </c>
      <c r="AE28" s="79">
        <v>59.1</v>
      </c>
      <c r="AF28" s="79">
        <v>297.2</v>
      </c>
      <c r="AG28" s="79">
        <v>1.3</v>
      </c>
      <c r="AH28" s="79">
        <v>37.9</v>
      </c>
      <c r="AI28" s="79">
        <v>16.899999999999999</v>
      </c>
      <c r="AJ28" s="79">
        <v>50.1</v>
      </c>
      <c r="AK28" s="79">
        <v>7.7</v>
      </c>
      <c r="AL28" s="79">
        <v>591</v>
      </c>
      <c r="AM28" s="78">
        <v>6.7</v>
      </c>
      <c r="AN28" s="78">
        <v>7.1</v>
      </c>
      <c r="AO28" s="87">
        <v>2.48</v>
      </c>
      <c r="AP28" s="87">
        <v>0.62</v>
      </c>
      <c r="AQ28" s="78">
        <v>6</v>
      </c>
      <c r="AR28" s="113"/>
      <c r="AS28" s="113"/>
    </row>
    <row r="29" spans="1:45" ht="12" customHeight="1">
      <c r="A29" s="157"/>
      <c r="B29" s="157"/>
      <c r="C29" s="157"/>
      <c r="D29" s="157"/>
      <c r="E29" s="126">
        <v>4</v>
      </c>
      <c r="F29" s="128">
        <v>10</v>
      </c>
      <c r="G29" s="84">
        <v>0.35972222222222222</v>
      </c>
      <c r="H29" s="126" t="s">
        <v>482</v>
      </c>
      <c r="I29" s="126" t="s">
        <v>131</v>
      </c>
      <c r="J29" s="126" t="s">
        <v>132</v>
      </c>
      <c r="K29" s="76">
        <v>37</v>
      </c>
      <c r="L29" s="82" t="s">
        <v>476</v>
      </c>
      <c r="M29" s="87">
        <v>12.37</v>
      </c>
      <c r="N29" s="87">
        <v>8.35</v>
      </c>
      <c r="O29" s="87">
        <v>34.270000000000003</v>
      </c>
      <c r="P29" s="87">
        <v>34.14</v>
      </c>
      <c r="Q29" s="87">
        <v>8.2899999999999991</v>
      </c>
      <c r="R29" s="87">
        <v>8.14</v>
      </c>
      <c r="S29" s="87">
        <v>10.199999999999999</v>
      </c>
      <c r="T29" s="87">
        <v>9.06</v>
      </c>
      <c r="U29" s="87">
        <v>1.75</v>
      </c>
      <c r="V29" s="87">
        <v>0.93</v>
      </c>
      <c r="W29" s="79">
        <v>4.0999999999999996</v>
      </c>
      <c r="X29" s="79">
        <v>5.3</v>
      </c>
      <c r="Y29" s="79">
        <v>1.7</v>
      </c>
      <c r="Z29" s="79">
        <v>3.2</v>
      </c>
      <c r="AA29" s="79">
        <v>4.8</v>
      </c>
      <c r="AB29" s="79">
        <v>105.5</v>
      </c>
      <c r="AC29" s="79">
        <v>10.6</v>
      </c>
      <c r="AD29" s="79">
        <v>113.9</v>
      </c>
      <c r="AE29" s="79">
        <v>62</v>
      </c>
      <c r="AF29" s="79">
        <v>119.8</v>
      </c>
      <c r="AG29" s="79">
        <v>1.6</v>
      </c>
      <c r="AH29" s="79">
        <v>16.2</v>
      </c>
      <c r="AI29" s="79">
        <v>17.8</v>
      </c>
      <c r="AJ29" s="79">
        <v>30.3</v>
      </c>
      <c r="AK29" s="79">
        <v>19.100000000000001</v>
      </c>
      <c r="AL29" s="79">
        <v>266.39999999999998</v>
      </c>
      <c r="AM29" s="78">
        <v>4.8</v>
      </c>
      <c r="AN29" s="78">
        <v>5</v>
      </c>
      <c r="AO29" s="87">
        <v>3.2</v>
      </c>
      <c r="AP29" s="87">
        <v>2.44</v>
      </c>
      <c r="AQ29" s="78">
        <v>6.5</v>
      </c>
      <c r="AR29" s="113"/>
      <c r="AS29" s="113"/>
    </row>
    <row r="30" spans="1:45" ht="12" customHeight="1">
      <c r="A30" s="156">
        <f>A$3</f>
        <v>2021</v>
      </c>
      <c r="B30" s="156">
        <f>B$3</f>
        <v>5</v>
      </c>
      <c r="C30" s="157" t="s">
        <v>18</v>
      </c>
      <c r="D30" s="157" t="s">
        <v>25</v>
      </c>
      <c r="E30" s="126">
        <v>1</v>
      </c>
      <c r="F30" s="128">
        <v>13</v>
      </c>
      <c r="G30" s="84">
        <v>0.6333333333333333</v>
      </c>
      <c r="H30" s="126" t="s">
        <v>480</v>
      </c>
      <c r="I30" s="126" t="s">
        <v>133</v>
      </c>
      <c r="J30" s="126" t="s">
        <v>134</v>
      </c>
      <c r="K30" s="76">
        <v>55</v>
      </c>
      <c r="L30" s="82" t="s">
        <v>476</v>
      </c>
      <c r="M30" s="87">
        <v>14.35</v>
      </c>
      <c r="N30" s="87">
        <v>1.66</v>
      </c>
      <c r="O30" s="87">
        <v>33.07</v>
      </c>
      <c r="P30" s="87">
        <v>34.01</v>
      </c>
      <c r="Q30" s="87">
        <v>8.41</v>
      </c>
      <c r="R30" s="87">
        <v>7.9</v>
      </c>
      <c r="S30" s="87">
        <v>10.65</v>
      </c>
      <c r="T30" s="87">
        <v>9.27</v>
      </c>
      <c r="U30" s="87">
        <v>1.84</v>
      </c>
      <c r="V30" s="87">
        <v>1.49</v>
      </c>
      <c r="W30" s="79">
        <v>0.6</v>
      </c>
      <c r="X30" s="79">
        <v>8.8000000000000007</v>
      </c>
      <c r="Y30" s="79">
        <v>1.6</v>
      </c>
      <c r="Z30" s="79">
        <v>3</v>
      </c>
      <c r="AA30" s="79">
        <v>2.7</v>
      </c>
      <c r="AB30" s="79">
        <v>281</v>
      </c>
      <c r="AC30" s="79">
        <v>5</v>
      </c>
      <c r="AD30" s="79">
        <v>292.8</v>
      </c>
      <c r="AE30" s="79">
        <v>56.4</v>
      </c>
      <c r="AF30" s="79">
        <v>326.2</v>
      </c>
      <c r="AG30" s="79">
        <v>1.1000000000000001</v>
      </c>
      <c r="AH30" s="79">
        <v>47.2</v>
      </c>
      <c r="AI30" s="79">
        <v>15</v>
      </c>
      <c r="AJ30" s="79">
        <v>58.3</v>
      </c>
      <c r="AK30" s="79">
        <v>18.2</v>
      </c>
      <c r="AL30" s="79">
        <v>805.7</v>
      </c>
      <c r="AM30" s="78">
        <v>6.7</v>
      </c>
      <c r="AN30" s="78">
        <v>7.8</v>
      </c>
      <c r="AO30" s="87">
        <v>1.78</v>
      </c>
      <c r="AP30" s="87">
        <v>0.8</v>
      </c>
      <c r="AQ30" s="78">
        <v>7</v>
      </c>
      <c r="AR30" s="113"/>
      <c r="AS30" s="113"/>
    </row>
    <row r="31" spans="1:45" ht="12" customHeight="1">
      <c r="A31" s="157"/>
      <c r="B31" s="157"/>
      <c r="C31" s="157"/>
      <c r="D31" s="157"/>
      <c r="E31" s="126">
        <v>2</v>
      </c>
      <c r="F31" s="128">
        <v>13</v>
      </c>
      <c r="G31" s="84">
        <v>0.4861111111111111</v>
      </c>
      <c r="H31" s="126" t="s">
        <v>480</v>
      </c>
      <c r="I31" s="126" t="s">
        <v>135</v>
      </c>
      <c r="J31" s="126" t="s">
        <v>136</v>
      </c>
      <c r="K31" s="76">
        <v>14</v>
      </c>
      <c r="L31" s="82" t="s">
        <v>477</v>
      </c>
      <c r="M31" s="87">
        <v>12.78</v>
      </c>
      <c r="N31" s="87">
        <v>11.45</v>
      </c>
      <c r="O31" s="87">
        <v>34.159999999999997</v>
      </c>
      <c r="P31" s="87">
        <v>34.21</v>
      </c>
      <c r="Q31" s="87">
        <v>8.43</v>
      </c>
      <c r="R31" s="87">
        <v>8.3800000000000008</v>
      </c>
      <c r="S31" s="87">
        <v>10.79</v>
      </c>
      <c r="T31" s="87">
        <v>10.77</v>
      </c>
      <c r="U31" s="87">
        <v>1.9</v>
      </c>
      <c r="V31" s="87">
        <v>2.2400000000000002</v>
      </c>
      <c r="W31" s="79">
        <v>0.6</v>
      </c>
      <c r="X31" s="79">
        <v>0.8</v>
      </c>
      <c r="Y31" s="79">
        <v>1.6</v>
      </c>
      <c r="Z31" s="79">
        <v>1.6</v>
      </c>
      <c r="AA31" s="79">
        <v>3.4</v>
      </c>
      <c r="AB31" s="79">
        <v>3.3</v>
      </c>
      <c r="AC31" s="79">
        <v>5.6</v>
      </c>
      <c r="AD31" s="79">
        <v>5.7</v>
      </c>
      <c r="AE31" s="79">
        <v>73.3</v>
      </c>
      <c r="AF31" s="79">
        <v>75.900000000000006</v>
      </c>
      <c r="AG31" s="79">
        <v>0.2</v>
      </c>
      <c r="AH31" s="79">
        <v>0.1</v>
      </c>
      <c r="AI31" s="79">
        <v>15.7</v>
      </c>
      <c r="AJ31" s="79">
        <v>17.5</v>
      </c>
      <c r="AK31" s="79">
        <v>8.9</v>
      </c>
      <c r="AL31" s="79">
        <v>29</v>
      </c>
      <c r="AM31" s="78">
        <v>5.6</v>
      </c>
      <c r="AN31" s="78">
        <v>6.1</v>
      </c>
      <c r="AO31" s="87">
        <v>1.89</v>
      </c>
      <c r="AP31" s="87">
        <v>2.2999999999999998</v>
      </c>
      <c r="AQ31" s="78">
        <v>6.5</v>
      </c>
      <c r="AR31" s="113"/>
      <c r="AS31" s="113"/>
    </row>
    <row r="32" spans="1:45" ht="12" customHeight="1">
      <c r="A32" s="157"/>
      <c r="B32" s="157"/>
      <c r="C32" s="157"/>
      <c r="D32" s="157"/>
      <c r="E32" s="126">
        <v>3</v>
      </c>
      <c r="F32" s="128">
        <v>13</v>
      </c>
      <c r="G32" s="84">
        <v>0.64652777777777781</v>
      </c>
      <c r="H32" s="126" t="s">
        <v>480</v>
      </c>
      <c r="I32" s="126" t="s">
        <v>137</v>
      </c>
      <c r="J32" s="126" t="s">
        <v>138</v>
      </c>
      <c r="K32" s="76">
        <v>31</v>
      </c>
      <c r="L32" s="82" t="s">
        <v>477</v>
      </c>
      <c r="M32" s="87">
        <v>14.22</v>
      </c>
      <c r="N32" s="87">
        <v>3.42</v>
      </c>
      <c r="O32" s="87">
        <v>34.28</v>
      </c>
      <c r="P32" s="87">
        <v>34.130000000000003</v>
      </c>
      <c r="Q32" s="87">
        <v>8.44</v>
      </c>
      <c r="R32" s="87">
        <v>7.99</v>
      </c>
      <c r="S32" s="87">
        <v>10.82</v>
      </c>
      <c r="T32" s="87">
        <v>9.9499999999999993</v>
      </c>
      <c r="U32" s="87">
        <v>2.19</v>
      </c>
      <c r="V32" s="87">
        <v>1.6</v>
      </c>
      <c r="W32" s="79">
        <v>1.1000000000000001</v>
      </c>
      <c r="X32" s="79">
        <v>6</v>
      </c>
      <c r="Y32" s="79">
        <v>1.7</v>
      </c>
      <c r="Z32" s="79">
        <v>2.5</v>
      </c>
      <c r="AA32" s="79">
        <v>2.1</v>
      </c>
      <c r="AB32" s="79">
        <v>193.9</v>
      </c>
      <c r="AC32" s="79">
        <v>4.8</v>
      </c>
      <c r="AD32" s="79">
        <v>202.3</v>
      </c>
      <c r="AE32" s="79">
        <v>61.1</v>
      </c>
      <c r="AF32" s="79">
        <v>306.60000000000002</v>
      </c>
      <c r="AG32" s="79">
        <v>0.1</v>
      </c>
      <c r="AH32" s="79">
        <v>35.799999999999997</v>
      </c>
      <c r="AI32" s="79">
        <v>14.3</v>
      </c>
      <c r="AJ32" s="79">
        <v>53.5</v>
      </c>
      <c r="AK32" s="79">
        <v>17.2</v>
      </c>
      <c r="AL32" s="79">
        <v>499.7</v>
      </c>
      <c r="AM32" s="78">
        <v>6.3</v>
      </c>
      <c r="AN32" s="78">
        <v>6.8</v>
      </c>
      <c r="AO32" s="87">
        <v>1.66</v>
      </c>
      <c r="AP32" s="87">
        <v>0.89</v>
      </c>
      <c r="AQ32" s="78">
        <v>6.5</v>
      </c>
      <c r="AR32" s="113"/>
      <c r="AS32" s="113"/>
    </row>
    <row r="33" spans="1:45" ht="12" customHeight="1">
      <c r="A33" s="157"/>
      <c r="B33" s="157"/>
      <c r="C33" s="157"/>
      <c r="D33" s="157"/>
      <c r="E33" s="126">
        <v>4</v>
      </c>
      <c r="F33" s="128">
        <v>13</v>
      </c>
      <c r="G33" s="84">
        <v>0.55972222222222223</v>
      </c>
      <c r="H33" s="126" t="s">
        <v>480</v>
      </c>
      <c r="I33" s="126" t="s">
        <v>139</v>
      </c>
      <c r="J33" s="126" t="s">
        <v>140</v>
      </c>
      <c r="K33" s="76">
        <v>47</v>
      </c>
      <c r="L33" s="82" t="s">
        <v>476</v>
      </c>
      <c r="M33" s="87">
        <v>14.8</v>
      </c>
      <c r="N33" s="87">
        <v>2.9</v>
      </c>
      <c r="O33" s="87">
        <v>34.31</v>
      </c>
      <c r="P33" s="87">
        <v>34.04</v>
      </c>
      <c r="Q33" s="87">
        <v>8.4499999999999993</v>
      </c>
      <c r="R33" s="87">
        <v>7.96</v>
      </c>
      <c r="S33" s="87">
        <v>11.2</v>
      </c>
      <c r="T33" s="87">
        <v>9.73</v>
      </c>
      <c r="U33" s="87">
        <v>1.9</v>
      </c>
      <c r="V33" s="87">
        <v>1.27</v>
      </c>
      <c r="W33" s="79">
        <v>5.6</v>
      </c>
      <c r="X33" s="79">
        <v>9.6</v>
      </c>
      <c r="Y33" s="79">
        <v>1.8</v>
      </c>
      <c r="Z33" s="79">
        <v>3.1</v>
      </c>
      <c r="AA33" s="79">
        <v>2.2999999999999998</v>
      </c>
      <c r="AB33" s="79">
        <v>262.3</v>
      </c>
      <c r="AC33" s="79">
        <v>9.6999999999999993</v>
      </c>
      <c r="AD33" s="79">
        <v>275</v>
      </c>
      <c r="AE33" s="79">
        <v>77.7</v>
      </c>
      <c r="AF33" s="79">
        <v>343.1</v>
      </c>
      <c r="AG33" s="79">
        <v>0.3</v>
      </c>
      <c r="AH33" s="79">
        <v>45.4</v>
      </c>
      <c r="AI33" s="79">
        <v>18.2</v>
      </c>
      <c r="AJ33" s="79">
        <v>58.8</v>
      </c>
      <c r="AK33" s="79">
        <v>11.6</v>
      </c>
      <c r="AL33" s="79">
        <v>715.8</v>
      </c>
      <c r="AM33" s="78">
        <v>11.4</v>
      </c>
      <c r="AN33" s="78">
        <v>12.6</v>
      </c>
      <c r="AO33" s="87">
        <v>3.3</v>
      </c>
      <c r="AP33" s="87">
        <v>2.72</v>
      </c>
      <c r="AQ33" s="78">
        <v>5.5</v>
      </c>
      <c r="AR33" s="113"/>
      <c r="AS33" s="113"/>
    </row>
    <row r="34" spans="1:45" ht="12" customHeight="1">
      <c r="A34" s="156">
        <f>A$3</f>
        <v>2021</v>
      </c>
      <c r="B34" s="156">
        <f>B$3</f>
        <v>5</v>
      </c>
      <c r="C34" s="157" t="s">
        <v>18</v>
      </c>
      <c r="D34" s="157" t="s">
        <v>26</v>
      </c>
      <c r="E34" s="126">
        <v>1</v>
      </c>
      <c r="F34" s="128">
        <v>9</v>
      </c>
      <c r="G34" s="84">
        <v>0.58194444444444449</v>
      </c>
      <c r="H34" s="126" t="s">
        <v>480</v>
      </c>
      <c r="I34" s="126" t="s">
        <v>141</v>
      </c>
      <c r="J34" s="126" t="s">
        <v>142</v>
      </c>
      <c r="K34" s="76">
        <v>40</v>
      </c>
      <c r="L34" s="82" t="s">
        <v>475</v>
      </c>
      <c r="M34" s="87">
        <v>10.4</v>
      </c>
      <c r="N34" s="87">
        <v>3.7</v>
      </c>
      <c r="O34" s="87">
        <v>34.159999999999997</v>
      </c>
      <c r="P34" s="87">
        <v>34.049999999999997</v>
      </c>
      <c r="Q34" s="87">
        <v>8.18</v>
      </c>
      <c r="R34" s="87">
        <v>7.89</v>
      </c>
      <c r="S34" s="87">
        <v>10.8</v>
      </c>
      <c r="T34" s="87">
        <v>8.61</v>
      </c>
      <c r="U34" s="87">
        <v>1.97</v>
      </c>
      <c r="V34" s="87">
        <v>0.95</v>
      </c>
      <c r="W34" s="79">
        <v>13</v>
      </c>
      <c r="X34" s="79">
        <v>14.7</v>
      </c>
      <c r="Y34" s="79">
        <v>2.8</v>
      </c>
      <c r="Z34" s="79">
        <v>2.8</v>
      </c>
      <c r="AA34" s="79">
        <v>43.1</v>
      </c>
      <c r="AB34" s="79">
        <v>221.4</v>
      </c>
      <c r="AC34" s="79">
        <v>58.9</v>
      </c>
      <c r="AD34" s="79">
        <v>238.9</v>
      </c>
      <c r="AE34" s="79">
        <v>131.5</v>
      </c>
      <c r="AF34" s="79">
        <v>311.2</v>
      </c>
      <c r="AG34" s="79">
        <v>7.2</v>
      </c>
      <c r="AH34" s="79">
        <v>43.1</v>
      </c>
      <c r="AI34" s="79">
        <v>27.5</v>
      </c>
      <c r="AJ34" s="79">
        <v>53.6</v>
      </c>
      <c r="AK34" s="79">
        <v>166.2</v>
      </c>
      <c r="AL34" s="79">
        <v>646.70000000000005</v>
      </c>
      <c r="AM34" s="78">
        <v>6.8</v>
      </c>
      <c r="AN34" s="78">
        <v>9.6999999999999993</v>
      </c>
      <c r="AO34" s="87">
        <v>3.8</v>
      </c>
      <c r="AP34" s="87">
        <v>1.21</v>
      </c>
      <c r="AQ34" s="78">
        <v>7.5</v>
      </c>
      <c r="AR34" s="113"/>
      <c r="AS34" s="113"/>
    </row>
    <row r="35" spans="1:45" ht="12" customHeight="1">
      <c r="A35" s="157"/>
      <c r="B35" s="157"/>
      <c r="C35" s="157"/>
      <c r="D35" s="157"/>
      <c r="E35" s="126">
        <v>2</v>
      </c>
      <c r="F35" s="128">
        <v>9</v>
      </c>
      <c r="G35" s="84">
        <v>0.59722222222222221</v>
      </c>
      <c r="H35" s="126" t="s">
        <v>480</v>
      </c>
      <c r="I35" s="126" t="s">
        <v>143</v>
      </c>
      <c r="J35" s="126" t="s">
        <v>144</v>
      </c>
      <c r="K35" s="76">
        <v>32</v>
      </c>
      <c r="L35" s="82" t="s">
        <v>476</v>
      </c>
      <c r="M35" s="87">
        <v>10.48</v>
      </c>
      <c r="N35" s="87">
        <v>8.77</v>
      </c>
      <c r="O35" s="87">
        <v>34.159999999999997</v>
      </c>
      <c r="P35" s="87">
        <v>34.159999999999997</v>
      </c>
      <c r="Q35" s="87">
        <v>8.26</v>
      </c>
      <c r="R35" s="87">
        <v>8.14</v>
      </c>
      <c r="S35" s="87">
        <v>10.38</v>
      </c>
      <c r="T35" s="87">
        <v>9.67</v>
      </c>
      <c r="U35" s="87">
        <v>2.13</v>
      </c>
      <c r="V35" s="87">
        <v>1.58</v>
      </c>
      <c r="W35" s="79">
        <v>11.6</v>
      </c>
      <c r="X35" s="79">
        <v>0.2</v>
      </c>
      <c r="Y35" s="79">
        <v>2.1</v>
      </c>
      <c r="Z35" s="79">
        <v>2.2999999999999998</v>
      </c>
      <c r="AA35" s="79">
        <v>20.6</v>
      </c>
      <c r="AB35" s="79">
        <v>54.2</v>
      </c>
      <c r="AC35" s="79">
        <v>34.299999999999997</v>
      </c>
      <c r="AD35" s="79">
        <v>56.7</v>
      </c>
      <c r="AE35" s="79">
        <v>146.30000000000001</v>
      </c>
      <c r="AF35" s="79">
        <v>156.80000000000001</v>
      </c>
      <c r="AG35" s="79">
        <v>3.3</v>
      </c>
      <c r="AH35" s="79">
        <v>10.5</v>
      </c>
      <c r="AI35" s="79">
        <v>32.4</v>
      </c>
      <c r="AJ35" s="79">
        <v>31.5</v>
      </c>
      <c r="AK35" s="79">
        <v>100.9</v>
      </c>
      <c r="AL35" s="79">
        <v>143.5</v>
      </c>
      <c r="AM35" s="78">
        <v>9.5</v>
      </c>
      <c r="AN35" s="78">
        <v>10.3</v>
      </c>
      <c r="AO35" s="87">
        <v>5.04</v>
      </c>
      <c r="AP35" s="87">
        <v>4.72</v>
      </c>
      <c r="AQ35" s="78">
        <v>6</v>
      </c>
      <c r="AR35" s="113"/>
      <c r="AS35" s="113"/>
    </row>
    <row r="36" spans="1:45" ht="12" customHeight="1">
      <c r="A36" s="157"/>
      <c r="B36" s="157"/>
      <c r="C36" s="157"/>
      <c r="D36" s="157"/>
      <c r="E36" s="126">
        <v>3</v>
      </c>
      <c r="F36" s="128">
        <v>9</v>
      </c>
      <c r="G36" s="84">
        <v>0.54861111111111105</v>
      </c>
      <c r="H36" s="126" t="s">
        <v>480</v>
      </c>
      <c r="I36" s="126" t="s">
        <v>145</v>
      </c>
      <c r="J36" s="126" t="s">
        <v>146</v>
      </c>
      <c r="K36" s="76">
        <v>30</v>
      </c>
      <c r="L36" s="82" t="s">
        <v>476</v>
      </c>
      <c r="M36" s="87">
        <v>10.55</v>
      </c>
      <c r="N36" s="87">
        <v>6.85</v>
      </c>
      <c r="O36" s="87">
        <v>34.26</v>
      </c>
      <c r="P36" s="87">
        <v>34.130000000000003</v>
      </c>
      <c r="Q36" s="87">
        <v>8.14</v>
      </c>
      <c r="R36" s="87">
        <v>8.0500000000000007</v>
      </c>
      <c r="S36" s="87">
        <v>9.7100000000000009</v>
      </c>
      <c r="T36" s="87">
        <v>9.39</v>
      </c>
      <c r="U36" s="87">
        <v>1.82</v>
      </c>
      <c r="V36" s="87">
        <v>2.06</v>
      </c>
      <c r="W36" s="79">
        <v>0.7</v>
      </c>
      <c r="X36" s="79">
        <v>11.1</v>
      </c>
      <c r="Y36" s="79">
        <v>4</v>
      </c>
      <c r="Z36" s="79">
        <v>3.3</v>
      </c>
      <c r="AA36" s="79">
        <v>90.2</v>
      </c>
      <c r="AB36" s="79">
        <v>144.19999999999999</v>
      </c>
      <c r="AC36" s="79">
        <v>94.8</v>
      </c>
      <c r="AD36" s="79">
        <v>158.5</v>
      </c>
      <c r="AE36" s="79">
        <v>177.9</v>
      </c>
      <c r="AF36" s="79">
        <v>246.6</v>
      </c>
      <c r="AG36" s="79">
        <v>15.2</v>
      </c>
      <c r="AH36" s="79">
        <v>28.1</v>
      </c>
      <c r="AI36" s="79">
        <v>33.200000000000003</v>
      </c>
      <c r="AJ36" s="79">
        <v>42.5</v>
      </c>
      <c r="AK36" s="79">
        <v>361.6</v>
      </c>
      <c r="AL36" s="79">
        <v>443</v>
      </c>
      <c r="AM36" s="78">
        <v>6.5</v>
      </c>
      <c r="AN36" s="78">
        <v>12.8</v>
      </c>
      <c r="AO36" s="87">
        <v>2.72</v>
      </c>
      <c r="AP36" s="87">
        <v>2.12</v>
      </c>
      <c r="AQ36" s="78">
        <v>7.5</v>
      </c>
      <c r="AR36" s="113"/>
      <c r="AS36" s="113"/>
    </row>
    <row r="37" spans="1:45" ht="12" customHeight="1">
      <c r="A37" s="157"/>
      <c r="B37" s="157"/>
      <c r="C37" s="157"/>
      <c r="D37" s="157"/>
      <c r="E37" s="126">
        <v>4</v>
      </c>
      <c r="F37" s="128">
        <v>9</v>
      </c>
      <c r="G37" s="84">
        <v>0.53125</v>
      </c>
      <c r="H37" s="126" t="s">
        <v>480</v>
      </c>
      <c r="I37" s="126" t="s">
        <v>147</v>
      </c>
      <c r="J37" s="126" t="s">
        <v>148</v>
      </c>
      <c r="K37" s="76">
        <v>36</v>
      </c>
      <c r="L37" s="82" t="s">
        <v>476</v>
      </c>
      <c r="M37" s="87">
        <v>10.92</v>
      </c>
      <c r="N37" s="87">
        <v>5.97</v>
      </c>
      <c r="O37" s="87">
        <v>34.29</v>
      </c>
      <c r="P37" s="87">
        <v>34.119999999999997</v>
      </c>
      <c r="Q37" s="87">
        <v>8.08</v>
      </c>
      <c r="R37" s="87">
        <v>7.92</v>
      </c>
      <c r="S37" s="87">
        <v>9.49</v>
      </c>
      <c r="T37" s="87">
        <v>8.82</v>
      </c>
      <c r="U37" s="87">
        <v>2.02</v>
      </c>
      <c r="V37" s="87">
        <v>2.13</v>
      </c>
      <c r="W37" s="79">
        <v>0.4</v>
      </c>
      <c r="X37" s="79">
        <v>11.8</v>
      </c>
      <c r="Y37" s="79">
        <v>4.0999999999999996</v>
      </c>
      <c r="Z37" s="79">
        <v>3.6</v>
      </c>
      <c r="AA37" s="79">
        <v>88.8</v>
      </c>
      <c r="AB37" s="79">
        <v>176.9</v>
      </c>
      <c r="AC37" s="79">
        <v>93.2</v>
      </c>
      <c r="AD37" s="79">
        <v>192.2</v>
      </c>
      <c r="AE37" s="79">
        <v>167.9</v>
      </c>
      <c r="AF37" s="79">
        <v>271.7</v>
      </c>
      <c r="AG37" s="79">
        <v>14.3</v>
      </c>
      <c r="AH37" s="79">
        <v>33.4</v>
      </c>
      <c r="AI37" s="79">
        <v>32.5</v>
      </c>
      <c r="AJ37" s="79">
        <v>45.4</v>
      </c>
      <c r="AK37" s="79">
        <v>374.9</v>
      </c>
      <c r="AL37" s="79">
        <v>530.20000000000005</v>
      </c>
      <c r="AM37" s="78">
        <v>5.7</v>
      </c>
      <c r="AN37" s="78">
        <v>6.3</v>
      </c>
      <c r="AO37" s="87">
        <v>2.66</v>
      </c>
      <c r="AP37" s="87">
        <v>1.38</v>
      </c>
      <c r="AQ37" s="78">
        <v>6.8</v>
      </c>
      <c r="AR37" s="113"/>
      <c r="AS37" s="113"/>
    </row>
    <row r="38" spans="1:45" ht="12" customHeight="1">
      <c r="A38" s="157"/>
      <c r="B38" s="157"/>
      <c r="C38" s="157"/>
      <c r="D38" s="157"/>
      <c r="E38" s="126">
        <v>5</v>
      </c>
      <c r="F38" s="128">
        <v>9</v>
      </c>
      <c r="G38" s="84">
        <v>0.66666666666666663</v>
      </c>
      <c r="H38" s="126" t="s">
        <v>480</v>
      </c>
      <c r="I38" s="126" t="s">
        <v>149</v>
      </c>
      <c r="J38" s="126" t="s">
        <v>150</v>
      </c>
      <c r="K38" s="76">
        <v>44</v>
      </c>
      <c r="L38" s="82" t="s">
        <v>475</v>
      </c>
      <c r="M38" s="87">
        <v>11.27</v>
      </c>
      <c r="N38" s="87">
        <v>3.76</v>
      </c>
      <c r="O38" s="87">
        <v>34.19</v>
      </c>
      <c r="P38" s="87">
        <v>34.06</v>
      </c>
      <c r="Q38" s="87">
        <v>8.2899999999999991</v>
      </c>
      <c r="R38" s="87">
        <v>8.02</v>
      </c>
      <c r="S38" s="87">
        <v>10.5</v>
      </c>
      <c r="T38" s="87">
        <v>9.44</v>
      </c>
      <c r="U38" s="87">
        <v>1.67</v>
      </c>
      <c r="V38" s="87">
        <v>2.25</v>
      </c>
      <c r="W38" s="79">
        <v>49.8</v>
      </c>
      <c r="X38" s="79">
        <v>9.1</v>
      </c>
      <c r="Y38" s="79">
        <v>1.3</v>
      </c>
      <c r="Z38" s="79">
        <v>2.8</v>
      </c>
      <c r="AA38" s="79">
        <v>2.5</v>
      </c>
      <c r="AB38" s="79">
        <v>222.2</v>
      </c>
      <c r="AC38" s="79">
        <v>53.6</v>
      </c>
      <c r="AD38" s="79">
        <v>234</v>
      </c>
      <c r="AE38" s="79">
        <v>128.19999999999999</v>
      </c>
      <c r="AF38" s="79">
        <v>314.60000000000002</v>
      </c>
      <c r="AG38" s="79">
        <v>2.1</v>
      </c>
      <c r="AH38" s="79">
        <v>42.7</v>
      </c>
      <c r="AI38" s="79">
        <v>22</v>
      </c>
      <c r="AJ38" s="79">
        <v>54.1</v>
      </c>
      <c r="AK38" s="79">
        <v>67.400000000000006</v>
      </c>
      <c r="AL38" s="79">
        <v>641.79999999999995</v>
      </c>
      <c r="AM38" s="78">
        <v>6.5</v>
      </c>
      <c r="AN38" s="78">
        <v>6.7</v>
      </c>
      <c r="AO38" s="87">
        <v>5.26</v>
      </c>
      <c r="AP38" s="87">
        <v>1.95</v>
      </c>
      <c r="AQ38" s="78">
        <v>5</v>
      </c>
      <c r="AR38" s="113"/>
      <c r="AS38" s="113"/>
    </row>
    <row r="39" spans="1:45" ht="12" customHeight="1">
      <c r="A39" s="157"/>
      <c r="B39" s="157"/>
      <c r="C39" s="157"/>
      <c r="D39" s="157"/>
      <c r="E39" s="126">
        <v>6</v>
      </c>
      <c r="F39" s="128">
        <v>9</v>
      </c>
      <c r="G39" s="84">
        <v>0.65625</v>
      </c>
      <c r="H39" s="126" t="s">
        <v>480</v>
      </c>
      <c r="I39" s="126" t="s">
        <v>151</v>
      </c>
      <c r="J39" s="126" t="s">
        <v>150</v>
      </c>
      <c r="K39" s="76">
        <v>41</v>
      </c>
      <c r="L39" s="82" t="s">
        <v>475</v>
      </c>
      <c r="M39" s="87">
        <v>10.88</v>
      </c>
      <c r="N39" s="87">
        <v>4.29</v>
      </c>
      <c r="O39" s="87">
        <v>34.200000000000003</v>
      </c>
      <c r="P39" s="87">
        <v>34.07</v>
      </c>
      <c r="Q39" s="87">
        <v>8.25</v>
      </c>
      <c r="R39" s="87">
        <v>7.94</v>
      </c>
      <c r="S39" s="87">
        <v>8.85</v>
      </c>
      <c r="T39" s="87">
        <v>8</v>
      </c>
      <c r="U39" s="87">
        <v>1.66</v>
      </c>
      <c r="V39" s="87">
        <v>1.37</v>
      </c>
      <c r="W39" s="79">
        <v>9.1999999999999993</v>
      </c>
      <c r="X39" s="79">
        <v>11.6</v>
      </c>
      <c r="Y39" s="79">
        <v>1.4</v>
      </c>
      <c r="Z39" s="79">
        <v>2.1</v>
      </c>
      <c r="AA39" s="79">
        <v>3.6</v>
      </c>
      <c r="AB39" s="79">
        <v>130.9</v>
      </c>
      <c r="AC39" s="79">
        <v>14.2</v>
      </c>
      <c r="AD39" s="79">
        <v>144.69999999999999</v>
      </c>
      <c r="AE39" s="79">
        <v>127.8</v>
      </c>
      <c r="AF39" s="79">
        <v>293.39999999999998</v>
      </c>
      <c r="AG39" s="79">
        <v>0.6</v>
      </c>
      <c r="AH39" s="79">
        <v>30</v>
      </c>
      <c r="AI39" s="79">
        <v>23.3</v>
      </c>
      <c r="AJ39" s="79">
        <v>51.9</v>
      </c>
      <c r="AK39" s="79">
        <v>83.4</v>
      </c>
      <c r="AL39" s="79">
        <v>365.1</v>
      </c>
      <c r="AM39" s="78">
        <v>7.1</v>
      </c>
      <c r="AN39" s="78">
        <v>12.3</v>
      </c>
      <c r="AO39" s="87">
        <v>5.22</v>
      </c>
      <c r="AP39" s="87">
        <v>2.3199999999999998</v>
      </c>
      <c r="AQ39" s="78">
        <v>7.4</v>
      </c>
      <c r="AR39" s="113"/>
      <c r="AS39" s="113"/>
    </row>
    <row r="40" spans="1:45" ht="12" customHeight="1">
      <c r="A40" s="156">
        <f>A$3</f>
        <v>2021</v>
      </c>
      <c r="B40" s="156">
        <f>B$3</f>
        <v>5</v>
      </c>
      <c r="C40" s="157" t="s">
        <v>18</v>
      </c>
      <c r="D40" s="157" t="s">
        <v>27</v>
      </c>
      <c r="E40" s="126">
        <v>1</v>
      </c>
      <c r="F40" s="128">
        <v>14</v>
      </c>
      <c r="G40" s="84">
        <v>0.53125</v>
      </c>
      <c r="H40" s="126" t="s">
        <v>482</v>
      </c>
      <c r="I40" s="126" t="s">
        <v>152</v>
      </c>
      <c r="J40" s="126" t="s">
        <v>153</v>
      </c>
      <c r="K40" s="76">
        <v>48</v>
      </c>
      <c r="L40" s="82" t="s">
        <v>476</v>
      </c>
      <c r="M40" s="87">
        <v>15.15</v>
      </c>
      <c r="N40" s="87">
        <v>2.41</v>
      </c>
      <c r="O40" s="87">
        <v>34.26</v>
      </c>
      <c r="P40" s="87">
        <v>34.130000000000003</v>
      </c>
      <c r="Q40" s="87">
        <v>8.44</v>
      </c>
      <c r="R40" s="87">
        <v>7.95</v>
      </c>
      <c r="S40" s="87">
        <v>10.95</v>
      </c>
      <c r="T40" s="87">
        <v>9.73</v>
      </c>
      <c r="U40" s="87">
        <v>1.18</v>
      </c>
      <c r="V40" s="87">
        <v>0.28000000000000003</v>
      </c>
      <c r="W40" s="79">
        <v>16.8</v>
      </c>
      <c r="X40" s="79">
        <v>0.3</v>
      </c>
      <c r="Y40" s="79">
        <v>1.1000000000000001</v>
      </c>
      <c r="Z40" s="79">
        <v>2.1</v>
      </c>
      <c r="AA40" s="79">
        <v>2.2999999999999998</v>
      </c>
      <c r="AB40" s="79">
        <v>163.1</v>
      </c>
      <c r="AC40" s="79">
        <v>20.2</v>
      </c>
      <c r="AD40" s="79">
        <v>165.5</v>
      </c>
      <c r="AE40" s="79">
        <v>118.7</v>
      </c>
      <c r="AF40" s="79">
        <v>351.5</v>
      </c>
      <c r="AG40" s="79">
        <v>0.3</v>
      </c>
      <c r="AH40" s="79">
        <v>36.9</v>
      </c>
      <c r="AI40" s="79">
        <v>15.6</v>
      </c>
      <c r="AJ40" s="79">
        <v>52.6</v>
      </c>
      <c r="AK40" s="79">
        <v>15.5</v>
      </c>
      <c r="AL40" s="79">
        <v>477.3</v>
      </c>
      <c r="AM40" s="78">
        <v>5.2</v>
      </c>
      <c r="AN40" s="78">
        <v>4.5999999999999996</v>
      </c>
      <c r="AO40" s="87">
        <v>1.97</v>
      </c>
      <c r="AP40" s="87">
        <v>0.28000000000000003</v>
      </c>
      <c r="AQ40" s="78">
        <v>5.5</v>
      </c>
      <c r="AR40" s="113"/>
      <c r="AS40" s="113"/>
    </row>
    <row r="41" spans="1:45" ht="12" customHeight="1">
      <c r="A41" s="157"/>
      <c r="B41" s="157"/>
      <c r="C41" s="157"/>
      <c r="D41" s="157"/>
      <c r="E41" s="126">
        <v>2</v>
      </c>
      <c r="F41" s="128">
        <v>14</v>
      </c>
      <c r="G41" s="84">
        <v>0.50694444444444442</v>
      </c>
      <c r="H41" s="126" t="s">
        <v>482</v>
      </c>
      <c r="I41" s="126" t="s">
        <v>154</v>
      </c>
      <c r="J41" s="126" t="s">
        <v>155</v>
      </c>
      <c r="K41" s="76">
        <v>22</v>
      </c>
      <c r="L41" s="82" t="s">
        <v>476</v>
      </c>
      <c r="M41" s="87">
        <v>14.31</v>
      </c>
      <c r="N41" s="87">
        <v>7.08</v>
      </c>
      <c r="O41" s="87">
        <v>34.340000000000003</v>
      </c>
      <c r="P41" s="87">
        <v>34.19</v>
      </c>
      <c r="Q41" s="87">
        <v>8.41</v>
      </c>
      <c r="R41" s="87">
        <v>8.15</v>
      </c>
      <c r="S41" s="87">
        <v>10.96</v>
      </c>
      <c r="T41" s="87">
        <v>8.65</v>
      </c>
      <c r="U41" s="87">
        <v>1.24</v>
      </c>
      <c r="V41" s="87">
        <v>1.1000000000000001</v>
      </c>
      <c r="W41" s="79">
        <v>0.1</v>
      </c>
      <c r="X41" s="79">
        <v>4</v>
      </c>
      <c r="Y41" s="79">
        <v>1.1000000000000001</v>
      </c>
      <c r="Z41" s="79">
        <v>3.4</v>
      </c>
      <c r="AA41" s="79">
        <v>2.8</v>
      </c>
      <c r="AB41" s="79">
        <v>160.30000000000001</v>
      </c>
      <c r="AC41" s="79">
        <v>4</v>
      </c>
      <c r="AD41" s="79">
        <v>167.7</v>
      </c>
      <c r="AE41" s="79">
        <v>77</v>
      </c>
      <c r="AF41" s="79">
        <v>251.1</v>
      </c>
      <c r="AG41" s="79">
        <v>0.3</v>
      </c>
      <c r="AH41" s="79">
        <v>29.9</v>
      </c>
      <c r="AI41" s="79">
        <v>16.2</v>
      </c>
      <c r="AJ41" s="79">
        <v>39</v>
      </c>
      <c r="AK41" s="79">
        <v>23.5</v>
      </c>
      <c r="AL41" s="79">
        <v>514.70000000000005</v>
      </c>
      <c r="AM41" s="78">
        <v>8</v>
      </c>
      <c r="AN41" s="78">
        <v>4.7</v>
      </c>
      <c r="AO41" s="87">
        <v>2.06</v>
      </c>
      <c r="AP41" s="87">
        <v>3.26</v>
      </c>
      <c r="AQ41" s="78">
        <v>6</v>
      </c>
      <c r="AR41" s="113"/>
      <c r="AS41" s="113"/>
    </row>
    <row r="42" spans="1:45" ht="12" customHeight="1">
      <c r="A42" s="156">
        <f>A$3</f>
        <v>2021</v>
      </c>
      <c r="B42" s="156">
        <f>B$3</f>
        <v>5</v>
      </c>
      <c r="C42" s="157" t="s">
        <v>18</v>
      </c>
      <c r="D42" s="157" t="s">
        <v>28</v>
      </c>
      <c r="E42" s="126">
        <v>1</v>
      </c>
      <c r="F42" s="128">
        <v>15</v>
      </c>
      <c r="G42" s="84">
        <v>0.46875</v>
      </c>
      <c r="H42" s="126" t="s">
        <v>483</v>
      </c>
      <c r="I42" s="126" t="s">
        <v>156</v>
      </c>
      <c r="J42" s="126" t="s">
        <v>157</v>
      </c>
      <c r="K42" s="76">
        <v>35</v>
      </c>
      <c r="L42" s="82" t="s">
        <v>476</v>
      </c>
      <c r="M42" s="87">
        <v>12.71</v>
      </c>
      <c r="N42" s="87">
        <v>3.11</v>
      </c>
      <c r="O42" s="87">
        <v>34.03</v>
      </c>
      <c r="P42" s="87">
        <v>34.06</v>
      </c>
      <c r="Q42" s="87">
        <v>8.35</v>
      </c>
      <c r="R42" s="87">
        <v>7.95</v>
      </c>
      <c r="S42" s="87">
        <v>10.7</v>
      </c>
      <c r="T42" s="87">
        <v>9.65</v>
      </c>
      <c r="U42" s="87">
        <v>1.1499999999999999</v>
      </c>
      <c r="V42" s="87">
        <v>0.61</v>
      </c>
      <c r="W42" s="79">
        <v>1.1000000000000001</v>
      </c>
      <c r="X42" s="79">
        <v>19</v>
      </c>
      <c r="Y42" s="79">
        <v>1.5</v>
      </c>
      <c r="Z42" s="79">
        <v>1.8</v>
      </c>
      <c r="AA42" s="79">
        <v>12.4</v>
      </c>
      <c r="AB42" s="79">
        <v>124.5</v>
      </c>
      <c r="AC42" s="79">
        <v>14.9</v>
      </c>
      <c r="AD42" s="79">
        <v>145.30000000000001</v>
      </c>
      <c r="AE42" s="79">
        <v>141.4</v>
      </c>
      <c r="AF42" s="79">
        <v>359.5</v>
      </c>
      <c r="AG42" s="79">
        <v>1.5</v>
      </c>
      <c r="AH42" s="79">
        <v>33.9</v>
      </c>
      <c r="AI42" s="79">
        <v>23</v>
      </c>
      <c r="AJ42" s="79">
        <v>53.9</v>
      </c>
      <c r="AK42" s="79">
        <v>159.6</v>
      </c>
      <c r="AL42" s="79">
        <v>356.8</v>
      </c>
      <c r="AM42" s="78">
        <v>12.8</v>
      </c>
      <c r="AN42" s="78">
        <v>5.0999999999999996</v>
      </c>
      <c r="AO42" s="87">
        <v>3.78</v>
      </c>
      <c r="AP42" s="87">
        <v>0.27</v>
      </c>
      <c r="AQ42" s="78">
        <v>6.5</v>
      </c>
      <c r="AR42" s="113"/>
      <c r="AS42" s="113"/>
    </row>
    <row r="43" spans="1:45" ht="12" customHeight="1">
      <c r="A43" s="157"/>
      <c r="B43" s="157"/>
      <c r="C43" s="157"/>
      <c r="D43" s="157"/>
      <c r="E43" s="126">
        <v>2</v>
      </c>
      <c r="F43" s="128">
        <v>15</v>
      </c>
      <c r="G43" s="84">
        <v>0.4513888888888889</v>
      </c>
      <c r="H43" s="126" t="s">
        <v>483</v>
      </c>
      <c r="I43" s="126" t="s">
        <v>158</v>
      </c>
      <c r="J43" s="126" t="s">
        <v>159</v>
      </c>
      <c r="K43" s="76">
        <v>107</v>
      </c>
      <c r="L43" s="82" t="s">
        <v>475</v>
      </c>
      <c r="M43" s="87">
        <v>15.47</v>
      </c>
      <c r="N43" s="87">
        <v>1.27</v>
      </c>
      <c r="O43" s="87">
        <v>34.24</v>
      </c>
      <c r="P43" s="87">
        <v>34</v>
      </c>
      <c r="Q43" s="87">
        <v>8.3800000000000008</v>
      </c>
      <c r="R43" s="87">
        <v>7.79</v>
      </c>
      <c r="S43" s="87">
        <v>10.95</v>
      </c>
      <c r="T43" s="87">
        <v>8.09</v>
      </c>
      <c r="U43" s="87">
        <v>1.39</v>
      </c>
      <c r="V43" s="87">
        <v>0.56000000000000005</v>
      </c>
      <c r="W43" s="79">
        <v>1.3</v>
      </c>
      <c r="X43" s="79">
        <v>18.7</v>
      </c>
      <c r="Y43" s="79">
        <v>2.1</v>
      </c>
      <c r="Z43" s="79">
        <v>2.5</v>
      </c>
      <c r="AA43" s="79">
        <v>7.8</v>
      </c>
      <c r="AB43" s="79">
        <v>197.8</v>
      </c>
      <c r="AC43" s="79">
        <v>11.2</v>
      </c>
      <c r="AD43" s="79">
        <v>219</v>
      </c>
      <c r="AE43" s="79">
        <v>106.7</v>
      </c>
      <c r="AF43" s="79">
        <v>369.5</v>
      </c>
      <c r="AG43" s="79">
        <v>0.7</v>
      </c>
      <c r="AH43" s="79">
        <v>39.799999999999997</v>
      </c>
      <c r="AI43" s="79">
        <v>14.8</v>
      </c>
      <c r="AJ43" s="79">
        <v>56.6</v>
      </c>
      <c r="AK43" s="79">
        <v>40</v>
      </c>
      <c r="AL43" s="79">
        <v>657.4</v>
      </c>
      <c r="AM43" s="78">
        <v>5.4</v>
      </c>
      <c r="AN43" s="78">
        <v>11.1</v>
      </c>
      <c r="AO43" s="87">
        <v>1.94</v>
      </c>
      <c r="AP43" s="87">
        <v>7.0000000000000007E-2</v>
      </c>
      <c r="AQ43" s="78">
        <v>6</v>
      </c>
      <c r="AR43" s="113"/>
      <c r="AS43" s="113"/>
    </row>
    <row r="44" spans="1:45" ht="12" customHeight="1">
      <c r="A44" s="156">
        <f>A$3</f>
        <v>2021</v>
      </c>
      <c r="B44" s="156">
        <f>B$3</f>
        <v>5</v>
      </c>
      <c r="C44" s="157" t="s">
        <v>18</v>
      </c>
      <c r="D44" s="157" t="s">
        <v>29</v>
      </c>
      <c r="E44" s="126">
        <v>1</v>
      </c>
      <c r="F44" s="128">
        <v>15</v>
      </c>
      <c r="G44" s="84">
        <v>0.55694444444444446</v>
      </c>
      <c r="H44" s="126" t="s">
        <v>483</v>
      </c>
      <c r="I44" s="126" t="s">
        <v>160</v>
      </c>
      <c r="J44" s="126" t="s">
        <v>161</v>
      </c>
      <c r="K44" s="76">
        <v>54</v>
      </c>
      <c r="L44" s="82" t="s">
        <v>477</v>
      </c>
      <c r="M44" s="87">
        <v>14.76</v>
      </c>
      <c r="N44" s="87">
        <v>2.66</v>
      </c>
      <c r="O44" s="87">
        <v>34.14</v>
      </c>
      <c r="P44" s="87">
        <v>34.049999999999997</v>
      </c>
      <c r="Q44" s="87">
        <v>8.42</v>
      </c>
      <c r="R44" s="87">
        <v>7.89</v>
      </c>
      <c r="S44" s="87">
        <v>11.43</v>
      </c>
      <c r="T44" s="87">
        <v>9.73</v>
      </c>
      <c r="U44" s="87">
        <v>1.64</v>
      </c>
      <c r="V44" s="87">
        <v>0.77</v>
      </c>
      <c r="W44" s="79">
        <v>13.8</v>
      </c>
      <c r="X44" s="79">
        <v>5.9</v>
      </c>
      <c r="Y44" s="79">
        <v>1.2</v>
      </c>
      <c r="Z44" s="79">
        <v>2.9</v>
      </c>
      <c r="AA44" s="79">
        <v>3.7</v>
      </c>
      <c r="AB44" s="79">
        <v>271.7</v>
      </c>
      <c r="AC44" s="79">
        <v>18.7</v>
      </c>
      <c r="AD44" s="79">
        <v>280.5</v>
      </c>
      <c r="AE44" s="79">
        <v>120</v>
      </c>
      <c r="AF44" s="79">
        <v>373.5</v>
      </c>
      <c r="AG44" s="79">
        <v>0.2</v>
      </c>
      <c r="AH44" s="79">
        <v>51.7</v>
      </c>
      <c r="AI44" s="79">
        <v>15.7</v>
      </c>
      <c r="AJ44" s="79">
        <v>58.2</v>
      </c>
      <c r="AK44" s="79">
        <v>30.7</v>
      </c>
      <c r="AL44" s="79">
        <v>828.2</v>
      </c>
      <c r="AM44" s="78">
        <v>7.1</v>
      </c>
      <c r="AN44" s="78">
        <v>5.6</v>
      </c>
      <c r="AO44" s="87">
        <v>2.1</v>
      </c>
      <c r="AP44" s="87">
        <v>0.15</v>
      </c>
      <c r="AQ44" s="78">
        <v>5.5</v>
      </c>
      <c r="AR44" s="113"/>
      <c r="AS44" s="113"/>
    </row>
    <row r="45" spans="1:45" ht="12" customHeight="1">
      <c r="A45" s="157"/>
      <c r="B45" s="157"/>
      <c r="C45" s="157"/>
      <c r="D45" s="157"/>
      <c r="E45" s="126">
        <v>2</v>
      </c>
      <c r="F45" s="128">
        <v>15</v>
      </c>
      <c r="G45" s="84">
        <v>0.57291666666666663</v>
      </c>
      <c r="H45" s="126" t="s">
        <v>483</v>
      </c>
      <c r="I45" s="126" t="s">
        <v>162</v>
      </c>
      <c r="J45" s="126" t="s">
        <v>163</v>
      </c>
      <c r="K45" s="76">
        <v>23</v>
      </c>
      <c r="L45" s="82" t="s">
        <v>476</v>
      </c>
      <c r="M45" s="87">
        <v>10.88</v>
      </c>
      <c r="N45" s="87">
        <v>6.51</v>
      </c>
      <c r="O45" s="87">
        <v>33.979999999999997</v>
      </c>
      <c r="P45" s="87">
        <v>34.159999999999997</v>
      </c>
      <c r="Q45" s="87">
        <v>8.43</v>
      </c>
      <c r="R45" s="87">
        <v>8.1</v>
      </c>
      <c r="S45" s="87">
        <v>11.05</v>
      </c>
      <c r="T45" s="87">
        <v>9.8699999999999992</v>
      </c>
      <c r="U45" s="87">
        <v>1.24</v>
      </c>
      <c r="V45" s="87">
        <v>0.42</v>
      </c>
      <c r="W45" s="79">
        <v>1</v>
      </c>
      <c r="X45" s="79">
        <v>10</v>
      </c>
      <c r="Y45" s="79">
        <v>1.3</v>
      </c>
      <c r="Z45" s="79">
        <v>2.9</v>
      </c>
      <c r="AA45" s="79">
        <v>9.1999999999999993</v>
      </c>
      <c r="AB45" s="79">
        <v>202.9</v>
      </c>
      <c r="AC45" s="79">
        <v>11.5</v>
      </c>
      <c r="AD45" s="79">
        <v>215.8</v>
      </c>
      <c r="AE45" s="79">
        <v>137.9</v>
      </c>
      <c r="AF45" s="79">
        <v>301</v>
      </c>
      <c r="AG45" s="79">
        <v>0.9</v>
      </c>
      <c r="AH45" s="79">
        <v>36.9</v>
      </c>
      <c r="AI45" s="79">
        <v>17.7</v>
      </c>
      <c r="AJ45" s="79">
        <v>44.4</v>
      </c>
      <c r="AK45" s="79">
        <v>65.599999999999994</v>
      </c>
      <c r="AL45" s="79">
        <v>620.4</v>
      </c>
      <c r="AM45" s="78">
        <v>7.1</v>
      </c>
      <c r="AN45" s="78">
        <v>5.5</v>
      </c>
      <c r="AO45" s="87">
        <v>3.04</v>
      </c>
      <c r="AP45" s="87">
        <v>1.05</v>
      </c>
      <c r="AQ45" s="78">
        <v>6</v>
      </c>
      <c r="AR45" s="113"/>
      <c r="AS45" s="113"/>
    </row>
    <row r="46" spans="1:45" ht="12" customHeight="1">
      <c r="A46" s="156">
        <f>A$3</f>
        <v>2021</v>
      </c>
      <c r="B46" s="156">
        <f>B$3</f>
        <v>5</v>
      </c>
      <c r="C46" s="157" t="s">
        <v>18</v>
      </c>
      <c r="D46" s="157" t="s">
        <v>30</v>
      </c>
      <c r="E46" s="126">
        <v>1</v>
      </c>
      <c r="F46" s="128">
        <v>7</v>
      </c>
      <c r="G46" s="84">
        <v>0.42708333333333331</v>
      </c>
      <c r="H46" s="126" t="s">
        <v>480</v>
      </c>
      <c r="I46" s="126" t="s">
        <v>164</v>
      </c>
      <c r="J46" s="126" t="s">
        <v>165</v>
      </c>
      <c r="K46" s="76">
        <v>31</v>
      </c>
      <c r="L46" s="82" t="s">
        <v>476</v>
      </c>
      <c r="M46" s="87">
        <v>13</v>
      </c>
      <c r="N46" s="87">
        <v>6.29</v>
      </c>
      <c r="O46" s="87">
        <v>34.340000000000003</v>
      </c>
      <c r="P46" s="87">
        <v>34.159999999999997</v>
      </c>
      <c r="Q46" s="87">
        <v>8.23</v>
      </c>
      <c r="R46" s="87">
        <v>8</v>
      </c>
      <c r="S46" s="87">
        <v>9.32</v>
      </c>
      <c r="T46" s="87">
        <v>9.23</v>
      </c>
      <c r="U46" s="87">
        <v>0.67</v>
      </c>
      <c r="V46" s="87">
        <v>0.48</v>
      </c>
      <c r="W46" s="79">
        <v>0.7</v>
      </c>
      <c r="X46" s="79">
        <v>5.7</v>
      </c>
      <c r="Y46" s="79">
        <v>3.2</v>
      </c>
      <c r="Z46" s="79">
        <v>4.2</v>
      </c>
      <c r="AA46" s="79">
        <v>22.9</v>
      </c>
      <c r="AB46" s="79">
        <v>204.7</v>
      </c>
      <c r="AC46" s="79">
        <v>26.8</v>
      </c>
      <c r="AD46" s="79">
        <v>214.6</v>
      </c>
      <c r="AE46" s="79">
        <v>151.4</v>
      </c>
      <c r="AF46" s="79">
        <v>268.3</v>
      </c>
      <c r="AG46" s="79">
        <v>4.9000000000000004</v>
      </c>
      <c r="AH46" s="79">
        <v>39.799999999999997</v>
      </c>
      <c r="AI46" s="79">
        <v>22.7</v>
      </c>
      <c r="AJ46" s="79">
        <v>43.2</v>
      </c>
      <c r="AK46" s="79">
        <v>205.4</v>
      </c>
      <c r="AL46" s="79">
        <v>639.4</v>
      </c>
      <c r="AM46" s="78">
        <v>6.1</v>
      </c>
      <c r="AN46" s="78">
        <v>4.5999999999999996</v>
      </c>
      <c r="AO46" s="87">
        <v>3.9</v>
      </c>
      <c r="AP46" s="87">
        <v>0.22</v>
      </c>
      <c r="AQ46" s="78">
        <v>6</v>
      </c>
      <c r="AR46" s="113"/>
      <c r="AS46" s="113"/>
    </row>
    <row r="47" spans="1:45" ht="12" customHeight="1">
      <c r="A47" s="157"/>
      <c r="B47" s="157"/>
      <c r="C47" s="157"/>
      <c r="D47" s="157"/>
      <c r="E47" s="126">
        <v>2</v>
      </c>
      <c r="F47" s="128">
        <v>7</v>
      </c>
      <c r="G47" s="84">
        <v>0.40972222222222227</v>
      </c>
      <c r="H47" s="126" t="s">
        <v>480</v>
      </c>
      <c r="I47" s="126" t="s">
        <v>166</v>
      </c>
      <c r="J47" s="126" t="s">
        <v>167</v>
      </c>
      <c r="K47" s="76">
        <v>37</v>
      </c>
      <c r="L47" s="82" t="s">
        <v>476</v>
      </c>
      <c r="M47" s="87">
        <v>13.07</v>
      </c>
      <c r="N47" s="87">
        <v>5.53</v>
      </c>
      <c r="O47" s="87">
        <v>34.340000000000003</v>
      </c>
      <c r="P47" s="87">
        <v>34</v>
      </c>
      <c r="Q47" s="87">
        <v>8.24</v>
      </c>
      <c r="R47" s="87">
        <v>7.97</v>
      </c>
      <c r="S47" s="87">
        <v>9.42</v>
      </c>
      <c r="T47" s="87">
        <v>9.41</v>
      </c>
      <c r="U47" s="87">
        <v>1.21</v>
      </c>
      <c r="V47" s="87">
        <v>0.85</v>
      </c>
      <c r="W47" s="79">
        <v>0.5</v>
      </c>
      <c r="X47" s="79">
        <v>18.5</v>
      </c>
      <c r="Y47" s="79">
        <v>2.2999999999999998</v>
      </c>
      <c r="Z47" s="79">
        <v>3.9</v>
      </c>
      <c r="AA47" s="79">
        <v>13.4</v>
      </c>
      <c r="AB47" s="79">
        <v>214.7</v>
      </c>
      <c r="AC47" s="79">
        <v>16.2</v>
      </c>
      <c r="AD47" s="79">
        <v>237.2</v>
      </c>
      <c r="AE47" s="79">
        <v>152.69999999999999</v>
      </c>
      <c r="AF47" s="79">
        <v>278.7</v>
      </c>
      <c r="AG47" s="79">
        <v>2.9</v>
      </c>
      <c r="AH47" s="79">
        <v>40.700000000000003</v>
      </c>
      <c r="AI47" s="79">
        <v>21.2</v>
      </c>
      <c r="AJ47" s="79">
        <v>45.6</v>
      </c>
      <c r="AK47" s="79">
        <v>179.1</v>
      </c>
      <c r="AL47" s="79">
        <v>651.29999999999995</v>
      </c>
      <c r="AM47" s="78">
        <v>5</v>
      </c>
      <c r="AN47" s="78">
        <v>4.8</v>
      </c>
      <c r="AO47" s="87">
        <v>4.28</v>
      </c>
      <c r="AP47" s="87">
        <v>0.22</v>
      </c>
      <c r="AQ47" s="78">
        <v>4</v>
      </c>
      <c r="AR47" s="113"/>
      <c r="AS47" s="113"/>
    </row>
    <row r="48" spans="1:45" ht="12" customHeight="1">
      <c r="A48" s="156">
        <f>A$3</f>
        <v>2021</v>
      </c>
      <c r="B48" s="156">
        <f>B$3</f>
        <v>5</v>
      </c>
      <c r="C48" s="157" t="s">
        <v>18</v>
      </c>
      <c r="D48" s="157" t="s">
        <v>31</v>
      </c>
      <c r="E48" s="126">
        <v>1</v>
      </c>
      <c r="F48" s="128">
        <v>7</v>
      </c>
      <c r="G48" s="84">
        <v>0.70486111111111116</v>
      </c>
      <c r="H48" s="126" t="s">
        <v>480</v>
      </c>
      <c r="I48" s="126" t="s">
        <v>168</v>
      </c>
      <c r="J48" s="126" t="s">
        <v>169</v>
      </c>
      <c r="K48" s="76">
        <v>8</v>
      </c>
      <c r="L48" s="82" t="s">
        <v>476</v>
      </c>
      <c r="M48" s="87">
        <v>13.94</v>
      </c>
      <c r="N48" s="87">
        <v>11.84</v>
      </c>
      <c r="O48" s="87">
        <v>34.24</v>
      </c>
      <c r="P48" s="87">
        <v>34.29</v>
      </c>
      <c r="Q48" s="87">
        <v>8.27</v>
      </c>
      <c r="R48" s="87">
        <v>8.24</v>
      </c>
      <c r="S48" s="87">
        <v>9.07</v>
      </c>
      <c r="T48" s="87">
        <v>8.33</v>
      </c>
      <c r="U48" s="87">
        <v>1.6</v>
      </c>
      <c r="V48" s="87">
        <v>2.4300000000000002</v>
      </c>
      <c r="W48" s="79">
        <v>0.5</v>
      </c>
      <c r="X48" s="79">
        <v>29.1</v>
      </c>
      <c r="Y48" s="79">
        <v>2.1</v>
      </c>
      <c r="Z48" s="79">
        <v>1.6</v>
      </c>
      <c r="AA48" s="79">
        <v>10.199999999999999</v>
      </c>
      <c r="AB48" s="79">
        <v>11.5</v>
      </c>
      <c r="AC48" s="79">
        <v>12.8</v>
      </c>
      <c r="AD48" s="79">
        <v>42.2</v>
      </c>
      <c r="AE48" s="79">
        <v>177.8</v>
      </c>
      <c r="AF48" s="79">
        <v>210.2</v>
      </c>
      <c r="AG48" s="79">
        <v>3.9</v>
      </c>
      <c r="AH48" s="79">
        <v>2.7</v>
      </c>
      <c r="AI48" s="79">
        <v>23.1</v>
      </c>
      <c r="AJ48" s="79">
        <v>26.8</v>
      </c>
      <c r="AK48" s="79">
        <v>128.5</v>
      </c>
      <c r="AL48" s="79">
        <v>72.3</v>
      </c>
      <c r="AM48" s="78">
        <v>8.1</v>
      </c>
      <c r="AN48" s="78">
        <v>6.9</v>
      </c>
      <c r="AO48" s="87">
        <v>3.4</v>
      </c>
      <c r="AP48" s="87">
        <v>2.64</v>
      </c>
      <c r="AQ48" s="78">
        <v>5</v>
      </c>
      <c r="AR48" s="113"/>
      <c r="AS48" s="113"/>
    </row>
    <row r="49" spans="1:45" ht="12" customHeight="1">
      <c r="A49" s="157"/>
      <c r="B49" s="157"/>
      <c r="C49" s="157"/>
      <c r="D49" s="157"/>
      <c r="E49" s="126">
        <v>2</v>
      </c>
      <c r="F49" s="128">
        <v>7</v>
      </c>
      <c r="G49" s="84">
        <v>0.65277777777777779</v>
      </c>
      <c r="H49" s="126" t="s">
        <v>480</v>
      </c>
      <c r="I49" s="126" t="s">
        <v>170</v>
      </c>
      <c r="J49" s="126" t="s">
        <v>171</v>
      </c>
      <c r="K49" s="76">
        <v>11</v>
      </c>
      <c r="L49" s="82" t="s">
        <v>476</v>
      </c>
      <c r="M49" s="87">
        <v>14.02</v>
      </c>
      <c r="N49" s="87">
        <v>12.58</v>
      </c>
      <c r="O49" s="87">
        <v>34.19</v>
      </c>
      <c r="P49" s="87">
        <v>34.31</v>
      </c>
      <c r="Q49" s="87">
        <v>8.23</v>
      </c>
      <c r="R49" s="87">
        <v>8.1999999999999993</v>
      </c>
      <c r="S49" s="87">
        <v>8.9</v>
      </c>
      <c r="T49" s="87">
        <v>8.18</v>
      </c>
      <c r="U49" s="87">
        <v>1.95</v>
      </c>
      <c r="V49" s="87">
        <v>1.79</v>
      </c>
      <c r="W49" s="79">
        <v>1.1000000000000001</v>
      </c>
      <c r="X49" s="79">
        <v>26.2</v>
      </c>
      <c r="Y49" s="79">
        <v>3</v>
      </c>
      <c r="Z49" s="79">
        <v>4.3</v>
      </c>
      <c r="AA49" s="79">
        <v>32.1</v>
      </c>
      <c r="AB49" s="79">
        <v>90</v>
      </c>
      <c r="AC49" s="79">
        <v>36.1</v>
      </c>
      <c r="AD49" s="79">
        <v>120.5</v>
      </c>
      <c r="AE49" s="79">
        <v>179.2</v>
      </c>
      <c r="AF49" s="79">
        <v>214.6</v>
      </c>
      <c r="AG49" s="79">
        <v>12</v>
      </c>
      <c r="AH49" s="79">
        <v>14.3</v>
      </c>
      <c r="AI49" s="79">
        <v>23.3</v>
      </c>
      <c r="AJ49" s="79">
        <v>33.5</v>
      </c>
      <c r="AK49" s="79">
        <v>234.6</v>
      </c>
      <c r="AL49" s="79">
        <v>413.6</v>
      </c>
      <c r="AM49" s="78">
        <v>6.1</v>
      </c>
      <c r="AN49" s="78">
        <v>6</v>
      </c>
      <c r="AO49" s="87">
        <v>4.58</v>
      </c>
      <c r="AP49" s="87">
        <v>2.74</v>
      </c>
      <c r="AQ49" s="78">
        <v>4.5</v>
      </c>
      <c r="AR49" s="113"/>
      <c r="AS49" s="113"/>
    </row>
    <row r="50" spans="1:45" ht="12" customHeight="1">
      <c r="A50" s="157"/>
      <c r="B50" s="157"/>
      <c r="C50" s="157"/>
      <c r="D50" s="157"/>
      <c r="E50" s="126">
        <v>3</v>
      </c>
      <c r="F50" s="128">
        <v>7</v>
      </c>
      <c r="G50" s="84">
        <v>0.64236111111111105</v>
      </c>
      <c r="H50" s="126" t="s">
        <v>480</v>
      </c>
      <c r="I50" s="126" t="s">
        <v>172</v>
      </c>
      <c r="J50" s="126" t="s">
        <v>173</v>
      </c>
      <c r="K50" s="76">
        <v>9</v>
      </c>
      <c r="L50" s="82" t="s">
        <v>476</v>
      </c>
      <c r="M50" s="87">
        <v>14.42</v>
      </c>
      <c r="N50" s="87">
        <v>12.75</v>
      </c>
      <c r="O50" s="87">
        <v>34.200000000000003</v>
      </c>
      <c r="P50" s="87">
        <v>34.299999999999997</v>
      </c>
      <c r="Q50" s="87">
        <v>8.32</v>
      </c>
      <c r="R50" s="87">
        <v>8.24</v>
      </c>
      <c r="S50" s="87">
        <v>9.7799999999999994</v>
      </c>
      <c r="T50" s="87">
        <v>8.76</v>
      </c>
      <c r="U50" s="87">
        <v>1.63</v>
      </c>
      <c r="V50" s="87">
        <v>1.42</v>
      </c>
      <c r="W50" s="79">
        <v>0.6</v>
      </c>
      <c r="X50" s="79">
        <v>7.2</v>
      </c>
      <c r="Y50" s="79">
        <v>2.2000000000000002</v>
      </c>
      <c r="Z50" s="79">
        <v>1.5</v>
      </c>
      <c r="AA50" s="79">
        <v>13.1</v>
      </c>
      <c r="AB50" s="79">
        <v>7.3</v>
      </c>
      <c r="AC50" s="79">
        <v>16</v>
      </c>
      <c r="AD50" s="79">
        <v>16</v>
      </c>
      <c r="AE50" s="79">
        <v>164.7</v>
      </c>
      <c r="AF50" s="79">
        <v>185.7</v>
      </c>
      <c r="AG50" s="79">
        <v>4.8</v>
      </c>
      <c r="AH50" s="79">
        <v>1.5</v>
      </c>
      <c r="AI50" s="79">
        <v>19.3</v>
      </c>
      <c r="AJ50" s="79">
        <v>20.8</v>
      </c>
      <c r="AK50" s="79">
        <v>145.30000000000001</v>
      </c>
      <c r="AL50" s="79">
        <v>35.299999999999997</v>
      </c>
      <c r="AM50" s="78">
        <v>6.2</v>
      </c>
      <c r="AN50" s="78">
        <v>5.8</v>
      </c>
      <c r="AO50" s="87">
        <v>4.78</v>
      </c>
      <c r="AP50" s="87">
        <v>4.12</v>
      </c>
      <c r="AQ50" s="78">
        <v>4</v>
      </c>
      <c r="AR50" s="113"/>
      <c r="AS50" s="113"/>
    </row>
    <row r="51" spans="1:45" ht="12" customHeight="1">
      <c r="A51" s="157"/>
      <c r="B51" s="157"/>
      <c r="C51" s="157"/>
      <c r="D51" s="157"/>
      <c r="E51" s="126">
        <v>4</v>
      </c>
      <c r="F51" s="128">
        <v>7</v>
      </c>
      <c r="G51" s="84">
        <v>0.63888888888888895</v>
      </c>
      <c r="H51" s="126" t="s">
        <v>480</v>
      </c>
      <c r="I51" s="126" t="s">
        <v>174</v>
      </c>
      <c r="J51" s="126" t="s">
        <v>175</v>
      </c>
      <c r="K51" s="76">
        <v>11</v>
      </c>
      <c r="L51" s="82" t="s">
        <v>476</v>
      </c>
      <c r="M51" s="87">
        <v>14.6</v>
      </c>
      <c r="N51" s="87">
        <v>12.43</v>
      </c>
      <c r="O51" s="87">
        <v>34.18</v>
      </c>
      <c r="P51" s="87">
        <v>34.299999999999997</v>
      </c>
      <c r="Q51" s="87">
        <v>8.32</v>
      </c>
      <c r="R51" s="87">
        <v>8.1999999999999993</v>
      </c>
      <c r="S51" s="87">
        <v>9.94</v>
      </c>
      <c r="T51" s="87">
        <v>8.4</v>
      </c>
      <c r="U51" s="87">
        <v>2.14</v>
      </c>
      <c r="V51" s="87">
        <v>1.6</v>
      </c>
      <c r="W51" s="79">
        <v>1.1000000000000001</v>
      </c>
      <c r="X51" s="79">
        <v>22.8</v>
      </c>
      <c r="Y51" s="79">
        <v>2.6</v>
      </c>
      <c r="Z51" s="79">
        <v>5.6</v>
      </c>
      <c r="AA51" s="79">
        <v>26.4</v>
      </c>
      <c r="AB51" s="79">
        <v>108.2</v>
      </c>
      <c r="AC51" s="79">
        <v>30.2</v>
      </c>
      <c r="AD51" s="79">
        <v>136.6</v>
      </c>
      <c r="AE51" s="79">
        <v>164.8</v>
      </c>
      <c r="AF51" s="79">
        <v>202.8</v>
      </c>
      <c r="AG51" s="79">
        <v>11.5</v>
      </c>
      <c r="AH51" s="79">
        <v>14.3</v>
      </c>
      <c r="AI51" s="79">
        <v>17.5</v>
      </c>
      <c r="AJ51" s="79">
        <v>33.799999999999997</v>
      </c>
      <c r="AK51" s="79">
        <v>227.4</v>
      </c>
      <c r="AL51" s="79">
        <v>410.6</v>
      </c>
      <c r="AM51" s="78">
        <v>8.8000000000000007</v>
      </c>
      <c r="AN51" s="78">
        <v>5.8</v>
      </c>
      <c r="AO51" s="87">
        <v>3.86</v>
      </c>
      <c r="AP51" s="87">
        <v>0.56000000000000005</v>
      </c>
      <c r="AQ51" s="78">
        <v>4.5</v>
      </c>
      <c r="AR51" s="113"/>
      <c r="AS51" s="113"/>
    </row>
    <row r="52" spans="1:45" ht="12" customHeight="1">
      <c r="A52" s="157"/>
      <c r="B52" s="157"/>
      <c r="C52" s="157"/>
      <c r="D52" s="157"/>
      <c r="E52" s="126">
        <v>5</v>
      </c>
      <c r="F52" s="128">
        <v>7</v>
      </c>
      <c r="G52" s="84">
        <v>0.56319444444444444</v>
      </c>
      <c r="H52" s="126" t="s">
        <v>481</v>
      </c>
      <c r="I52" s="126" t="s">
        <v>176</v>
      </c>
      <c r="J52" s="126" t="s">
        <v>177</v>
      </c>
      <c r="K52" s="76">
        <v>18</v>
      </c>
      <c r="L52" s="82" t="s">
        <v>475</v>
      </c>
      <c r="M52" s="87">
        <v>15.05</v>
      </c>
      <c r="N52" s="87">
        <v>9.8800000000000008</v>
      </c>
      <c r="O52" s="87">
        <v>34.17</v>
      </c>
      <c r="P52" s="87">
        <v>34.24</v>
      </c>
      <c r="Q52" s="87">
        <v>8.31</v>
      </c>
      <c r="R52" s="87">
        <v>7.96</v>
      </c>
      <c r="S52" s="87">
        <v>10.63</v>
      </c>
      <c r="T52" s="87">
        <v>8.15</v>
      </c>
      <c r="U52" s="87">
        <v>1.92</v>
      </c>
      <c r="V52" s="87">
        <v>1.87</v>
      </c>
      <c r="W52" s="79">
        <v>1</v>
      </c>
      <c r="X52" s="79">
        <v>70</v>
      </c>
      <c r="Y52" s="79">
        <v>1.4</v>
      </c>
      <c r="Z52" s="79">
        <v>1.3</v>
      </c>
      <c r="AA52" s="79">
        <v>6.3</v>
      </c>
      <c r="AB52" s="79">
        <v>15.7</v>
      </c>
      <c r="AC52" s="79">
        <v>8.6999999999999993</v>
      </c>
      <c r="AD52" s="79">
        <v>87</v>
      </c>
      <c r="AE52" s="79">
        <v>161.19999999999999</v>
      </c>
      <c r="AF52" s="79">
        <v>359.9</v>
      </c>
      <c r="AG52" s="79">
        <v>1.4</v>
      </c>
      <c r="AH52" s="79">
        <v>1.1000000000000001</v>
      </c>
      <c r="AI52" s="79">
        <v>15.5</v>
      </c>
      <c r="AJ52" s="79">
        <v>47.4</v>
      </c>
      <c r="AK52" s="79">
        <v>64</v>
      </c>
      <c r="AL52" s="79">
        <v>13.9</v>
      </c>
      <c r="AM52" s="78">
        <v>7.3</v>
      </c>
      <c r="AN52" s="78">
        <v>7</v>
      </c>
      <c r="AO52" s="87">
        <v>2.84</v>
      </c>
      <c r="AP52" s="87">
        <v>0.93</v>
      </c>
      <c r="AQ52" s="78">
        <v>5</v>
      </c>
      <c r="AR52" s="113"/>
      <c r="AS52" s="113"/>
    </row>
    <row r="53" spans="1:45" ht="12" customHeight="1">
      <c r="A53" s="157"/>
      <c r="B53" s="157"/>
      <c r="C53" s="157"/>
      <c r="D53" s="157"/>
      <c r="E53" s="126">
        <v>6</v>
      </c>
      <c r="F53" s="128">
        <v>7</v>
      </c>
      <c r="G53" s="84">
        <v>0.57430555555555551</v>
      </c>
      <c r="H53" s="126" t="s">
        <v>481</v>
      </c>
      <c r="I53" s="126" t="s">
        <v>178</v>
      </c>
      <c r="J53" s="126" t="s">
        <v>179</v>
      </c>
      <c r="K53" s="76">
        <v>20</v>
      </c>
      <c r="L53" s="82" t="s">
        <v>476</v>
      </c>
      <c r="M53" s="87">
        <v>14.5</v>
      </c>
      <c r="N53" s="87">
        <v>9.7200000000000006</v>
      </c>
      <c r="O53" s="87">
        <v>34.11</v>
      </c>
      <c r="P53" s="87">
        <v>34.24</v>
      </c>
      <c r="Q53" s="87">
        <v>8.2899999999999991</v>
      </c>
      <c r="R53" s="87">
        <v>8.0500000000000007</v>
      </c>
      <c r="S53" s="87">
        <v>10.210000000000001</v>
      </c>
      <c r="T53" s="87">
        <v>9.2200000000000006</v>
      </c>
      <c r="U53" s="87">
        <v>1.76</v>
      </c>
      <c r="V53" s="87">
        <v>1.2</v>
      </c>
      <c r="W53" s="79">
        <v>1.2</v>
      </c>
      <c r="X53" s="79">
        <v>49.1</v>
      </c>
      <c r="Y53" s="79">
        <v>2.2999999999999998</v>
      </c>
      <c r="Z53" s="79">
        <v>6.1</v>
      </c>
      <c r="AA53" s="79">
        <v>16.5</v>
      </c>
      <c r="AB53" s="79">
        <v>157.30000000000001</v>
      </c>
      <c r="AC53" s="79">
        <v>20</v>
      </c>
      <c r="AD53" s="79">
        <v>212.5</v>
      </c>
      <c r="AE53" s="79">
        <v>165.8</v>
      </c>
      <c r="AF53" s="79">
        <v>321.60000000000002</v>
      </c>
      <c r="AG53" s="79">
        <v>5</v>
      </c>
      <c r="AH53" s="79">
        <v>31.8</v>
      </c>
      <c r="AI53" s="79">
        <v>13.3</v>
      </c>
      <c r="AJ53" s="79">
        <v>44.3</v>
      </c>
      <c r="AK53" s="79">
        <v>139.9</v>
      </c>
      <c r="AL53" s="79">
        <v>524.29999999999995</v>
      </c>
      <c r="AM53" s="78">
        <v>6.9</v>
      </c>
      <c r="AN53" s="78">
        <v>7.8</v>
      </c>
      <c r="AO53" s="87">
        <v>3.32</v>
      </c>
      <c r="AP53" s="87">
        <v>1.27</v>
      </c>
      <c r="AQ53" s="78">
        <v>4.5999999999999996</v>
      </c>
      <c r="AR53" s="113"/>
      <c r="AS53" s="113"/>
    </row>
    <row r="54" spans="1:45" ht="12" customHeight="1">
      <c r="A54" s="157"/>
      <c r="B54" s="157"/>
      <c r="C54" s="157"/>
      <c r="D54" s="157"/>
      <c r="E54" s="126">
        <v>7</v>
      </c>
      <c r="F54" s="128">
        <v>7</v>
      </c>
      <c r="G54" s="84">
        <v>0.58333333333333337</v>
      </c>
      <c r="H54" s="126" t="s">
        <v>481</v>
      </c>
      <c r="I54" s="126" t="s">
        <v>180</v>
      </c>
      <c r="J54" s="126" t="s">
        <v>181</v>
      </c>
      <c r="K54" s="76">
        <v>19</v>
      </c>
      <c r="L54" s="82" t="s">
        <v>476</v>
      </c>
      <c r="M54" s="87">
        <v>14.88</v>
      </c>
      <c r="N54" s="87">
        <v>9.99</v>
      </c>
      <c r="O54" s="87">
        <v>34.03</v>
      </c>
      <c r="P54" s="87">
        <v>34.270000000000003</v>
      </c>
      <c r="Q54" s="87">
        <v>8.31</v>
      </c>
      <c r="R54" s="87">
        <v>8.11</v>
      </c>
      <c r="S54" s="87">
        <v>9.89</v>
      </c>
      <c r="T54" s="87">
        <v>9.68</v>
      </c>
      <c r="U54" s="87">
        <v>2.3199999999999998</v>
      </c>
      <c r="V54" s="87">
        <v>1.39</v>
      </c>
      <c r="W54" s="79">
        <v>1</v>
      </c>
      <c r="X54" s="79">
        <v>24.7</v>
      </c>
      <c r="Y54" s="79">
        <v>1.4</v>
      </c>
      <c r="Z54" s="79">
        <v>1.2</v>
      </c>
      <c r="AA54" s="79">
        <v>5.2</v>
      </c>
      <c r="AB54" s="79">
        <v>3.9</v>
      </c>
      <c r="AC54" s="79">
        <v>7.6</v>
      </c>
      <c r="AD54" s="79">
        <v>29.8</v>
      </c>
      <c r="AE54" s="79">
        <v>189.3</v>
      </c>
      <c r="AF54" s="79">
        <v>282.8</v>
      </c>
      <c r="AG54" s="79">
        <v>1.4</v>
      </c>
      <c r="AH54" s="79">
        <v>0.8</v>
      </c>
      <c r="AI54" s="79">
        <v>16.7</v>
      </c>
      <c r="AJ54" s="79">
        <v>35.6</v>
      </c>
      <c r="AK54" s="79">
        <v>49.8</v>
      </c>
      <c r="AL54" s="79">
        <v>5.5</v>
      </c>
      <c r="AM54" s="78">
        <v>5.0999999999999996</v>
      </c>
      <c r="AN54" s="78">
        <v>12.4</v>
      </c>
      <c r="AO54" s="87">
        <v>3.56</v>
      </c>
      <c r="AP54" s="87">
        <v>1.88</v>
      </c>
      <c r="AQ54" s="78">
        <v>4.5</v>
      </c>
      <c r="AR54" s="113"/>
      <c r="AS54" s="113"/>
    </row>
    <row r="55" spans="1:45" ht="12" customHeight="1">
      <c r="A55" s="157"/>
      <c r="B55" s="157"/>
      <c r="C55" s="157"/>
      <c r="D55" s="157"/>
      <c r="E55" s="126">
        <v>8</v>
      </c>
      <c r="F55" s="128">
        <v>7</v>
      </c>
      <c r="G55" s="84">
        <v>0.62152777777777779</v>
      </c>
      <c r="H55" s="126" t="s">
        <v>481</v>
      </c>
      <c r="I55" s="126" t="s">
        <v>182</v>
      </c>
      <c r="J55" s="126" t="s">
        <v>183</v>
      </c>
      <c r="K55" s="76">
        <v>15</v>
      </c>
      <c r="L55" s="82" t="s">
        <v>476</v>
      </c>
      <c r="M55" s="87">
        <v>14.01</v>
      </c>
      <c r="N55" s="87">
        <v>10.66</v>
      </c>
      <c r="O55" s="87">
        <v>34.24</v>
      </c>
      <c r="P55" s="87">
        <v>34.26</v>
      </c>
      <c r="Q55" s="87">
        <v>8.2899999999999991</v>
      </c>
      <c r="R55" s="87">
        <v>8.11</v>
      </c>
      <c r="S55" s="87">
        <v>9.64</v>
      </c>
      <c r="T55" s="87">
        <v>9.59</v>
      </c>
      <c r="U55" s="87">
        <v>2.13</v>
      </c>
      <c r="V55" s="87">
        <v>1.31</v>
      </c>
      <c r="W55" s="79">
        <v>0.3</v>
      </c>
      <c r="X55" s="79">
        <v>48.6</v>
      </c>
      <c r="Y55" s="79">
        <v>2.7</v>
      </c>
      <c r="Z55" s="79">
        <v>5.8</v>
      </c>
      <c r="AA55" s="79">
        <v>28.9</v>
      </c>
      <c r="AB55" s="79">
        <v>174.7</v>
      </c>
      <c r="AC55" s="79">
        <v>31.9</v>
      </c>
      <c r="AD55" s="79">
        <v>229.1</v>
      </c>
      <c r="AE55" s="79">
        <v>167.6</v>
      </c>
      <c r="AF55" s="79">
        <v>289.39999999999998</v>
      </c>
      <c r="AG55" s="79">
        <v>10.6</v>
      </c>
      <c r="AH55" s="79">
        <v>34.299999999999997</v>
      </c>
      <c r="AI55" s="79">
        <v>16.5</v>
      </c>
      <c r="AJ55" s="79">
        <v>35.6</v>
      </c>
      <c r="AK55" s="79">
        <v>234.1</v>
      </c>
      <c r="AL55" s="79">
        <v>555.9</v>
      </c>
      <c r="AM55" s="78">
        <v>6.5</v>
      </c>
      <c r="AN55" s="78">
        <v>5.7</v>
      </c>
      <c r="AO55" s="87">
        <v>3.86</v>
      </c>
      <c r="AP55" s="87">
        <v>0.54</v>
      </c>
      <c r="AQ55" s="78">
        <v>5.5</v>
      </c>
      <c r="AR55" s="113"/>
      <c r="AS55" s="113"/>
    </row>
    <row r="56" spans="1:45" ht="12" customHeight="1">
      <c r="A56" s="157"/>
      <c r="B56" s="157"/>
      <c r="C56" s="157"/>
      <c r="D56" s="157"/>
      <c r="E56" s="126">
        <v>9</v>
      </c>
      <c r="F56" s="128">
        <v>7</v>
      </c>
      <c r="G56" s="84">
        <v>0.5229166666666667</v>
      </c>
      <c r="H56" s="126" t="s">
        <v>480</v>
      </c>
      <c r="I56" s="126" t="s">
        <v>184</v>
      </c>
      <c r="J56" s="126" t="s">
        <v>185</v>
      </c>
      <c r="K56" s="76">
        <v>23</v>
      </c>
      <c r="L56" s="82" t="s">
        <v>476</v>
      </c>
      <c r="M56" s="87">
        <v>14.35</v>
      </c>
      <c r="N56" s="87">
        <v>10.74</v>
      </c>
      <c r="O56" s="87">
        <v>34.22</v>
      </c>
      <c r="P56" s="87">
        <v>34.28</v>
      </c>
      <c r="Q56" s="87">
        <v>8.25</v>
      </c>
      <c r="R56" s="87">
        <v>8.08</v>
      </c>
      <c r="S56" s="87">
        <v>9.9499999999999993</v>
      </c>
      <c r="T56" s="87">
        <v>9.66</v>
      </c>
      <c r="U56" s="87">
        <v>2.02</v>
      </c>
      <c r="V56" s="87">
        <v>1.5</v>
      </c>
      <c r="W56" s="79">
        <v>0.5</v>
      </c>
      <c r="X56" s="79">
        <v>20</v>
      </c>
      <c r="Y56" s="79">
        <v>1.3</v>
      </c>
      <c r="Z56" s="79">
        <v>1.2</v>
      </c>
      <c r="AA56" s="79">
        <v>3.8</v>
      </c>
      <c r="AB56" s="79">
        <v>4.5999999999999996</v>
      </c>
      <c r="AC56" s="79">
        <v>5.6</v>
      </c>
      <c r="AD56" s="79">
        <v>25.8</v>
      </c>
      <c r="AE56" s="79">
        <v>167.7</v>
      </c>
      <c r="AF56" s="79">
        <v>281.5</v>
      </c>
      <c r="AG56" s="79">
        <v>1.6</v>
      </c>
      <c r="AH56" s="79">
        <v>0.9</v>
      </c>
      <c r="AI56" s="79">
        <v>16.7</v>
      </c>
      <c r="AJ56" s="79">
        <v>33.4</v>
      </c>
      <c r="AK56" s="79">
        <v>11.2</v>
      </c>
      <c r="AL56" s="79">
        <v>7.7</v>
      </c>
      <c r="AM56" s="78">
        <v>7.3</v>
      </c>
      <c r="AN56" s="78">
        <v>4.4000000000000004</v>
      </c>
      <c r="AO56" s="87">
        <v>3</v>
      </c>
      <c r="AP56" s="87">
        <v>0.97</v>
      </c>
      <c r="AQ56" s="78">
        <v>4</v>
      </c>
      <c r="AR56" s="113"/>
      <c r="AS56" s="113"/>
    </row>
    <row r="57" spans="1:45" ht="12" customHeight="1">
      <c r="A57" s="157"/>
      <c r="B57" s="157"/>
      <c r="C57" s="157"/>
      <c r="D57" s="157"/>
      <c r="E57" s="126">
        <v>10</v>
      </c>
      <c r="F57" s="128">
        <v>7</v>
      </c>
      <c r="G57" s="84">
        <v>0.53472222222222221</v>
      </c>
      <c r="H57" s="126" t="s">
        <v>480</v>
      </c>
      <c r="I57" s="126" t="s">
        <v>186</v>
      </c>
      <c r="J57" s="126" t="s">
        <v>187</v>
      </c>
      <c r="K57" s="76">
        <v>25</v>
      </c>
      <c r="L57" s="82" t="s">
        <v>476</v>
      </c>
      <c r="M57" s="87">
        <v>14.67</v>
      </c>
      <c r="N57" s="87">
        <v>9.02</v>
      </c>
      <c r="O57" s="87">
        <v>34.19</v>
      </c>
      <c r="P57" s="87">
        <v>34.24</v>
      </c>
      <c r="Q57" s="87">
        <v>8.27</v>
      </c>
      <c r="R57" s="87">
        <v>8.02</v>
      </c>
      <c r="S57" s="87">
        <v>10.15</v>
      </c>
      <c r="T57" s="87">
        <v>9.7200000000000006</v>
      </c>
      <c r="U57" s="87">
        <v>2.27</v>
      </c>
      <c r="V57" s="87">
        <v>1.98</v>
      </c>
      <c r="W57" s="79">
        <v>0.3</v>
      </c>
      <c r="X57" s="79">
        <v>15.1</v>
      </c>
      <c r="Y57" s="79">
        <v>4.9000000000000004</v>
      </c>
      <c r="Z57" s="79">
        <v>2.8</v>
      </c>
      <c r="AA57" s="79">
        <v>114.9</v>
      </c>
      <c r="AB57" s="79">
        <v>66.400000000000006</v>
      </c>
      <c r="AC57" s="79">
        <v>120</v>
      </c>
      <c r="AD57" s="79">
        <v>84.4</v>
      </c>
      <c r="AE57" s="79">
        <v>158.6</v>
      </c>
      <c r="AF57" s="79">
        <v>305.2</v>
      </c>
      <c r="AG57" s="79">
        <v>4</v>
      </c>
      <c r="AH57" s="79">
        <v>13.5</v>
      </c>
      <c r="AI57" s="79">
        <v>17.399999999999999</v>
      </c>
      <c r="AJ57" s="79">
        <v>40</v>
      </c>
      <c r="AK57" s="79">
        <v>632.79999999999995</v>
      </c>
      <c r="AL57" s="79">
        <v>219.4</v>
      </c>
      <c r="AM57" s="78">
        <v>8.4</v>
      </c>
      <c r="AN57" s="78">
        <v>4.2</v>
      </c>
      <c r="AO57" s="87">
        <v>2.4</v>
      </c>
      <c r="AP57" s="87">
        <v>0.51</v>
      </c>
      <c r="AQ57" s="78">
        <v>5.5</v>
      </c>
      <c r="AR57" s="113"/>
      <c r="AS57" s="113"/>
    </row>
    <row r="58" spans="1:45" ht="12" customHeight="1">
      <c r="A58" s="157"/>
      <c r="B58" s="157"/>
      <c r="C58" s="157"/>
      <c r="D58" s="157"/>
      <c r="E58" s="126">
        <v>11</v>
      </c>
      <c r="F58" s="128">
        <v>7</v>
      </c>
      <c r="G58" s="84">
        <v>0.54583333333333328</v>
      </c>
      <c r="H58" s="126" t="s">
        <v>481</v>
      </c>
      <c r="I58" s="126" t="s">
        <v>188</v>
      </c>
      <c r="J58" s="126" t="s">
        <v>189</v>
      </c>
      <c r="K58" s="76">
        <v>27</v>
      </c>
      <c r="L58" s="82" t="s">
        <v>476</v>
      </c>
      <c r="M58" s="87">
        <v>15.05</v>
      </c>
      <c r="N58" s="87">
        <v>7.74</v>
      </c>
      <c r="O58" s="87">
        <v>34.159999999999997</v>
      </c>
      <c r="P58" s="87">
        <v>34.21</v>
      </c>
      <c r="Q58" s="87">
        <v>8.2899999999999991</v>
      </c>
      <c r="R58" s="87">
        <v>8.02</v>
      </c>
      <c r="S58" s="87">
        <v>10.41</v>
      </c>
      <c r="T58" s="87">
        <v>9.6199999999999992</v>
      </c>
      <c r="U58" s="87">
        <v>1.97</v>
      </c>
      <c r="V58" s="87">
        <v>1.58</v>
      </c>
      <c r="W58" s="79">
        <v>1.3</v>
      </c>
      <c r="X58" s="79">
        <v>13.2</v>
      </c>
      <c r="Y58" s="79">
        <v>1.5</v>
      </c>
      <c r="Z58" s="79">
        <v>1.8</v>
      </c>
      <c r="AA58" s="79">
        <v>4.3</v>
      </c>
      <c r="AB58" s="79">
        <v>4.4000000000000004</v>
      </c>
      <c r="AC58" s="79">
        <v>7.1</v>
      </c>
      <c r="AD58" s="79">
        <v>19.5</v>
      </c>
      <c r="AE58" s="79">
        <v>159.1</v>
      </c>
      <c r="AF58" s="79">
        <v>317.89999999999998</v>
      </c>
      <c r="AG58" s="79">
        <v>1.2</v>
      </c>
      <c r="AH58" s="79">
        <v>1.1000000000000001</v>
      </c>
      <c r="AI58" s="79">
        <v>13.3</v>
      </c>
      <c r="AJ58" s="79">
        <v>41.1</v>
      </c>
      <c r="AK58" s="79">
        <v>28.9</v>
      </c>
      <c r="AL58" s="79">
        <v>84.7</v>
      </c>
      <c r="AM58" s="78">
        <v>4.8</v>
      </c>
      <c r="AN58" s="78">
        <v>3.7</v>
      </c>
      <c r="AO58" s="87">
        <v>3.24</v>
      </c>
      <c r="AP58" s="87">
        <v>0.56999999999999995</v>
      </c>
      <c r="AQ58" s="78">
        <v>5.5</v>
      </c>
      <c r="AR58" s="113"/>
      <c r="AS58" s="113"/>
    </row>
    <row r="59" spans="1:45" ht="12" customHeight="1">
      <c r="A59" s="157"/>
      <c r="B59" s="157"/>
      <c r="C59" s="157"/>
      <c r="D59" s="157"/>
      <c r="E59" s="126">
        <v>12</v>
      </c>
      <c r="F59" s="128">
        <v>7</v>
      </c>
      <c r="G59" s="84">
        <v>0.46875</v>
      </c>
      <c r="H59" s="126" t="s">
        <v>480</v>
      </c>
      <c r="I59" s="126" t="s">
        <v>190</v>
      </c>
      <c r="J59" s="126" t="s">
        <v>191</v>
      </c>
      <c r="K59" s="76">
        <v>32</v>
      </c>
      <c r="L59" s="82" t="s">
        <v>476</v>
      </c>
      <c r="M59" s="87">
        <v>14.21</v>
      </c>
      <c r="N59" s="87">
        <v>8.1300000000000008</v>
      </c>
      <c r="O59" s="87">
        <v>34.31</v>
      </c>
      <c r="P59" s="87">
        <v>34.22</v>
      </c>
      <c r="Q59" s="87">
        <v>8.35</v>
      </c>
      <c r="R59" s="87">
        <v>8.0299999999999994</v>
      </c>
      <c r="S59" s="87">
        <v>10.4</v>
      </c>
      <c r="T59" s="87">
        <v>9.6</v>
      </c>
      <c r="U59" s="87">
        <v>1.42</v>
      </c>
      <c r="V59" s="87">
        <v>2.13</v>
      </c>
      <c r="W59" s="79">
        <v>0.4</v>
      </c>
      <c r="X59" s="79">
        <v>14.2</v>
      </c>
      <c r="Y59" s="79">
        <v>3.6</v>
      </c>
      <c r="Z59" s="79">
        <v>3.7</v>
      </c>
      <c r="AA59" s="79">
        <v>149.80000000000001</v>
      </c>
      <c r="AB59" s="79">
        <v>74.5</v>
      </c>
      <c r="AC59" s="79">
        <v>153.9</v>
      </c>
      <c r="AD59" s="79">
        <v>92.5</v>
      </c>
      <c r="AE59" s="79">
        <v>164.6</v>
      </c>
      <c r="AF59" s="79">
        <v>334.3</v>
      </c>
      <c r="AG59" s="79">
        <v>2.1</v>
      </c>
      <c r="AH59" s="79">
        <v>23.8</v>
      </c>
      <c r="AI59" s="79">
        <v>19.3</v>
      </c>
      <c r="AJ59" s="79">
        <v>42.5</v>
      </c>
      <c r="AK59" s="79">
        <v>406.3</v>
      </c>
      <c r="AL59" s="79">
        <v>436.4</v>
      </c>
      <c r="AM59" s="78">
        <v>4.0999999999999996</v>
      </c>
      <c r="AN59" s="78">
        <v>3.9</v>
      </c>
      <c r="AO59" s="87">
        <v>2.7</v>
      </c>
      <c r="AP59" s="87">
        <v>1.72</v>
      </c>
      <c r="AQ59" s="78">
        <v>6.5</v>
      </c>
      <c r="AR59" s="113"/>
      <c r="AS59" s="113"/>
    </row>
    <row r="60" spans="1:45" ht="12" customHeight="1">
      <c r="A60" s="156">
        <f>A$3</f>
        <v>2021</v>
      </c>
      <c r="B60" s="156">
        <f>B$3</f>
        <v>5</v>
      </c>
      <c r="C60" s="157" t="s">
        <v>18</v>
      </c>
      <c r="D60" s="157" t="s">
        <v>350</v>
      </c>
      <c r="E60" s="126">
        <v>1</v>
      </c>
      <c r="F60" s="128">
        <v>18</v>
      </c>
      <c r="G60" s="84">
        <v>0.43402777777777773</v>
      </c>
      <c r="H60" s="126" t="s">
        <v>483</v>
      </c>
      <c r="I60" s="126" t="s">
        <v>192</v>
      </c>
      <c r="J60" s="126" t="s">
        <v>193</v>
      </c>
      <c r="K60" s="76">
        <v>16</v>
      </c>
      <c r="L60" s="82" t="s">
        <v>479</v>
      </c>
      <c r="M60" s="87">
        <v>15.88</v>
      </c>
      <c r="N60" s="87">
        <v>15.26</v>
      </c>
      <c r="O60" s="87">
        <v>34.14</v>
      </c>
      <c r="P60" s="87">
        <v>34.200000000000003</v>
      </c>
      <c r="Q60" s="87">
        <v>8.3000000000000007</v>
      </c>
      <c r="R60" s="87">
        <v>8.2899999999999991</v>
      </c>
      <c r="S60" s="87">
        <v>8.81</v>
      </c>
      <c r="T60" s="87">
        <v>8.67</v>
      </c>
      <c r="U60" s="87">
        <v>0.75</v>
      </c>
      <c r="V60" s="87">
        <v>0.81</v>
      </c>
      <c r="W60" s="79">
        <v>0.1</v>
      </c>
      <c r="X60" s="79">
        <v>6.3</v>
      </c>
      <c r="Y60" s="79">
        <v>2.1</v>
      </c>
      <c r="Z60" s="79">
        <v>5</v>
      </c>
      <c r="AA60" s="79">
        <v>6</v>
      </c>
      <c r="AB60" s="79">
        <v>26.9</v>
      </c>
      <c r="AC60" s="79">
        <v>8.1999999999999993</v>
      </c>
      <c r="AD60" s="79">
        <v>38.200000000000003</v>
      </c>
      <c r="AE60" s="79">
        <v>87.6</v>
      </c>
      <c r="AF60" s="79">
        <v>100.4</v>
      </c>
      <c r="AG60" s="79">
        <v>2.8</v>
      </c>
      <c r="AH60" s="79">
        <v>4.7</v>
      </c>
      <c r="AI60" s="79">
        <v>14.6</v>
      </c>
      <c r="AJ60" s="79">
        <v>17.100000000000001</v>
      </c>
      <c r="AK60" s="79">
        <v>143.6</v>
      </c>
      <c r="AL60" s="79">
        <v>190.5</v>
      </c>
      <c r="AM60" s="78">
        <v>3.9</v>
      </c>
      <c r="AN60" s="78">
        <v>8.8000000000000007</v>
      </c>
      <c r="AO60" s="87">
        <v>1.71</v>
      </c>
      <c r="AP60" s="87">
        <v>1.79</v>
      </c>
      <c r="AQ60" s="78">
        <v>9.5</v>
      </c>
      <c r="AR60" s="113"/>
      <c r="AS60" s="113"/>
    </row>
    <row r="61" spans="1:45" ht="12" customHeight="1">
      <c r="A61" s="157"/>
      <c r="B61" s="157"/>
      <c r="C61" s="157"/>
      <c r="D61" s="157"/>
      <c r="E61" s="126">
        <v>2</v>
      </c>
      <c r="F61" s="128">
        <v>18</v>
      </c>
      <c r="G61" s="84">
        <v>0.41666666666666669</v>
      </c>
      <c r="H61" s="126" t="s">
        <v>483</v>
      </c>
      <c r="I61" s="126" t="s">
        <v>194</v>
      </c>
      <c r="J61" s="126" t="s">
        <v>195</v>
      </c>
      <c r="K61" s="76">
        <v>29</v>
      </c>
      <c r="L61" s="82" t="s">
        <v>479</v>
      </c>
      <c r="M61" s="87">
        <v>16.7</v>
      </c>
      <c r="N61" s="87">
        <v>13.78</v>
      </c>
      <c r="O61" s="87">
        <v>34.24</v>
      </c>
      <c r="P61" s="87">
        <v>34.33</v>
      </c>
      <c r="Q61" s="87">
        <v>8.33</v>
      </c>
      <c r="R61" s="87">
        <v>8.23</v>
      </c>
      <c r="S61" s="87">
        <v>8.9499999999999993</v>
      </c>
      <c r="T61" s="87">
        <v>7.83</v>
      </c>
      <c r="U61" s="87">
        <v>0.74</v>
      </c>
      <c r="V61" s="87">
        <v>0.89</v>
      </c>
      <c r="W61" s="79">
        <v>0.3</v>
      </c>
      <c r="X61" s="79">
        <v>0</v>
      </c>
      <c r="Y61" s="79">
        <v>1.6</v>
      </c>
      <c r="Z61" s="79">
        <v>8.6</v>
      </c>
      <c r="AA61" s="79">
        <v>6.6</v>
      </c>
      <c r="AB61" s="79">
        <v>101.1</v>
      </c>
      <c r="AC61" s="79">
        <v>8.5</v>
      </c>
      <c r="AD61" s="79">
        <v>109.7</v>
      </c>
      <c r="AE61" s="79">
        <v>75.7</v>
      </c>
      <c r="AF61" s="79">
        <v>159.4</v>
      </c>
      <c r="AG61" s="79">
        <v>1.5</v>
      </c>
      <c r="AH61" s="79">
        <v>16.600000000000001</v>
      </c>
      <c r="AI61" s="79">
        <v>11</v>
      </c>
      <c r="AJ61" s="79">
        <v>28.4</v>
      </c>
      <c r="AK61" s="79">
        <v>142.9</v>
      </c>
      <c r="AL61" s="79">
        <v>377.8</v>
      </c>
      <c r="AM61" s="78">
        <v>4.5</v>
      </c>
      <c r="AN61" s="78">
        <v>6.2</v>
      </c>
      <c r="AO61" s="87">
        <v>0.57999999999999996</v>
      </c>
      <c r="AP61" s="87">
        <v>0.5</v>
      </c>
      <c r="AQ61" s="78">
        <v>11.5</v>
      </c>
      <c r="AR61" s="113"/>
      <c r="AS61" s="113"/>
    </row>
    <row r="62" spans="1:45" ht="12" customHeight="1">
      <c r="A62" s="156">
        <f>A$3</f>
        <v>2021</v>
      </c>
      <c r="B62" s="156">
        <f>B$3</f>
        <v>5</v>
      </c>
      <c r="C62" s="157" t="s">
        <v>455</v>
      </c>
      <c r="D62" s="157" t="s">
        <v>32</v>
      </c>
      <c r="E62" s="126">
        <v>1</v>
      </c>
      <c r="F62" s="128">
        <v>18</v>
      </c>
      <c r="G62" s="84">
        <v>0.52916666666666667</v>
      </c>
      <c r="H62" s="126" t="s">
        <v>483</v>
      </c>
      <c r="I62" s="126" t="s">
        <v>196</v>
      </c>
      <c r="J62" s="126" t="s">
        <v>197</v>
      </c>
      <c r="K62" s="76">
        <v>23</v>
      </c>
      <c r="L62" s="82" t="s">
        <v>479</v>
      </c>
      <c r="M62" s="87">
        <v>15.41</v>
      </c>
      <c r="N62" s="87">
        <v>14.63</v>
      </c>
      <c r="O62" s="87">
        <v>34.18</v>
      </c>
      <c r="P62" s="87">
        <v>34.229999999999997</v>
      </c>
      <c r="Q62" s="87">
        <v>8.33</v>
      </c>
      <c r="R62" s="87">
        <v>8.25</v>
      </c>
      <c r="S62" s="87">
        <v>8.8699999999999992</v>
      </c>
      <c r="T62" s="87">
        <v>8.17</v>
      </c>
      <c r="U62" s="87">
        <v>1.01</v>
      </c>
      <c r="V62" s="87">
        <v>0.28999999999999998</v>
      </c>
      <c r="W62" s="79">
        <v>0.4</v>
      </c>
      <c r="X62" s="79">
        <v>1.6</v>
      </c>
      <c r="Y62" s="79">
        <v>3.4</v>
      </c>
      <c r="Z62" s="79">
        <v>6</v>
      </c>
      <c r="AA62" s="79">
        <v>15.7</v>
      </c>
      <c r="AB62" s="79">
        <v>49</v>
      </c>
      <c r="AC62" s="79">
        <v>19.5</v>
      </c>
      <c r="AD62" s="79">
        <v>56.6</v>
      </c>
      <c r="AE62" s="79">
        <v>103.3</v>
      </c>
      <c r="AF62" s="79">
        <v>121.3</v>
      </c>
      <c r="AG62" s="79">
        <v>4.3</v>
      </c>
      <c r="AH62" s="79">
        <v>10.199999999999999</v>
      </c>
      <c r="AI62" s="79">
        <v>16.600000000000001</v>
      </c>
      <c r="AJ62" s="79">
        <v>19.7</v>
      </c>
      <c r="AK62" s="79">
        <v>194.9</v>
      </c>
      <c r="AL62" s="79">
        <v>273.3</v>
      </c>
      <c r="AM62" s="78">
        <v>5.8</v>
      </c>
      <c r="AN62" s="78">
        <v>6.9</v>
      </c>
      <c r="AO62" s="87">
        <v>2.82</v>
      </c>
      <c r="AP62" s="87">
        <v>1.52</v>
      </c>
      <c r="AQ62" s="78">
        <v>7</v>
      </c>
      <c r="AR62" s="113"/>
      <c r="AS62" s="113"/>
    </row>
    <row r="63" spans="1:45" ht="12" customHeight="1">
      <c r="A63" s="157"/>
      <c r="B63" s="157"/>
      <c r="C63" s="157"/>
      <c r="D63" s="157"/>
      <c r="E63" s="126">
        <v>2</v>
      </c>
      <c r="F63" s="128">
        <v>18</v>
      </c>
      <c r="G63" s="84">
        <v>0.5</v>
      </c>
      <c r="H63" s="126" t="s">
        <v>483</v>
      </c>
      <c r="I63" s="126" t="s">
        <v>198</v>
      </c>
      <c r="J63" s="126" t="s">
        <v>199</v>
      </c>
      <c r="K63" s="76">
        <v>42</v>
      </c>
      <c r="L63" s="82" t="s">
        <v>477</v>
      </c>
      <c r="M63" s="87">
        <v>15.87</v>
      </c>
      <c r="N63" s="87">
        <v>11.7</v>
      </c>
      <c r="O63" s="87">
        <v>34.17</v>
      </c>
      <c r="P63" s="87">
        <v>34.32</v>
      </c>
      <c r="Q63" s="87">
        <v>8.31</v>
      </c>
      <c r="R63" s="87">
        <v>8.15</v>
      </c>
      <c r="S63" s="87">
        <v>8.9</v>
      </c>
      <c r="T63" s="87">
        <v>7.26</v>
      </c>
      <c r="U63" s="87">
        <v>0.91</v>
      </c>
      <c r="V63" s="87">
        <v>0.69</v>
      </c>
      <c r="W63" s="79">
        <v>0.9</v>
      </c>
      <c r="X63" s="79">
        <v>1.9</v>
      </c>
      <c r="Y63" s="79">
        <v>3.2</v>
      </c>
      <c r="Z63" s="79">
        <v>6.9</v>
      </c>
      <c r="AA63" s="79">
        <v>12.7</v>
      </c>
      <c r="AB63" s="79">
        <v>130.1</v>
      </c>
      <c r="AC63" s="79">
        <v>16.8</v>
      </c>
      <c r="AD63" s="79">
        <v>139</v>
      </c>
      <c r="AE63" s="79">
        <v>112.8</v>
      </c>
      <c r="AF63" s="79">
        <v>202.6</v>
      </c>
      <c r="AG63" s="79">
        <v>3.5</v>
      </c>
      <c r="AH63" s="79">
        <v>25.4</v>
      </c>
      <c r="AI63" s="79">
        <v>15.6</v>
      </c>
      <c r="AJ63" s="79">
        <v>35.700000000000003</v>
      </c>
      <c r="AK63" s="79">
        <v>181.1</v>
      </c>
      <c r="AL63" s="79">
        <v>511.5</v>
      </c>
      <c r="AM63" s="78">
        <v>19.399999999999999</v>
      </c>
      <c r="AN63" s="78">
        <v>6.6</v>
      </c>
      <c r="AO63" s="87">
        <v>2.6</v>
      </c>
      <c r="AP63" s="87">
        <v>0.36</v>
      </c>
      <c r="AQ63" s="78">
        <v>8</v>
      </c>
      <c r="AR63" s="113"/>
      <c r="AS63" s="113"/>
    </row>
    <row r="64" spans="1:45" ht="12" customHeight="1">
      <c r="A64" s="157"/>
      <c r="B64" s="157"/>
      <c r="C64" s="157"/>
      <c r="D64" s="157"/>
      <c r="E64" s="126">
        <v>3</v>
      </c>
      <c r="F64" s="128">
        <v>18</v>
      </c>
      <c r="G64" s="84">
        <v>0.55902777777777779</v>
      </c>
      <c r="H64" s="126" t="s">
        <v>483</v>
      </c>
      <c r="I64" s="126" t="s">
        <v>200</v>
      </c>
      <c r="J64" s="126" t="s">
        <v>201</v>
      </c>
      <c r="K64" s="76">
        <v>22</v>
      </c>
      <c r="L64" s="82" t="s">
        <v>479</v>
      </c>
      <c r="M64" s="87">
        <v>15.66</v>
      </c>
      <c r="N64" s="87">
        <v>13.69</v>
      </c>
      <c r="O64" s="87">
        <v>34.159999999999997</v>
      </c>
      <c r="P64" s="87">
        <v>34.270000000000003</v>
      </c>
      <c r="Q64" s="87">
        <v>8.32</v>
      </c>
      <c r="R64" s="87">
        <v>8.25</v>
      </c>
      <c r="S64" s="87">
        <v>8.85</v>
      </c>
      <c r="T64" s="87">
        <v>7.75</v>
      </c>
      <c r="U64" s="87">
        <v>1.1299999999999999</v>
      </c>
      <c r="V64" s="87">
        <v>1.1000000000000001</v>
      </c>
      <c r="W64" s="79">
        <v>0.7</v>
      </c>
      <c r="X64" s="79">
        <v>9.6</v>
      </c>
      <c r="Y64" s="79">
        <v>3.2</v>
      </c>
      <c r="Z64" s="79">
        <v>6.2</v>
      </c>
      <c r="AA64" s="79">
        <v>15.4</v>
      </c>
      <c r="AB64" s="79">
        <v>58</v>
      </c>
      <c r="AC64" s="79">
        <v>19.3</v>
      </c>
      <c r="AD64" s="79">
        <v>73.8</v>
      </c>
      <c r="AE64" s="79">
        <v>116.5</v>
      </c>
      <c r="AF64" s="79">
        <v>149.9</v>
      </c>
      <c r="AG64" s="79">
        <v>4.4000000000000004</v>
      </c>
      <c r="AH64" s="79">
        <v>13.7</v>
      </c>
      <c r="AI64" s="79">
        <v>18.899999999999999</v>
      </c>
      <c r="AJ64" s="79">
        <v>35.700000000000003</v>
      </c>
      <c r="AK64" s="79">
        <v>195.3</v>
      </c>
      <c r="AL64" s="79">
        <v>280.3</v>
      </c>
      <c r="AM64" s="78">
        <v>5.5</v>
      </c>
      <c r="AN64" s="78">
        <v>7.4</v>
      </c>
      <c r="AO64" s="87">
        <v>2.98</v>
      </c>
      <c r="AP64" s="87">
        <v>1</v>
      </c>
      <c r="AQ64" s="78">
        <v>6.5</v>
      </c>
      <c r="AR64" s="113"/>
      <c r="AS64" s="113"/>
    </row>
    <row r="65" spans="1:45" ht="12" customHeight="1">
      <c r="A65" s="157"/>
      <c r="B65" s="157"/>
      <c r="C65" s="157"/>
      <c r="D65" s="157"/>
      <c r="E65" s="126">
        <v>4</v>
      </c>
      <c r="F65" s="128">
        <v>18</v>
      </c>
      <c r="G65" s="84">
        <v>0.54513888888888895</v>
      </c>
      <c r="H65" s="126" t="s">
        <v>483</v>
      </c>
      <c r="I65" s="126" t="s">
        <v>202</v>
      </c>
      <c r="J65" s="126" t="s">
        <v>203</v>
      </c>
      <c r="K65" s="76">
        <v>18</v>
      </c>
      <c r="L65" s="82" t="s">
        <v>479</v>
      </c>
      <c r="M65" s="87">
        <v>16.09</v>
      </c>
      <c r="N65" s="87">
        <v>14.78</v>
      </c>
      <c r="O65" s="87">
        <v>34.17</v>
      </c>
      <c r="P65" s="87">
        <v>34.21</v>
      </c>
      <c r="Q65" s="87">
        <v>8.3000000000000007</v>
      </c>
      <c r="R65" s="87">
        <v>8.3000000000000007</v>
      </c>
      <c r="S65" s="87">
        <v>9.1199999999999992</v>
      </c>
      <c r="T65" s="87">
        <v>8.41</v>
      </c>
      <c r="U65" s="87">
        <v>1.4</v>
      </c>
      <c r="V65" s="87">
        <v>0.86</v>
      </c>
      <c r="W65" s="79">
        <v>0.7</v>
      </c>
      <c r="X65" s="79">
        <v>8.8000000000000007</v>
      </c>
      <c r="Y65" s="79">
        <v>2.1</v>
      </c>
      <c r="Z65" s="79">
        <v>4.2</v>
      </c>
      <c r="AA65" s="79">
        <v>5.6</v>
      </c>
      <c r="AB65" s="79">
        <v>30.5</v>
      </c>
      <c r="AC65" s="79">
        <v>8.3000000000000007</v>
      </c>
      <c r="AD65" s="79">
        <v>43.4</v>
      </c>
      <c r="AE65" s="79">
        <v>96.2</v>
      </c>
      <c r="AF65" s="79">
        <v>124.6</v>
      </c>
      <c r="AG65" s="79">
        <v>2.8</v>
      </c>
      <c r="AH65" s="79">
        <v>7.6</v>
      </c>
      <c r="AI65" s="79">
        <v>31.7</v>
      </c>
      <c r="AJ65" s="79">
        <v>30.2</v>
      </c>
      <c r="AK65" s="79">
        <v>166.5</v>
      </c>
      <c r="AL65" s="79">
        <v>189.1</v>
      </c>
      <c r="AM65" s="78">
        <v>10.7</v>
      </c>
      <c r="AN65" s="78">
        <v>5.7</v>
      </c>
      <c r="AO65" s="87">
        <v>2.9</v>
      </c>
      <c r="AP65" s="87">
        <v>1.77</v>
      </c>
      <c r="AQ65" s="78">
        <v>8</v>
      </c>
      <c r="AR65" s="113"/>
      <c r="AS65" s="113"/>
    </row>
    <row r="66" spans="1:45" ht="12" customHeight="1">
      <c r="A66" s="156">
        <f>A$3</f>
        <v>2021</v>
      </c>
      <c r="B66" s="156">
        <f>B$3</f>
        <v>5</v>
      </c>
      <c r="C66" s="157" t="s">
        <v>455</v>
      </c>
      <c r="D66" s="157" t="s">
        <v>33</v>
      </c>
      <c r="E66" s="126">
        <v>1</v>
      </c>
      <c r="F66" s="128">
        <v>18</v>
      </c>
      <c r="G66" s="84">
        <v>0.60902777777777783</v>
      </c>
      <c r="H66" s="126" t="s">
        <v>483</v>
      </c>
      <c r="I66" s="126" t="s">
        <v>491</v>
      </c>
      <c r="J66" s="126" t="s">
        <v>492</v>
      </c>
      <c r="K66" s="78">
        <v>46</v>
      </c>
      <c r="L66" s="85" t="s">
        <v>476</v>
      </c>
      <c r="M66" s="87">
        <v>16.920000000000002</v>
      </c>
      <c r="N66" s="87">
        <v>11.4</v>
      </c>
      <c r="O66" s="87">
        <v>34.21</v>
      </c>
      <c r="P66" s="87">
        <v>34.369999999999997</v>
      </c>
      <c r="Q66" s="87">
        <v>8.3699999999999992</v>
      </c>
      <c r="R66" s="87">
        <v>8.18</v>
      </c>
      <c r="S66" s="87">
        <v>8.9700000000000006</v>
      </c>
      <c r="T66" s="87">
        <v>6.87</v>
      </c>
      <c r="U66" s="87">
        <v>2.13</v>
      </c>
      <c r="V66" s="87">
        <v>0.83</v>
      </c>
      <c r="W66" s="79">
        <v>3.1</v>
      </c>
      <c r="X66" s="79">
        <v>7.9</v>
      </c>
      <c r="Y66" s="79">
        <v>5.2</v>
      </c>
      <c r="Z66" s="79">
        <v>14.7</v>
      </c>
      <c r="AA66" s="79">
        <v>37.200000000000003</v>
      </c>
      <c r="AB66" s="79">
        <v>133.9</v>
      </c>
      <c r="AC66" s="79">
        <v>45.5</v>
      </c>
      <c r="AD66" s="79">
        <v>156.4</v>
      </c>
      <c r="AE66" s="79">
        <v>120.2</v>
      </c>
      <c r="AF66" s="79">
        <v>278.8</v>
      </c>
      <c r="AG66" s="79">
        <v>7.9</v>
      </c>
      <c r="AH66" s="79">
        <v>23.4</v>
      </c>
      <c r="AI66" s="79">
        <v>13.7</v>
      </c>
      <c r="AJ66" s="79">
        <v>34.4</v>
      </c>
      <c r="AK66" s="79">
        <v>222.5</v>
      </c>
      <c r="AL66" s="79">
        <v>499</v>
      </c>
      <c r="AM66" s="110">
        <v>4.8</v>
      </c>
      <c r="AN66" s="110">
        <v>16</v>
      </c>
      <c r="AO66" s="86">
        <v>0.71</v>
      </c>
      <c r="AP66" s="86">
        <v>0.44</v>
      </c>
      <c r="AQ66" s="78">
        <v>10.5</v>
      </c>
      <c r="AR66" s="113"/>
      <c r="AS66" s="113"/>
    </row>
    <row r="67" spans="1:45" ht="12" customHeight="1">
      <c r="A67" s="157"/>
      <c r="B67" s="157"/>
      <c r="C67" s="157"/>
      <c r="D67" s="157"/>
      <c r="E67" s="126">
        <v>2</v>
      </c>
      <c r="F67" s="128">
        <v>18</v>
      </c>
      <c r="G67" s="84">
        <v>0.69444444444444453</v>
      </c>
      <c r="H67" s="126" t="s">
        <v>483</v>
      </c>
      <c r="I67" s="126" t="s">
        <v>493</v>
      </c>
      <c r="J67" s="126" t="s">
        <v>494</v>
      </c>
      <c r="K67" s="78">
        <v>32</v>
      </c>
      <c r="L67" s="85" t="s">
        <v>477</v>
      </c>
      <c r="M67" s="87">
        <v>15.67</v>
      </c>
      <c r="N67" s="87">
        <v>13.01</v>
      </c>
      <c r="O67" s="87">
        <v>34.130000000000003</v>
      </c>
      <c r="P67" s="87">
        <v>34.369999999999997</v>
      </c>
      <c r="Q67" s="87">
        <v>8.33</v>
      </c>
      <c r="R67" s="87">
        <v>8.19</v>
      </c>
      <c r="S67" s="87">
        <v>8.6199999999999992</v>
      </c>
      <c r="T67" s="87">
        <v>7</v>
      </c>
      <c r="U67" s="87">
        <v>2.2400000000000002</v>
      </c>
      <c r="V67" s="87">
        <v>1.61</v>
      </c>
      <c r="W67" s="79">
        <v>0.3</v>
      </c>
      <c r="X67" s="79">
        <v>14.8</v>
      </c>
      <c r="Y67" s="79">
        <v>6.3</v>
      </c>
      <c r="Z67" s="79">
        <v>10.7</v>
      </c>
      <c r="AA67" s="79">
        <v>89.1</v>
      </c>
      <c r="AB67" s="79">
        <v>50.3</v>
      </c>
      <c r="AC67" s="79">
        <v>95.7</v>
      </c>
      <c r="AD67" s="79">
        <v>75.8</v>
      </c>
      <c r="AE67" s="79">
        <v>156.5</v>
      </c>
      <c r="AF67" s="79">
        <v>250.5</v>
      </c>
      <c r="AG67" s="79">
        <v>8.3000000000000007</v>
      </c>
      <c r="AH67" s="79">
        <v>10</v>
      </c>
      <c r="AI67" s="79">
        <v>22.5</v>
      </c>
      <c r="AJ67" s="79">
        <v>30.1</v>
      </c>
      <c r="AK67" s="79">
        <v>499</v>
      </c>
      <c r="AL67" s="79">
        <v>247.6</v>
      </c>
      <c r="AM67" s="110">
        <v>6.1</v>
      </c>
      <c r="AN67" s="110">
        <v>17.5</v>
      </c>
      <c r="AO67" s="86">
        <v>2.66</v>
      </c>
      <c r="AP67" s="86">
        <v>0.51</v>
      </c>
      <c r="AQ67" s="78">
        <v>5</v>
      </c>
      <c r="AR67" s="113"/>
      <c r="AS67" s="113"/>
    </row>
    <row r="68" spans="1:45" ht="12" customHeight="1">
      <c r="A68" s="157"/>
      <c r="B68" s="157"/>
      <c r="C68" s="157"/>
      <c r="D68" s="157"/>
      <c r="E68" s="126">
        <v>3</v>
      </c>
      <c r="F68" s="128">
        <v>18</v>
      </c>
      <c r="G68" s="84">
        <v>0.72361111111111109</v>
      </c>
      <c r="H68" s="126" t="s">
        <v>481</v>
      </c>
      <c r="I68" s="126" t="s">
        <v>495</v>
      </c>
      <c r="J68" s="126" t="s">
        <v>496</v>
      </c>
      <c r="K68" s="78">
        <v>13</v>
      </c>
      <c r="L68" s="85" t="s">
        <v>479</v>
      </c>
      <c r="M68" s="87">
        <v>16.11</v>
      </c>
      <c r="N68" s="87">
        <v>15.24</v>
      </c>
      <c r="O68" s="87">
        <v>32.99</v>
      </c>
      <c r="P68" s="87">
        <v>34.119999999999997</v>
      </c>
      <c r="Q68" s="87">
        <v>8.26</v>
      </c>
      <c r="R68" s="87">
        <v>8.27</v>
      </c>
      <c r="S68" s="87">
        <v>8.3800000000000008</v>
      </c>
      <c r="T68" s="87">
        <v>8.2200000000000006</v>
      </c>
      <c r="U68" s="87">
        <v>2.02</v>
      </c>
      <c r="V68" s="87">
        <v>1.42</v>
      </c>
      <c r="W68" s="79">
        <v>80.599999999999994</v>
      </c>
      <c r="X68" s="79">
        <v>10.8</v>
      </c>
      <c r="Y68" s="79">
        <v>11.8</v>
      </c>
      <c r="Z68" s="79">
        <v>6.5</v>
      </c>
      <c r="AA68" s="79">
        <v>124.8</v>
      </c>
      <c r="AB68" s="79">
        <v>74.3</v>
      </c>
      <c r="AC68" s="79">
        <v>217.2</v>
      </c>
      <c r="AD68" s="79">
        <v>91.6</v>
      </c>
      <c r="AE68" s="79">
        <v>358.3</v>
      </c>
      <c r="AF68" s="79">
        <v>175.3</v>
      </c>
      <c r="AG68" s="79">
        <v>36.1</v>
      </c>
      <c r="AH68" s="79">
        <v>9.9</v>
      </c>
      <c r="AI68" s="79">
        <v>40.6</v>
      </c>
      <c r="AJ68" s="79">
        <v>23.6</v>
      </c>
      <c r="AK68" s="79">
        <v>293.89999999999998</v>
      </c>
      <c r="AL68" s="79">
        <v>335.8</v>
      </c>
      <c r="AM68" s="110">
        <v>6.1</v>
      </c>
      <c r="AN68" s="110">
        <v>5.0999999999999996</v>
      </c>
      <c r="AO68" s="86">
        <v>3.63</v>
      </c>
      <c r="AP68" s="86">
        <v>1.73</v>
      </c>
      <c r="AQ68" s="78">
        <v>2.5</v>
      </c>
      <c r="AR68" s="113"/>
      <c r="AS68" s="113"/>
    </row>
    <row r="69" spans="1:45" ht="12" customHeight="1">
      <c r="A69" s="157"/>
      <c r="B69" s="157"/>
      <c r="C69" s="157"/>
      <c r="D69" s="157"/>
      <c r="E69" s="126">
        <v>4</v>
      </c>
      <c r="F69" s="128">
        <v>19</v>
      </c>
      <c r="G69" s="84">
        <v>0.375</v>
      </c>
      <c r="H69" s="126" t="s">
        <v>480</v>
      </c>
      <c r="I69" s="126" t="s">
        <v>497</v>
      </c>
      <c r="J69" s="126" t="s">
        <v>498</v>
      </c>
      <c r="K69" s="78">
        <v>12</v>
      </c>
      <c r="L69" s="85" t="s">
        <v>477</v>
      </c>
      <c r="M69" s="87">
        <v>16.03</v>
      </c>
      <c r="N69" s="87">
        <v>15.34</v>
      </c>
      <c r="O69" s="87">
        <v>32.24</v>
      </c>
      <c r="P69" s="87">
        <v>33.799999999999997</v>
      </c>
      <c r="Q69" s="87">
        <v>8.17</v>
      </c>
      <c r="R69" s="87">
        <v>8.2100000000000009</v>
      </c>
      <c r="S69" s="87">
        <v>7.31</v>
      </c>
      <c r="T69" s="87">
        <v>7.43</v>
      </c>
      <c r="U69" s="87">
        <v>1.95</v>
      </c>
      <c r="V69" s="87">
        <v>1.9</v>
      </c>
      <c r="W69" s="79">
        <v>175.4</v>
      </c>
      <c r="X69" s="79">
        <v>84</v>
      </c>
      <c r="Y69" s="79">
        <v>6.1</v>
      </c>
      <c r="Z69" s="79">
        <v>6.1</v>
      </c>
      <c r="AA69" s="79">
        <v>90.2</v>
      </c>
      <c r="AB69" s="79">
        <v>43.6</v>
      </c>
      <c r="AC69" s="79">
        <v>271.60000000000002</v>
      </c>
      <c r="AD69" s="79">
        <v>133.69999999999999</v>
      </c>
      <c r="AE69" s="79">
        <v>529.29999999999995</v>
      </c>
      <c r="AF69" s="79">
        <v>330.2</v>
      </c>
      <c r="AG69" s="79">
        <v>20.100000000000001</v>
      </c>
      <c r="AH69" s="79">
        <v>11.4</v>
      </c>
      <c r="AI69" s="79">
        <v>60</v>
      </c>
      <c r="AJ69" s="79">
        <v>41.9</v>
      </c>
      <c r="AK69" s="79">
        <v>247.6</v>
      </c>
      <c r="AL69" s="79">
        <v>187.6</v>
      </c>
      <c r="AM69" s="110">
        <v>13.5</v>
      </c>
      <c r="AN69" s="110">
        <v>14</v>
      </c>
      <c r="AO69" s="86">
        <v>2.67</v>
      </c>
      <c r="AP69" s="86">
        <v>2.21</v>
      </c>
      <c r="AQ69" s="78">
        <v>2</v>
      </c>
      <c r="AR69" s="113"/>
      <c r="AS69" s="113"/>
    </row>
    <row r="70" spans="1:45" ht="12" customHeight="1">
      <c r="A70" s="157"/>
      <c r="B70" s="157"/>
      <c r="C70" s="157"/>
      <c r="D70" s="157"/>
      <c r="E70" s="126">
        <v>5</v>
      </c>
      <c r="F70" s="128">
        <v>18</v>
      </c>
      <c r="G70" s="84">
        <v>0.73958333333333337</v>
      </c>
      <c r="H70" s="126" t="s">
        <v>481</v>
      </c>
      <c r="I70" s="126" t="s">
        <v>499</v>
      </c>
      <c r="J70" s="126" t="s">
        <v>500</v>
      </c>
      <c r="K70" s="78">
        <v>11</v>
      </c>
      <c r="L70" s="85" t="s">
        <v>476</v>
      </c>
      <c r="M70" s="87">
        <v>15.75</v>
      </c>
      <c r="N70" s="87">
        <v>15.39</v>
      </c>
      <c r="O70" s="87">
        <v>33.35</v>
      </c>
      <c r="P70" s="87">
        <v>33.96</v>
      </c>
      <c r="Q70" s="87">
        <v>8.26</v>
      </c>
      <c r="R70" s="87">
        <v>8.23</v>
      </c>
      <c r="S70" s="87">
        <v>8.32</v>
      </c>
      <c r="T70" s="87">
        <v>8.1999999999999993</v>
      </c>
      <c r="U70" s="87">
        <v>1.85</v>
      </c>
      <c r="V70" s="87">
        <v>2.19</v>
      </c>
      <c r="W70" s="79">
        <v>90.1</v>
      </c>
      <c r="X70" s="79">
        <v>41.7</v>
      </c>
      <c r="Y70" s="79">
        <v>16.2</v>
      </c>
      <c r="Z70" s="79">
        <v>8.6</v>
      </c>
      <c r="AA70" s="79">
        <v>151.30000000000001</v>
      </c>
      <c r="AB70" s="79">
        <v>71.400000000000006</v>
      </c>
      <c r="AC70" s="79">
        <v>257.5</v>
      </c>
      <c r="AD70" s="79">
        <v>121.7</v>
      </c>
      <c r="AE70" s="79">
        <v>356.7</v>
      </c>
      <c r="AF70" s="79">
        <v>243.9</v>
      </c>
      <c r="AG70" s="79">
        <v>39.299999999999997</v>
      </c>
      <c r="AH70" s="79">
        <v>18.8</v>
      </c>
      <c r="AI70" s="79">
        <v>40.1</v>
      </c>
      <c r="AJ70" s="79">
        <v>28.3</v>
      </c>
      <c r="AK70" s="79">
        <v>421.8</v>
      </c>
      <c r="AL70" s="79">
        <v>288.2</v>
      </c>
      <c r="AM70" s="110">
        <v>18.5</v>
      </c>
      <c r="AN70" s="110">
        <v>15.9</v>
      </c>
      <c r="AO70" s="86">
        <v>3.2</v>
      </c>
      <c r="AP70" s="86">
        <v>2.64</v>
      </c>
      <c r="AQ70" s="78">
        <v>2</v>
      </c>
      <c r="AR70" s="113"/>
      <c r="AS70" s="113"/>
    </row>
    <row r="71" spans="1:45" ht="12" customHeight="1">
      <c r="A71" s="157"/>
      <c r="B71" s="157"/>
      <c r="C71" s="157"/>
      <c r="D71" s="157"/>
      <c r="E71" s="126">
        <v>6</v>
      </c>
      <c r="F71" s="128">
        <v>19</v>
      </c>
      <c r="G71" s="84">
        <v>0.3576388888888889</v>
      </c>
      <c r="H71" s="126" t="s">
        <v>480</v>
      </c>
      <c r="I71" s="126" t="s">
        <v>211</v>
      </c>
      <c r="J71" s="126" t="s">
        <v>212</v>
      </c>
      <c r="K71" s="78">
        <v>10</v>
      </c>
      <c r="L71" s="85" t="s">
        <v>477</v>
      </c>
      <c r="M71" s="87">
        <v>16.61</v>
      </c>
      <c r="N71" s="87">
        <v>15.42</v>
      </c>
      <c r="O71" s="87">
        <v>30.85</v>
      </c>
      <c r="P71" s="87">
        <v>33.869999999999997</v>
      </c>
      <c r="Q71" s="87">
        <v>8.15</v>
      </c>
      <c r="R71" s="87">
        <v>8.23</v>
      </c>
      <c r="S71" s="87">
        <v>7.37</v>
      </c>
      <c r="T71" s="87">
        <v>7.88</v>
      </c>
      <c r="U71" s="87">
        <v>2.59</v>
      </c>
      <c r="V71" s="87">
        <v>1.63</v>
      </c>
      <c r="W71" s="79">
        <v>189.5</v>
      </c>
      <c r="X71" s="79">
        <v>57.6</v>
      </c>
      <c r="Y71" s="79">
        <v>11.1</v>
      </c>
      <c r="Z71" s="79">
        <v>4.8</v>
      </c>
      <c r="AA71" s="79">
        <v>108.7</v>
      </c>
      <c r="AB71" s="79">
        <v>63.8</v>
      </c>
      <c r="AC71" s="79">
        <v>309.3</v>
      </c>
      <c r="AD71" s="79">
        <v>126.3</v>
      </c>
      <c r="AE71" s="79">
        <v>572.6</v>
      </c>
      <c r="AF71" s="79">
        <v>285.7</v>
      </c>
      <c r="AG71" s="79">
        <v>22.8</v>
      </c>
      <c r="AH71" s="79">
        <v>16.7</v>
      </c>
      <c r="AI71" s="79">
        <v>61.6</v>
      </c>
      <c r="AJ71" s="79">
        <v>32.700000000000003</v>
      </c>
      <c r="AK71" s="79">
        <v>335.8</v>
      </c>
      <c r="AL71" s="79">
        <v>298.5</v>
      </c>
      <c r="AM71" s="110">
        <v>7.2</v>
      </c>
      <c r="AN71" s="110">
        <v>9</v>
      </c>
      <c r="AO71" s="86">
        <v>2.52</v>
      </c>
      <c r="AP71" s="86">
        <v>2.3199999999999998</v>
      </c>
      <c r="AQ71" s="78">
        <v>2.2999999999999998</v>
      </c>
      <c r="AR71" s="113"/>
      <c r="AS71" s="113"/>
    </row>
    <row r="72" spans="1:45" ht="12" customHeight="1">
      <c r="A72" s="157"/>
      <c r="B72" s="157"/>
      <c r="C72" s="157"/>
      <c r="D72" s="157"/>
      <c r="E72" s="126">
        <v>7</v>
      </c>
      <c r="F72" s="128">
        <v>19</v>
      </c>
      <c r="G72" s="84">
        <v>0.3840277777777778</v>
      </c>
      <c r="H72" s="126" t="s">
        <v>480</v>
      </c>
      <c r="I72" s="126" t="s">
        <v>213</v>
      </c>
      <c r="J72" s="126" t="s">
        <v>214</v>
      </c>
      <c r="K72" s="78">
        <v>12</v>
      </c>
      <c r="L72" s="85" t="s">
        <v>477</v>
      </c>
      <c r="M72" s="87">
        <v>15.87</v>
      </c>
      <c r="N72" s="87">
        <v>15.19</v>
      </c>
      <c r="O72" s="87">
        <v>32.869999999999997</v>
      </c>
      <c r="P72" s="87">
        <v>34.04</v>
      </c>
      <c r="Q72" s="87">
        <v>8.2100000000000009</v>
      </c>
      <c r="R72" s="87">
        <v>8.25</v>
      </c>
      <c r="S72" s="87">
        <v>7.64</v>
      </c>
      <c r="T72" s="87">
        <v>7.81</v>
      </c>
      <c r="U72" s="87">
        <v>2.19</v>
      </c>
      <c r="V72" s="87">
        <v>1.6</v>
      </c>
      <c r="W72" s="79">
        <v>137.69999999999999</v>
      </c>
      <c r="X72" s="79">
        <v>40.700000000000003</v>
      </c>
      <c r="Y72" s="79">
        <v>10.199999999999999</v>
      </c>
      <c r="Z72" s="79">
        <v>9.6999999999999993</v>
      </c>
      <c r="AA72" s="79">
        <v>114.5</v>
      </c>
      <c r="AB72" s="79">
        <v>82.8</v>
      </c>
      <c r="AC72" s="79">
        <v>262.39999999999998</v>
      </c>
      <c r="AD72" s="79">
        <v>133.1</v>
      </c>
      <c r="AE72" s="79">
        <v>445.3</v>
      </c>
      <c r="AF72" s="79">
        <v>244.3</v>
      </c>
      <c r="AG72" s="79">
        <v>24.6</v>
      </c>
      <c r="AH72" s="79">
        <v>22.7</v>
      </c>
      <c r="AI72" s="79">
        <v>39.9</v>
      </c>
      <c r="AJ72" s="79">
        <v>24.1</v>
      </c>
      <c r="AK72" s="79">
        <v>265.39999999999998</v>
      </c>
      <c r="AL72" s="79">
        <v>332.1</v>
      </c>
      <c r="AM72" s="110">
        <v>11.4</v>
      </c>
      <c r="AN72" s="110">
        <v>13.7</v>
      </c>
      <c r="AO72" s="86">
        <v>2.25</v>
      </c>
      <c r="AP72" s="86">
        <v>1.87</v>
      </c>
      <c r="AQ72" s="78">
        <v>2.5</v>
      </c>
      <c r="AR72" s="113"/>
      <c r="AS72" s="113"/>
    </row>
    <row r="73" spans="1:45" ht="12" customHeight="1">
      <c r="A73" s="157"/>
      <c r="B73" s="157"/>
      <c r="C73" s="157"/>
      <c r="D73" s="157"/>
      <c r="E73" s="126">
        <v>8</v>
      </c>
      <c r="F73" s="128">
        <v>19</v>
      </c>
      <c r="G73" s="84">
        <v>0.3972222222222222</v>
      </c>
      <c r="H73" s="126" t="s">
        <v>480</v>
      </c>
      <c r="I73" s="126" t="s">
        <v>215</v>
      </c>
      <c r="J73" s="126" t="s">
        <v>216</v>
      </c>
      <c r="K73" s="78">
        <v>8</v>
      </c>
      <c r="L73" s="85" t="s">
        <v>477</v>
      </c>
      <c r="M73" s="87">
        <v>15.85</v>
      </c>
      <c r="N73" s="87">
        <v>15.33</v>
      </c>
      <c r="O73" s="87">
        <v>32.770000000000003</v>
      </c>
      <c r="P73" s="87">
        <v>33.68</v>
      </c>
      <c r="Q73" s="87">
        <v>8.18</v>
      </c>
      <c r="R73" s="87">
        <v>8.2200000000000006</v>
      </c>
      <c r="S73" s="87">
        <v>7.21</v>
      </c>
      <c r="T73" s="87">
        <v>7.43</v>
      </c>
      <c r="U73" s="87">
        <v>1.89</v>
      </c>
      <c r="V73" s="87">
        <v>2.0299999999999998</v>
      </c>
      <c r="W73" s="79">
        <v>188.4</v>
      </c>
      <c r="X73" s="79">
        <v>98.5</v>
      </c>
      <c r="Y73" s="79">
        <v>6.1</v>
      </c>
      <c r="Z73" s="79">
        <v>6.7</v>
      </c>
      <c r="AA73" s="79">
        <v>41.3</v>
      </c>
      <c r="AB73" s="79">
        <v>57.4</v>
      </c>
      <c r="AC73" s="79">
        <v>235.7</v>
      </c>
      <c r="AD73" s="79">
        <v>162.69999999999999</v>
      </c>
      <c r="AE73" s="79">
        <v>522.9</v>
      </c>
      <c r="AF73" s="79">
        <v>357</v>
      </c>
      <c r="AG73" s="79">
        <v>11.3</v>
      </c>
      <c r="AH73" s="79">
        <v>12.4</v>
      </c>
      <c r="AI73" s="79">
        <v>43.4</v>
      </c>
      <c r="AJ73" s="79">
        <v>35.299999999999997</v>
      </c>
      <c r="AK73" s="79">
        <v>187.6</v>
      </c>
      <c r="AL73" s="79">
        <v>272.39999999999998</v>
      </c>
      <c r="AM73" s="110">
        <v>11.8</v>
      </c>
      <c r="AN73" s="110">
        <v>12.2</v>
      </c>
      <c r="AO73" s="86">
        <v>1.94</v>
      </c>
      <c r="AP73" s="86">
        <v>1.81</v>
      </c>
      <c r="AQ73" s="78">
        <v>2</v>
      </c>
      <c r="AR73" s="113"/>
      <c r="AS73" s="113"/>
    </row>
    <row r="74" spans="1:45" ht="12" customHeight="1">
      <c r="A74" s="157"/>
      <c r="B74" s="157"/>
      <c r="C74" s="157"/>
      <c r="D74" s="157"/>
      <c r="E74" s="126">
        <v>9</v>
      </c>
      <c r="F74" s="128">
        <v>18</v>
      </c>
      <c r="G74" s="84">
        <v>0.70347222222222217</v>
      </c>
      <c r="H74" s="126" t="s">
        <v>481</v>
      </c>
      <c r="I74" s="126" t="s">
        <v>217</v>
      </c>
      <c r="J74" s="126" t="s">
        <v>218</v>
      </c>
      <c r="K74" s="78">
        <v>22</v>
      </c>
      <c r="L74" s="85" t="s">
        <v>479</v>
      </c>
      <c r="M74" s="87">
        <v>16.14</v>
      </c>
      <c r="N74" s="87">
        <v>14.8</v>
      </c>
      <c r="O74" s="87">
        <v>33.6</v>
      </c>
      <c r="P74" s="87">
        <v>34.22</v>
      </c>
      <c r="Q74" s="87">
        <v>8.35</v>
      </c>
      <c r="R74" s="87">
        <v>8.23</v>
      </c>
      <c r="S74" s="87">
        <v>8.82</v>
      </c>
      <c r="T74" s="87">
        <v>7.86</v>
      </c>
      <c r="U74" s="87">
        <v>1.2</v>
      </c>
      <c r="V74" s="87">
        <v>0.57999999999999996</v>
      </c>
      <c r="W74" s="79">
        <v>28.7</v>
      </c>
      <c r="X74" s="79">
        <v>8.3000000000000007</v>
      </c>
      <c r="Y74" s="79">
        <v>19</v>
      </c>
      <c r="Z74" s="79">
        <v>6.6</v>
      </c>
      <c r="AA74" s="79">
        <v>64.400000000000006</v>
      </c>
      <c r="AB74" s="79">
        <v>49.6</v>
      </c>
      <c r="AC74" s="79">
        <v>112.1</v>
      </c>
      <c r="AD74" s="79">
        <v>64.5</v>
      </c>
      <c r="AE74" s="79">
        <v>228.1</v>
      </c>
      <c r="AF74" s="79">
        <v>192.3</v>
      </c>
      <c r="AG74" s="79">
        <v>13.3</v>
      </c>
      <c r="AH74" s="79">
        <v>11.7</v>
      </c>
      <c r="AI74" s="79">
        <v>24.7</v>
      </c>
      <c r="AJ74" s="79">
        <v>20</v>
      </c>
      <c r="AK74" s="79">
        <v>457</v>
      </c>
      <c r="AL74" s="79">
        <v>216.1</v>
      </c>
      <c r="AM74" s="110">
        <v>6.8</v>
      </c>
      <c r="AN74" s="110">
        <v>8.5</v>
      </c>
      <c r="AO74" s="86">
        <v>2.92</v>
      </c>
      <c r="AP74" s="86">
        <v>1.04</v>
      </c>
      <c r="AQ74" s="78">
        <v>5</v>
      </c>
      <c r="AR74" s="113"/>
      <c r="AS74" s="113"/>
    </row>
    <row r="75" spans="1:45" ht="12" customHeight="1">
      <c r="A75" s="157"/>
      <c r="B75" s="157"/>
      <c r="C75" s="157"/>
      <c r="D75" s="157"/>
      <c r="E75" s="126">
        <v>10</v>
      </c>
      <c r="F75" s="128">
        <v>19</v>
      </c>
      <c r="G75" s="84">
        <v>0.41875000000000001</v>
      </c>
      <c r="H75" s="126" t="s">
        <v>480</v>
      </c>
      <c r="I75" s="126" t="s">
        <v>219</v>
      </c>
      <c r="J75" s="126" t="s">
        <v>220</v>
      </c>
      <c r="K75" s="78">
        <v>21</v>
      </c>
      <c r="L75" s="85" t="s">
        <v>479</v>
      </c>
      <c r="M75" s="87">
        <v>16.25</v>
      </c>
      <c r="N75" s="87">
        <v>14.56</v>
      </c>
      <c r="O75" s="87">
        <v>33.61</v>
      </c>
      <c r="P75" s="87">
        <v>34.21</v>
      </c>
      <c r="Q75" s="87">
        <v>8.27</v>
      </c>
      <c r="R75" s="87">
        <v>8.26</v>
      </c>
      <c r="S75" s="87">
        <v>8.44</v>
      </c>
      <c r="T75" s="87">
        <v>7.74</v>
      </c>
      <c r="U75" s="87">
        <v>1.1299999999999999</v>
      </c>
      <c r="V75" s="87">
        <v>0.37</v>
      </c>
      <c r="W75" s="79">
        <v>32.799999999999997</v>
      </c>
      <c r="X75" s="79">
        <v>19</v>
      </c>
      <c r="Y75" s="79">
        <v>10.1</v>
      </c>
      <c r="Z75" s="79">
        <v>4.5999999999999996</v>
      </c>
      <c r="AA75" s="79">
        <v>143.30000000000001</v>
      </c>
      <c r="AB75" s="79">
        <v>57.7</v>
      </c>
      <c r="AC75" s="79">
        <v>186.3</v>
      </c>
      <c r="AD75" s="79">
        <v>81.400000000000006</v>
      </c>
      <c r="AE75" s="79">
        <v>250.1</v>
      </c>
      <c r="AF75" s="79">
        <v>238.7</v>
      </c>
      <c r="AG75" s="79">
        <v>16.100000000000001</v>
      </c>
      <c r="AH75" s="79">
        <v>14</v>
      </c>
      <c r="AI75" s="79">
        <v>26.6</v>
      </c>
      <c r="AJ75" s="79">
        <v>22.1</v>
      </c>
      <c r="AK75" s="79">
        <v>288.2</v>
      </c>
      <c r="AL75" s="79">
        <v>286.7</v>
      </c>
      <c r="AM75" s="110">
        <v>7</v>
      </c>
      <c r="AN75" s="110">
        <v>9.6</v>
      </c>
      <c r="AO75" s="86">
        <v>4.8</v>
      </c>
      <c r="AP75" s="86">
        <v>1.0900000000000001</v>
      </c>
      <c r="AQ75" s="78">
        <v>4</v>
      </c>
      <c r="AR75" s="113"/>
      <c r="AS75" s="113"/>
    </row>
    <row r="76" spans="1:45" ht="12" customHeight="1">
      <c r="A76" s="157"/>
      <c r="B76" s="157"/>
      <c r="C76" s="157"/>
      <c r="D76" s="157"/>
      <c r="E76" s="126">
        <v>11</v>
      </c>
      <c r="F76" s="128">
        <v>19</v>
      </c>
      <c r="G76" s="84">
        <v>0.51874999999999993</v>
      </c>
      <c r="H76" s="126" t="s">
        <v>480</v>
      </c>
      <c r="I76" s="126" t="s">
        <v>221</v>
      </c>
      <c r="J76" s="126" t="s">
        <v>222</v>
      </c>
      <c r="K76" s="78">
        <v>11</v>
      </c>
      <c r="L76" s="85" t="s">
        <v>477</v>
      </c>
      <c r="M76" s="87">
        <v>16.73</v>
      </c>
      <c r="N76" s="87">
        <v>15.38</v>
      </c>
      <c r="O76" s="87">
        <v>32.36</v>
      </c>
      <c r="P76" s="87">
        <v>34.020000000000003</v>
      </c>
      <c r="Q76" s="87">
        <v>8.26</v>
      </c>
      <c r="R76" s="87">
        <v>8.2799999999999994</v>
      </c>
      <c r="S76" s="87">
        <v>8.01</v>
      </c>
      <c r="T76" s="87">
        <v>7.99</v>
      </c>
      <c r="U76" s="87">
        <v>1.53</v>
      </c>
      <c r="V76" s="87">
        <v>1.39</v>
      </c>
      <c r="W76" s="79">
        <v>37.700000000000003</v>
      </c>
      <c r="X76" s="79">
        <v>30.4</v>
      </c>
      <c r="Y76" s="79">
        <v>13.6</v>
      </c>
      <c r="Z76" s="79">
        <v>10.7</v>
      </c>
      <c r="AA76" s="79">
        <v>99.2</v>
      </c>
      <c r="AB76" s="79">
        <v>71.400000000000006</v>
      </c>
      <c r="AC76" s="79">
        <v>150.5</v>
      </c>
      <c r="AD76" s="79">
        <v>112.5</v>
      </c>
      <c r="AE76" s="79">
        <v>347.7</v>
      </c>
      <c r="AF76" s="79">
        <v>248.2</v>
      </c>
      <c r="AG76" s="79">
        <v>12.1</v>
      </c>
      <c r="AH76" s="79">
        <v>15.4</v>
      </c>
      <c r="AI76" s="79">
        <v>28.2</v>
      </c>
      <c r="AJ76" s="79">
        <v>24</v>
      </c>
      <c r="AK76" s="79">
        <v>333.5</v>
      </c>
      <c r="AL76" s="79">
        <v>293.39999999999998</v>
      </c>
      <c r="AM76" s="110">
        <v>14.6</v>
      </c>
      <c r="AN76" s="110">
        <v>13.1</v>
      </c>
      <c r="AO76" s="86">
        <v>2.16</v>
      </c>
      <c r="AP76" s="86">
        <v>2.37</v>
      </c>
      <c r="AQ76" s="78">
        <v>2.2000000000000002</v>
      </c>
      <c r="AR76" s="113"/>
      <c r="AS76" s="113"/>
    </row>
    <row r="77" spans="1:45" ht="12" customHeight="1">
      <c r="A77" s="157"/>
      <c r="B77" s="157"/>
      <c r="C77" s="157"/>
      <c r="D77" s="157"/>
      <c r="E77" s="126">
        <v>12</v>
      </c>
      <c r="F77" s="128">
        <v>19</v>
      </c>
      <c r="G77" s="84">
        <v>0.54513888888888895</v>
      </c>
      <c r="H77" s="126" t="s">
        <v>480</v>
      </c>
      <c r="I77" s="126" t="s">
        <v>223</v>
      </c>
      <c r="J77" s="126" t="s">
        <v>224</v>
      </c>
      <c r="K77" s="78">
        <v>22</v>
      </c>
      <c r="L77" s="85" t="s">
        <v>477</v>
      </c>
      <c r="M77" s="87">
        <v>15.75</v>
      </c>
      <c r="N77" s="87">
        <v>13.47</v>
      </c>
      <c r="O77" s="87">
        <v>33.9</v>
      </c>
      <c r="P77" s="87">
        <v>34.340000000000003</v>
      </c>
      <c r="Q77" s="87">
        <v>8.31</v>
      </c>
      <c r="R77" s="87">
        <v>8.25</v>
      </c>
      <c r="S77" s="87">
        <v>8.33</v>
      </c>
      <c r="T77" s="87">
        <v>7.29</v>
      </c>
      <c r="U77" s="87">
        <v>1.5</v>
      </c>
      <c r="V77" s="87">
        <v>1.42</v>
      </c>
      <c r="W77" s="79">
        <v>16.5</v>
      </c>
      <c r="X77" s="79">
        <v>17.7</v>
      </c>
      <c r="Y77" s="79">
        <v>8.3000000000000007</v>
      </c>
      <c r="Z77" s="79">
        <v>7</v>
      </c>
      <c r="AA77" s="79">
        <v>195.3</v>
      </c>
      <c r="AB77" s="79">
        <v>72</v>
      </c>
      <c r="AC77" s="79">
        <v>220.1</v>
      </c>
      <c r="AD77" s="79">
        <v>96.7</v>
      </c>
      <c r="AE77" s="79">
        <v>239.7</v>
      </c>
      <c r="AF77" s="79">
        <v>254.9</v>
      </c>
      <c r="AG77" s="79">
        <v>18.399999999999999</v>
      </c>
      <c r="AH77" s="79">
        <v>13.3</v>
      </c>
      <c r="AI77" s="79">
        <v>23.2</v>
      </c>
      <c r="AJ77" s="79">
        <v>28.6</v>
      </c>
      <c r="AK77" s="79">
        <v>298.5</v>
      </c>
      <c r="AL77" s="79">
        <v>285</v>
      </c>
      <c r="AM77" s="110">
        <v>10.5</v>
      </c>
      <c r="AN77" s="110">
        <v>13.8</v>
      </c>
      <c r="AO77" s="86">
        <v>2.46</v>
      </c>
      <c r="AP77" s="86">
        <v>0.87</v>
      </c>
      <c r="AQ77" s="78">
        <v>4</v>
      </c>
      <c r="AR77" s="113"/>
      <c r="AS77" s="113"/>
    </row>
    <row r="78" spans="1:45" ht="12" customHeight="1">
      <c r="A78" s="147">
        <f>A$3</f>
        <v>2021</v>
      </c>
      <c r="B78" s="156">
        <f>B$3</f>
        <v>5</v>
      </c>
      <c r="C78" s="153" t="s">
        <v>455</v>
      </c>
      <c r="D78" s="153" t="s">
        <v>34</v>
      </c>
      <c r="E78" s="126">
        <v>1</v>
      </c>
      <c r="F78" s="128">
        <v>19</v>
      </c>
      <c r="G78" s="84">
        <v>0.46458333333333335</v>
      </c>
      <c r="H78" s="126" t="s">
        <v>480</v>
      </c>
      <c r="I78" s="126" t="s">
        <v>501</v>
      </c>
      <c r="J78" s="126" t="s">
        <v>502</v>
      </c>
      <c r="K78" s="78">
        <v>14</v>
      </c>
      <c r="L78" s="85" t="s">
        <v>477</v>
      </c>
      <c r="M78" s="87">
        <v>16.75</v>
      </c>
      <c r="N78" s="87">
        <v>15.21</v>
      </c>
      <c r="O78" s="87">
        <v>32.21</v>
      </c>
      <c r="P78" s="87">
        <v>34.11</v>
      </c>
      <c r="Q78" s="87">
        <v>8.2100000000000009</v>
      </c>
      <c r="R78" s="87">
        <v>8.2899999999999991</v>
      </c>
      <c r="S78" s="87">
        <v>8.07</v>
      </c>
      <c r="T78" s="87">
        <v>8.01</v>
      </c>
      <c r="U78" s="87">
        <v>1.4</v>
      </c>
      <c r="V78" s="87">
        <v>1.26</v>
      </c>
      <c r="W78" s="79">
        <v>54</v>
      </c>
      <c r="X78" s="79">
        <v>23.6</v>
      </c>
      <c r="Y78" s="79">
        <v>6.7</v>
      </c>
      <c r="Z78" s="79">
        <v>6.3</v>
      </c>
      <c r="AA78" s="79">
        <v>63</v>
      </c>
      <c r="AB78" s="79">
        <v>82.9</v>
      </c>
      <c r="AC78" s="79">
        <v>123.6</v>
      </c>
      <c r="AD78" s="79">
        <v>112.8</v>
      </c>
      <c r="AE78" s="79">
        <v>427.4</v>
      </c>
      <c r="AF78" s="79">
        <v>242.6</v>
      </c>
      <c r="AG78" s="79">
        <v>11.4</v>
      </c>
      <c r="AH78" s="79">
        <v>16.5</v>
      </c>
      <c r="AI78" s="79">
        <v>29.9</v>
      </c>
      <c r="AJ78" s="79">
        <v>21.5</v>
      </c>
      <c r="AK78" s="79">
        <v>271.39999999999998</v>
      </c>
      <c r="AL78" s="79">
        <v>345.1</v>
      </c>
      <c r="AM78" s="110">
        <v>10.5</v>
      </c>
      <c r="AN78" s="110">
        <v>12.7</v>
      </c>
      <c r="AO78" s="86">
        <v>1.56</v>
      </c>
      <c r="AP78" s="86">
        <v>1.56</v>
      </c>
      <c r="AQ78" s="78">
        <v>1.9</v>
      </c>
      <c r="AR78" s="113"/>
      <c r="AS78" s="113"/>
    </row>
    <row r="79" spans="1:45" ht="12" customHeight="1">
      <c r="A79" s="148"/>
      <c r="B79" s="156"/>
      <c r="C79" s="154"/>
      <c r="D79" s="154"/>
      <c r="E79" s="126">
        <v>2</v>
      </c>
      <c r="F79" s="128">
        <v>18</v>
      </c>
      <c r="G79" s="84">
        <v>0.67152777777777783</v>
      </c>
      <c r="H79" s="126" t="s">
        <v>483</v>
      </c>
      <c r="I79" s="126" t="s">
        <v>503</v>
      </c>
      <c r="J79" s="126" t="s">
        <v>504</v>
      </c>
      <c r="K79" s="78">
        <v>22</v>
      </c>
      <c r="L79" s="85" t="s">
        <v>479</v>
      </c>
      <c r="M79" s="87">
        <v>15.57</v>
      </c>
      <c r="N79" s="87">
        <v>13.13</v>
      </c>
      <c r="O79" s="87">
        <v>33.380000000000003</v>
      </c>
      <c r="P79" s="87">
        <v>34.32</v>
      </c>
      <c r="Q79" s="87">
        <v>8.33</v>
      </c>
      <c r="R79" s="87">
        <v>8.25</v>
      </c>
      <c r="S79" s="87">
        <v>8.48</v>
      </c>
      <c r="T79" s="87">
        <v>7.69</v>
      </c>
      <c r="U79" s="87">
        <v>1.45</v>
      </c>
      <c r="V79" s="87">
        <v>1.1200000000000001</v>
      </c>
      <c r="W79" s="79">
        <v>16.3</v>
      </c>
      <c r="X79" s="79">
        <v>15.4</v>
      </c>
      <c r="Y79" s="79">
        <v>1.1000000000000001</v>
      </c>
      <c r="Z79" s="79">
        <v>3.2</v>
      </c>
      <c r="AA79" s="79">
        <v>4.9000000000000004</v>
      </c>
      <c r="AB79" s="79">
        <v>192.4</v>
      </c>
      <c r="AC79" s="79">
        <v>22.2</v>
      </c>
      <c r="AD79" s="79">
        <v>211</v>
      </c>
      <c r="AE79" s="79">
        <v>242.5</v>
      </c>
      <c r="AF79" s="79">
        <v>235.8</v>
      </c>
      <c r="AG79" s="79">
        <v>1.9</v>
      </c>
      <c r="AH79" s="79">
        <v>16.600000000000001</v>
      </c>
      <c r="AI79" s="79">
        <v>23.7</v>
      </c>
      <c r="AJ79" s="79">
        <v>30.4</v>
      </c>
      <c r="AK79" s="79">
        <v>143.9</v>
      </c>
      <c r="AL79" s="79">
        <v>653.20000000000005</v>
      </c>
      <c r="AM79" s="110">
        <v>12.7</v>
      </c>
      <c r="AN79" s="110">
        <v>11.4</v>
      </c>
      <c r="AO79" s="86">
        <v>3.12</v>
      </c>
      <c r="AP79" s="86">
        <v>1.27</v>
      </c>
      <c r="AQ79" s="78">
        <v>4</v>
      </c>
      <c r="AR79" s="113"/>
      <c r="AS79" s="113"/>
    </row>
    <row r="80" spans="1:45" ht="12" customHeight="1">
      <c r="A80" s="148"/>
      <c r="B80" s="156"/>
      <c r="C80" s="154"/>
      <c r="D80" s="154"/>
      <c r="E80" s="126">
        <v>3</v>
      </c>
      <c r="F80" s="128">
        <v>18</v>
      </c>
      <c r="G80" s="84">
        <v>0.65625</v>
      </c>
      <c r="H80" s="126" t="s">
        <v>483</v>
      </c>
      <c r="I80" s="126" t="s">
        <v>505</v>
      </c>
      <c r="J80" s="126" t="s">
        <v>494</v>
      </c>
      <c r="K80" s="78">
        <v>70</v>
      </c>
      <c r="L80" s="85" t="s">
        <v>476</v>
      </c>
      <c r="M80" s="87">
        <v>16.899999999999999</v>
      </c>
      <c r="N80" s="87">
        <v>8.41</v>
      </c>
      <c r="O80" s="87">
        <v>34.020000000000003</v>
      </c>
      <c r="P80" s="87">
        <v>34.29</v>
      </c>
      <c r="Q80" s="87">
        <v>8.3699999999999992</v>
      </c>
      <c r="R80" s="87">
        <v>8.1300000000000008</v>
      </c>
      <c r="S80" s="87">
        <v>8.69</v>
      </c>
      <c r="T80" s="87">
        <v>7.52</v>
      </c>
      <c r="U80" s="87">
        <v>1.7</v>
      </c>
      <c r="V80" s="87">
        <v>1.58</v>
      </c>
      <c r="W80" s="79">
        <v>0.1</v>
      </c>
      <c r="X80" s="79">
        <v>8.5</v>
      </c>
      <c r="Y80" s="79">
        <v>9.1</v>
      </c>
      <c r="Z80" s="79">
        <v>5.9</v>
      </c>
      <c r="AA80" s="79">
        <v>118</v>
      </c>
      <c r="AB80" s="79">
        <v>83.2</v>
      </c>
      <c r="AC80" s="79">
        <v>127.2</v>
      </c>
      <c r="AD80" s="79">
        <v>97.5</v>
      </c>
      <c r="AE80" s="79">
        <v>137.9</v>
      </c>
      <c r="AF80" s="79">
        <v>315.39999999999998</v>
      </c>
      <c r="AG80" s="79">
        <v>2.6</v>
      </c>
      <c r="AH80" s="79">
        <v>11.4</v>
      </c>
      <c r="AI80" s="79">
        <v>15</v>
      </c>
      <c r="AJ80" s="79">
        <v>41.2</v>
      </c>
      <c r="AK80" s="79">
        <v>287.39999999999998</v>
      </c>
      <c r="AL80" s="79">
        <v>200.8</v>
      </c>
      <c r="AM80" s="110">
        <v>4.4000000000000004</v>
      </c>
      <c r="AN80" s="110">
        <v>8.4</v>
      </c>
      <c r="AO80" s="86">
        <v>0.94</v>
      </c>
      <c r="AP80" s="86">
        <v>0.21</v>
      </c>
      <c r="AQ80" s="78">
        <v>12</v>
      </c>
      <c r="AR80" s="113"/>
      <c r="AS80" s="113"/>
    </row>
    <row r="81" spans="1:45" ht="12" customHeight="1">
      <c r="A81" s="148"/>
      <c r="B81" s="156"/>
      <c r="C81" s="154"/>
      <c r="D81" s="154"/>
      <c r="E81" s="126">
        <v>4</v>
      </c>
      <c r="F81" s="128">
        <v>19</v>
      </c>
      <c r="G81" s="84">
        <v>0.44444444444444442</v>
      </c>
      <c r="H81" s="126" t="s">
        <v>480</v>
      </c>
      <c r="I81" s="126" t="s">
        <v>506</v>
      </c>
      <c r="J81" s="126" t="s">
        <v>507</v>
      </c>
      <c r="K81" s="78">
        <v>12</v>
      </c>
      <c r="L81" s="85" t="s">
        <v>477</v>
      </c>
      <c r="M81" s="87">
        <v>15.98</v>
      </c>
      <c r="N81" s="87">
        <v>15.28</v>
      </c>
      <c r="O81" s="87">
        <v>33.1</v>
      </c>
      <c r="P81" s="87">
        <v>33.909999999999997</v>
      </c>
      <c r="Q81" s="87">
        <v>8.26</v>
      </c>
      <c r="R81" s="87">
        <v>8.27</v>
      </c>
      <c r="S81" s="87">
        <v>8.19</v>
      </c>
      <c r="T81" s="87">
        <v>7.95</v>
      </c>
      <c r="U81" s="87">
        <v>1.66</v>
      </c>
      <c r="V81" s="87">
        <v>0.51</v>
      </c>
      <c r="W81" s="79">
        <v>29.6</v>
      </c>
      <c r="X81" s="79">
        <v>31</v>
      </c>
      <c r="Y81" s="79">
        <v>10.7</v>
      </c>
      <c r="Z81" s="79">
        <v>7.3</v>
      </c>
      <c r="AA81" s="79">
        <v>181.4</v>
      </c>
      <c r="AB81" s="79">
        <v>82.2</v>
      </c>
      <c r="AC81" s="79">
        <v>221.7</v>
      </c>
      <c r="AD81" s="79">
        <v>120.6</v>
      </c>
      <c r="AE81" s="79">
        <v>313.60000000000002</v>
      </c>
      <c r="AF81" s="79">
        <v>290</v>
      </c>
      <c r="AG81" s="79">
        <v>16.5</v>
      </c>
      <c r="AH81" s="79">
        <v>13.4</v>
      </c>
      <c r="AI81" s="79">
        <v>26.5</v>
      </c>
      <c r="AJ81" s="79">
        <v>25.2</v>
      </c>
      <c r="AK81" s="79">
        <v>336.8</v>
      </c>
      <c r="AL81" s="79">
        <v>277.89999999999998</v>
      </c>
      <c r="AM81" s="110">
        <v>12.6</v>
      </c>
      <c r="AN81" s="110">
        <v>12.6</v>
      </c>
      <c r="AO81" s="86">
        <v>2.14</v>
      </c>
      <c r="AP81" s="86">
        <v>2.0499999999999998</v>
      </c>
      <c r="AQ81" s="78">
        <v>2</v>
      </c>
      <c r="AR81" s="113"/>
      <c r="AS81" s="113"/>
    </row>
    <row r="82" spans="1:45" ht="12" customHeight="1">
      <c r="A82" s="148"/>
      <c r="B82" s="156"/>
      <c r="C82" s="154"/>
      <c r="D82" s="154"/>
      <c r="E82" s="126">
        <v>5</v>
      </c>
      <c r="F82" s="128">
        <v>19</v>
      </c>
      <c r="G82" s="84">
        <v>0.44166666666666665</v>
      </c>
      <c r="H82" s="126" t="s">
        <v>480</v>
      </c>
      <c r="I82" s="126" t="s">
        <v>508</v>
      </c>
      <c r="J82" s="126" t="s">
        <v>509</v>
      </c>
      <c r="K82" s="78">
        <v>12</v>
      </c>
      <c r="L82" s="85" t="s">
        <v>477</v>
      </c>
      <c r="M82" s="87">
        <v>16.399999999999999</v>
      </c>
      <c r="N82" s="87">
        <v>15.38</v>
      </c>
      <c r="O82" s="87">
        <v>32.590000000000003</v>
      </c>
      <c r="P82" s="87">
        <v>33.9</v>
      </c>
      <c r="Q82" s="87">
        <v>8.24</v>
      </c>
      <c r="R82" s="87">
        <v>8.2799999999999994</v>
      </c>
      <c r="S82" s="87">
        <v>8.08</v>
      </c>
      <c r="T82" s="87">
        <v>8.06</v>
      </c>
      <c r="U82" s="87">
        <v>1.86</v>
      </c>
      <c r="V82" s="87">
        <v>2.0699999999999998</v>
      </c>
      <c r="W82" s="79">
        <v>49</v>
      </c>
      <c r="X82" s="79">
        <v>29</v>
      </c>
      <c r="Y82" s="79">
        <v>8.1999999999999993</v>
      </c>
      <c r="Z82" s="79">
        <v>7.1</v>
      </c>
      <c r="AA82" s="79">
        <v>109.6</v>
      </c>
      <c r="AB82" s="79">
        <v>69</v>
      </c>
      <c r="AC82" s="79">
        <v>166.8</v>
      </c>
      <c r="AD82" s="79">
        <v>105.2</v>
      </c>
      <c r="AE82" s="79">
        <v>406.7</v>
      </c>
      <c r="AF82" s="79">
        <v>258.39999999999998</v>
      </c>
      <c r="AG82" s="79">
        <v>14.2</v>
      </c>
      <c r="AH82" s="79">
        <v>15.8</v>
      </c>
      <c r="AI82" s="79">
        <v>28.1</v>
      </c>
      <c r="AJ82" s="79">
        <v>23</v>
      </c>
      <c r="AK82" s="79">
        <v>280.10000000000002</v>
      </c>
      <c r="AL82" s="79">
        <v>323.7</v>
      </c>
      <c r="AM82" s="110">
        <v>15.3</v>
      </c>
      <c r="AN82" s="110">
        <v>16.8</v>
      </c>
      <c r="AO82" s="86">
        <v>1.64</v>
      </c>
      <c r="AP82" s="86">
        <v>1.85</v>
      </c>
      <c r="AQ82" s="78">
        <v>2</v>
      </c>
      <c r="AR82" s="113"/>
      <c r="AS82" s="113"/>
    </row>
    <row r="83" spans="1:45" ht="12" customHeight="1">
      <c r="A83" s="148"/>
      <c r="B83" s="156"/>
      <c r="C83" s="154"/>
      <c r="D83" s="154"/>
      <c r="E83" s="126">
        <v>6</v>
      </c>
      <c r="F83" s="128">
        <v>19</v>
      </c>
      <c r="G83" s="84">
        <v>0.43333333333333335</v>
      </c>
      <c r="H83" s="126" t="s">
        <v>480</v>
      </c>
      <c r="I83" s="126" t="s">
        <v>510</v>
      </c>
      <c r="J83" s="126" t="s">
        <v>511</v>
      </c>
      <c r="K83" s="78">
        <v>17</v>
      </c>
      <c r="L83" s="85" t="s">
        <v>479</v>
      </c>
      <c r="M83" s="87">
        <v>15.79</v>
      </c>
      <c r="N83" s="87">
        <v>14.91</v>
      </c>
      <c r="O83" s="87">
        <v>33.31</v>
      </c>
      <c r="P83" s="87">
        <v>34.14</v>
      </c>
      <c r="Q83" s="87">
        <v>8.26</v>
      </c>
      <c r="R83" s="87">
        <v>8.26</v>
      </c>
      <c r="S83" s="87">
        <v>8.2100000000000009</v>
      </c>
      <c r="T83" s="87">
        <v>7.74</v>
      </c>
      <c r="U83" s="87">
        <v>1.67</v>
      </c>
      <c r="V83" s="87">
        <v>0.51</v>
      </c>
      <c r="W83" s="79">
        <v>30.8</v>
      </c>
      <c r="X83" s="79">
        <v>22</v>
      </c>
      <c r="Y83" s="79">
        <v>11.2</v>
      </c>
      <c r="Z83" s="79">
        <v>5.4</v>
      </c>
      <c r="AA83" s="79">
        <v>87.8</v>
      </c>
      <c r="AB83" s="79">
        <v>59.7</v>
      </c>
      <c r="AC83" s="79">
        <v>129.80000000000001</v>
      </c>
      <c r="AD83" s="79">
        <v>87.1</v>
      </c>
      <c r="AE83" s="79">
        <v>305</v>
      </c>
      <c r="AF83" s="79">
        <v>226.6</v>
      </c>
      <c r="AG83" s="79">
        <v>15.6</v>
      </c>
      <c r="AH83" s="79">
        <v>12.2</v>
      </c>
      <c r="AI83" s="79">
        <v>26.3</v>
      </c>
      <c r="AJ83" s="79">
        <v>23.5</v>
      </c>
      <c r="AK83" s="79">
        <v>207.5</v>
      </c>
      <c r="AL83" s="79">
        <v>228.8</v>
      </c>
      <c r="AM83" s="110">
        <v>13.2</v>
      </c>
      <c r="AN83" s="110">
        <v>11.8</v>
      </c>
      <c r="AO83" s="86">
        <v>1.9</v>
      </c>
      <c r="AP83" s="86">
        <v>1.21</v>
      </c>
      <c r="AQ83" s="78">
        <v>2.5</v>
      </c>
      <c r="AR83" s="113"/>
      <c r="AS83" s="113"/>
    </row>
    <row r="84" spans="1:45" ht="12" customHeight="1">
      <c r="A84" s="148"/>
      <c r="B84" s="156"/>
      <c r="C84" s="154"/>
      <c r="D84" s="154"/>
      <c r="E84" s="126">
        <v>7</v>
      </c>
      <c r="F84" s="128">
        <v>19</v>
      </c>
      <c r="G84" s="84">
        <v>0.42638888888888887</v>
      </c>
      <c r="H84" s="126" t="s">
        <v>480</v>
      </c>
      <c r="I84" s="126" t="s">
        <v>512</v>
      </c>
      <c r="J84" s="126" t="s">
        <v>513</v>
      </c>
      <c r="K84" s="78">
        <v>18</v>
      </c>
      <c r="L84" s="85" t="s">
        <v>479</v>
      </c>
      <c r="M84" s="87">
        <v>17.649999999999999</v>
      </c>
      <c r="N84" s="87">
        <v>14.96</v>
      </c>
      <c r="O84" s="87">
        <v>33.22</v>
      </c>
      <c r="P84" s="87">
        <v>34.15</v>
      </c>
      <c r="Q84" s="87">
        <v>8.24</v>
      </c>
      <c r="R84" s="87">
        <v>8.27</v>
      </c>
      <c r="S84" s="87">
        <v>8.59</v>
      </c>
      <c r="T84" s="87">
        <v>7.96</v>
      </c>
      <c r="U84" s="87">
        <v>1.93</v>
      </c>
      <c r="V84" s="87">
        <v>1.5</v>
      </c>
      <c r="W84" s="79">
        <v>72.8</v>
      </c>
      <c r="X84" s="79">
        <v>19.600000000000001</v>
      </c>
      <c r="Y84" s="79">
        <v>4.5999999999999996</v>
      </c>
      <c r="Z84" s="79">
        <v>6.8</v>
      </c>
      <c r="AA84" s="79">
        <v>45.5</v>
      </c>
      <c r="AB84" s="79">
        <v>69.7</v>
      </c>
      <c r="AC84" s="79">
        <v>122.9</v>
      </c>
      <c r="AD84" s="79">
        <v>96.1</v>
      </c>
      <c r="AE84" s="79">
        <v>360</v>
      </c>
      <c r="AF84" s="79">
        <v>216.7</v>
      </c>
      <c r="AG84" s="79">
        <v>7.3</v>
      </c>
      <c r="AH84" s="79">
        <v>14.3</v>
      </c>
      <c r="AI84" s="79">
        <v>30.8</v>
      </c>
      <c r="AJ84" s="79">
        <v>21.7</v>
      </c>
      <c r="AK84" s="79">
        <v>133</v>
      </c>
      <c r="AL84" s="79">
        <v>303.89999999999998</v>
      </c>
      <c r="AM84" s="110">
        <v>6.8</v>
      </c>
      <c r="AN84" s="110">
        <v>10.3</v>
      </c>
      <c r="AO84" s="86">
        <v>2.88</v>
      </c>
      <c r="AP84" s="86">
        <v>1.41</v>
      </c>
      <c r="AQ84" s="78">
        <v>4.5</v>
      </c>
      <c r="AR84" s="113"/>
      <c r="AS84" s="113"/>
    </row>
    <row r="85" spans="1:45" ht="12" customHeight="1">
      <c r="A85" s="148"/>
      <c r="B85" s="157"/>
      <c r="C85" s="154"/>
      <c r="D85" s="154"/>
      <c r="E85" s="126">
        <v>8</v>
      </c>
      <c r="F85" s="128">
        <v>19</v>
      </c>
      <c r="G85" s="84">
        <v>0.53263888888888888</v>
      </c>
      <c r="H85" s="126" t="s">
        <v>480</v>
      </c>
      <c r="I85" s="126" t="s">
        <v>514</v>
      </c>
      <c r="J85" s="126" t="s">
        <v>515</v>
      </c>
      <c r="K85" s="78">
        <v>19</v>
      </c>
      <c r="L85" s="85" t="s">
        <v>479</v>
      </c>
      <c r="M85" s="87">
        <v>16.149999999999999</v>
      </c>
      <c r="N85" s="87">
        <v>15.01</v>
      </c>
      <c r="O85" s="87">
        <v>33.74</v>
      </c>
      <c r="P85" s="87">
        <v>34.1</v>
      </c>
      <c r="Q85" s="87">
        <v>8.3000000000000007</v>
      </c>
      <c r="R85" s="87">
        <v>8.2899999999999991</v>
      </c>
      <c r="S85" s="87">
        <v>8.44</v>
      </c>
      <c r="T85" s="87">
        <v>7.8</v>
      </c>
      <c r="U85" s="87">
        <v>1.78</v>
      </c>
      <c r="V85" s="87">
        <v>1.78</v>
      </c>
      <c r="W85" s="79">
        <v>24.9</v>
      </c>
      <c r="X85" s="79">
        <v>20.8</v>
      </c>
      <c r="Y85" s="79">
        <v>8.1999999999999993</v>
      </c>
      <c r="Z85" s="79">
        <v>6.8</v>
      </c>
      <c r="AA85" s="79">
        <v>78.900000000000006</v>
      </c>
      <c r="AB85" s="79">
        <v>72.8</v>
      </c>
      <c r="AC85" s="79">
        <v>112.1</v>
      </c>
      <c r="AD85" s="79">
        <v>100.4</v>
      </c>
      <c r="AE85" s="79">
        <v>272.10000000000002</v>
      </c>
      <c r="AF85" s="79">
        <v>236.4</v>
      </c>
      <c r="AG85" s="79">
        <v>13</v>
      </c>
      <c r="AH85" s="79">
        <v>15.4</v>
      </c>
      <c r="AI85" s="79">
        <v>23.1</v>
      </c>
      <c r="AJ85" s="79">
        <v>21.6</v>
      </c>
      <c r="AK85" s="79">
        <v>252.2</v>
      </c>
      <c r="AL85" s="79">
        <v>312.89999999999998</v>
      </c>
      <c r="AM85" s="110">
        <v>10.5</v>
      </c>
      <c r="AN85" s="110">
        <v>11.3</v>
      </c>
      <c r="AO85" s="86">
        <v>2.2599999999999998</v>
      </c>
      <c r="AP85" s="86">
        <v>1.42</v>
      </c>
      <c r="AQ85" s="78">
        <v>3.5</v>
      </c>
      <c r="AR85" s="113"/>
      <c r="AS85" s="113"/>
    </row>
    <row r="86" spans="1:45" ht="12" customHeight="1">
      <c r="A86" s="149"/>
      <c r="B86" s="157"/>
      <c r="C86" s="155"/>
      <c r="D86" s="155"/>
      <c r="E86" s="126">
        <v>9</v>
      </c>
      <c r="F86" s="128">
        <v>19</v>
      </c>
      <c r="G86" s="84">
        <v>0.53680555555555554</v>
      </c>
      <c r="H86" s="126" t="s">
        <v>480</v>
      </c>
      <c r="I86" s="126" t="s">
        <v>516</v>
      </c>
      <c r="J86" s="126" t="s">
        <v>517</v>
      </c>
      <c r="K86" s="78">
        <v>21</v>
      </c>
      <c r="L86" s="85" t="s">
        <v>479</v>
      </c>
      <c r="M86" s="87">
        <v>16.489999999999998</v>
      </c>
      <c r="N86" s="87">
        <v>14.94</v>
      </c>
      <c r="O86" s="87">
        <v>33.729999999999997</v>
      </c>
      <c r="P86" s="87">
        <v>34.119999999999997</v>
      </c>
      <c r="Q86" s="87">
        <v>8.2899999999999991</v>
      </c>
      <c r="R86" s="87">
        <v>8.2799999999999994</v>
      </c>
      <c r="S86" s="87">
        <v>8.33</v>
      </c>
      <c r="T86" s="87">
        <v>7.98</v>
      </c>
      <c r="U86" s="87">
        <v>2.02</v>
      </c>
      <c r="V86" s="87">
        <v>1.91</v>
      </c>
      <c r="W86" s="79">
        <v>32.4</v>
      </c>
      <c r="X86" s="79">
        <v>18.5</v>
      </c>
      <c r="Y86" s="79">
        <v>1.1000000000000001</v>
      </c>
      <c r="Z86" s="79">
        <v>4</v>
      </c>
      <c r="AA86" s="79">
        <v>6.8</v>
      </c>
      <c r="AB86" s="79">
        <v>12.8</v>
      </c>
      <c r="AC86" s="79">
        <v>40.299999999999997</v>
      </c>
      <c r="AD86" s="79">
        <v>35.4</v>
      </c>
      <c r="AE86" s="79">
        <v>268.10000000000002</v>
      </c>
      <c r="AF86" s="79">
        <v>230.9</v>
      </c>
      <c r="AG86" s="79">
        <v>7.1</v>
      </c>
      <c r="AH86" s="79">
        <v>15.5</v>
      </c>
      <c r="AI86" s="79">
        <v>23.9</v>
      </c>
      <c r="AJ86" s="79">
        <v>20.9</v>
      </c>
      <c r="AK86" s="79">
        <v>25.7</v>
      </c>
      <c r="AL86" s="79">
        <v>138.80000000000001</v>
      </c>
      <c r="AM86" s="110">
        <v>14.3</v>
      </c>
      <c r="AN86" s="110">
        <v>9.1</v>
      </c>
      <c r="AO86" s="86">
        <v>2.4500000000000002</v>
      </c>
      <c r="AP86" s="86">
        <v>1.44</v>
      </c>
      <c r="AQ86" s="78">
        <v>4</v>
      </c>
      <c r="AR86" s="113"/>
      <c r="AS86" s="113"/>
    </row>
    <row r="87" spans="1:45" ht="12" customHeight="1">
      <c r="A87" s="156">
        <f>A$3</f>
        <v>2021</v>
      </c>
      <c r="B87" s="156">
        <f>B$3</f>
        <v>5</v>
      </c>
      <c r="C87" s="157" t="s">
        <v>455</v>
      </c>
      <c r="D87" s="157" t="s">
        <v>351</v>
      </c>
      <c r="E87" s="126">
        <v>1</v>
      </c>
      <c r="F87" s="98">
        <v>22</v>
      </c>
      <c r="G87" s="84">
        <v>0.52638888888888891</v>
      </c>
      <c r="H87" s="126" t="s">
        <v>463</v>
      </c>
      <c r="I87" s="126" t="s">
        <v>518</v>
      </c>
      <c r="J87" s="126" t="s">
        <v>519</v>
      </c>
      <c r="K87" s="78">
        <v>28</v>
      </c>
      <c r="L87" s="85" t="s">
        <v>476</v>
      </c>
      <c r="M87" s="87">
        <v>17.27</v>
      </c>
      <c r="N87" s="87">
        <v>14.66</v>
      </c>
      <c r="O87" s="87">
        <v>33.94</v>
      </c>
      <c r="P87" s="87">
        <v>34.47</v>
      </c>
      <c r="Q87" s="87">
        <v>8.19</v>
      </c>
      <c r="R87" s="87">
        <v>8.06</v>
      </c>
      <c r="S87" s="87">
        <v>8.73</v>
      </c>
      <c r="T87" s="87">
        <v>5.78</v>
      </c>
      <c r="U87" s="87">
        <v>1.27</v>
      </c>
      <c r="V87" s="87">
        <v>1.23</v>
      </c>
      <c r="W87" s="79">
        <v>0.7</v>
      </c>
      <c r="X87" s="79">
        <v>23.4</v>
      </c>
      <c r="Y87" s="79">
        <v>4.2</v>
      </c>
      <c r="Z87" s="79">
        <v>0.6</v>
      </c>
      <c r="AA87" s="79">
        <v>32.299999999999997</v>
      </c>
      <c r="AB87" s="79">
        <v>0.9</v>
      </c>
      <c r="AC87" s="79">
        <v>37.200000000000003</v>
      </c>
      <c r="AD87" s="79">
        <v>24.9</v>
      </c>
      <c r="AE87" s="79">
        <v>195.2</v>
      </c>
      <c r="AF87" s="79">
        <v>262.3</v>
      </c>
      <c r="AG87" s="79">
        <v>4.5</v>
      </c>
      <c r="AH87" s="79">
        <v>23.1</v>
      </c>
      <c r="AI87" s="79">
        <v>22.4</v>
      </c>
      <c r="AJ87" s="79">
        <v>30.6</v>
      </c>
      <c r="AK87" s="79">
        <v>246.5</v>
      </c>
      <c r="AL87" s="79">
        <v>460.5</v>
      </c>
      <c r="AM87" s="72">
        <v>17.8</v>
      </c>
      <c r="AN87" s="72">
        <v>14.7</v>
      </c>
      <c r="AO87" s="87">
        <v>4.8600000000000003</v>
      </c>
      <c r="AP87" s="87">
        <v>0.32</v>
      </c>
      <c r="AQ87" s="78">
        <v>3.5</v>
      </c>
      <c r="AR87" s="113"/>
      <c r="AS87" s="113"/>
    </row>
    <row r="88" spans="1:45" ht="12" customHeight="1">
      <c r="A88" s="157"/>
      <c r="B88" s="157"/>
      <c r="C88" s="157"/>
      <c r="D88" s="157"/>
      <c r="E88" s="126">
        <v>2</v>
      </c>
      <c r="F88" s="98">
        <v>22</v>
      </c>
      <c r="G88" s="84">
        <v>0.59513888888888888</v>
      </c>
      <c r="H88" s="126" t="s">
        <v>463</v>
      </c>
      <c r="I88" s="126" t="s">
        <v>520</v>
      </c>
      <c r="J88" s="126" t="s">
        <v>521</v>
      </c>
      <c r="K88" s="78">
        <v>20</v>
      </c>
      <c r="L88" s="85" t="s">
        <v>477</v>
      </c>
      <c r="M88" s="87">
        <v>16.84</v>
      </c>
      <c r="N88" s="87">
        <v>15.52</v>
      </c>
      <c r="O88" s="87">
        <v>33.799999999999997</v>
      </c>
      <c r="P88" s="87">
        <v>34.25</v>
      </c>
      <c r="Q88" s="87">
        <v>8.11</v>
      </c>
      <c r="R88" s="87">
        <v>8.08</v>
      </c>
      <c r="S88" s="87">
        <v>8.2100000000000009</v>
      </c>
      <c r="T88" s="87">
        <v>7.06</v>
      </c>
      <c r="U88" s="87">
        <v>1.1599999999999999</v>
      </c>
      <c r="V88" s="87">
        <v>0.72</v>
      </c>
      <c r="W88" s="79">
        <v>0.3</v>
      </c>
      <c r="X88" s="79">
        <v>12</v>
      </c>
      <c r="Y88" s="79">
        <v>8.1999999999999993</v>
      </c>
      <c r="Z88" s="79">
        <v>2.5</v>
      </c>
      <c r="AA88" s="79">
        <v>103.8</v>
      </c>
      <c r="AB88" s="79">
        <v>14.9</v>
      </c>
      <c r="AC88" s="79">
        <v>112.3</v>
      </c>
      <c r="AD88" s="79">
        <v>29.3</v>
      </c>
      <c r="AE88" s="79">
        <v>273</v>
      </c>
      <c r="AF88" s="79">
        <v>219.9</v>
      </c>
      <c r="AG88" s="79">
        <v>11.3</v>
      </c>
      <c r="AH88" s="79">
        <v>15.8</v>
      </c>
      <c r="AI88" s="79">
        <v>29.8</v>
      </c>
      <c r="AJ88" s="79">
        <v>29.3</v>
      </c>
      <c r="AK88" s="79">
        <v>300.3</v>
      </c>
      <c r="AL88" s="79">
        <v>350.1</v>
      </c>
      <c r="AM88" s="78">
        <v>6.9</v>
      </c>
      <c r="AN88" s="78">
        <v>28.3</v>
      </c>
      <c r="AO88" s="87">
        <v>4.0599999999999996</v>
      </c>
      <c r="AP88" s="87">
        <v>1.64</v>
      </c>
      <c r="AQ88" s="78">
        <v>2.5</v>
      </c>
      <c r="AR88" s="113"/>
      <c r="AS88" s="113"/>
    </row>
    <row r="89" spans="1:45" ht="12" customHeight="1">
      <c r="A89" s="157"/>
      <c r="B89" s="157"/>
      <c r="C89" s="157"/>
      <c r="D89" s="157"/>
      <c r="E89" s="126">
        <v>3</v>
      </c>
      <c r="F89" s="98">
        <v>22</v>
      </c>
      <c r="G89" s="84">
        <v>0.51388888888888895</v>
      </c>
      <c r="H89" s="126" t="s">
        <v>463</v>
      </c>
      <c r="I89" s="126" t="s">
        <v>522</v>
      </c>
      <c r="J89" s="126" t="s">
        <v>523</v>
      </c>
      <c r="K89" s="78">
        <v>27</v>
      </c>
      <c r="L89" s="85" t="s">
        <v>476</v>
      </c>
      <c r="M89" s="87">
        <v>17.57</v>
      </c>
      <c r="N89" s="87">
        <v>14.62</v>
      </c>
      <c r="O89" s="87">
        <v>33.92</v>
      </c>
      <c r="P89" s="87">
        <v>34.44</v>
      </c>
      <c r="Q89" s="87">
        <v>8.1999999999999993</v>
      </c>
      <c r="R89" s="87">
        <v>8.06</v>
      </c>
      <c r="S89" s="87">
        <v>9.0399999999999991</v>
      </c>
      <c r="T89" s="87">
        <v>6.05</v>
      </c>
      <c r="U89" s="87">
        <v>0.97</v>
      </c>
      <c r="V89" s="87">
        <v>0.85</v>
      </c>
      <c r="W89" s="79">
        <v>0.2</v>
      </c>
      <c r="X89" s="79">
        <v>29.2</v>
      </c>
      <c r="Y89" s="79">
        <v>4</v>
      </c>
      <c r="Z89" s="79">
        <v>3.3</v>
      </c>
      <c r="AA89" s="79">
        <v>23.6</v>
      </c>
      <c r="AB89" s="79">
        <v>27.6</v>
      </c>
      <c r="AC89" s="79">
        <v>27.8</v>
      </c>
      <c r="AD89" s="79">
        <v>60.1</v>
      </c>
      <c r="AE89" s="79">
        <v>157.6</v>
      </c>
      <c r="AF89" s="79">
        <v>232.1</v>
      </c>
      <c r="AG89" s="79">
        <v>2.9</v>
      </c>
      <c r="AH89" s="79">
        <v>24</v>
      </c>
      <c r="AI89" s="79">
        <v>20.5</v>
      </c>
      <c r="AJ89" s="79">
        <v>34.799999999999997</v>
      </c>
      <c r="AK89" s="79">
        <v>242</v>
      </c>
      <c r="AL89" s="79">
        <v>481</v>
      </c>
      <c r="AM89" s="78">
        <v>5.3</v>
      </c>
      <c r="AN89" s="78">
        <v>11</v>
      </c>
      <c r="AO89" s="87">
        <v>4.72</v>
      </c>
      <c r="AP89" s="87">
        <v>0.45</v>
      </c>
      <c r="AQ89" s="78">
        <v>4</v>
      </c>
      <c r="AR89" s="113"/>
      <c r="AS89" s="113"/>
    </row>
    <row r="90" spans="1:45" ht="12" customHeight="1">
      <c r="A90" s="157"/>
      <c r="B90" s="157"/>
      <c r="C90" s="157"/>
      <c r="D90" s="157"/>
      <c r="E90" s="126">
        <v>4</v>
      </c>
      <c r="F90" s="98">
        <v>22</v>
      </c>
      <c r="G90" s="84">
        <v>0.54513888888888895</v>
      </c>
      <c r="H90" s="126" t="s">
        <v>463</v>
      </c>
      <c r="I90" s="126" t="s">
        <v>524</v>
      </c>
      <c r="J90" s="126" t="s">
        <v>525</v>
      </c>
      <c r="K90" s="78">
        <v>9</v>
      </c>
      <c r="L90" s="85" t="s">
        <v>479</v>
      </c>
      <c r="M90" s="87">
        <v>17.28</v>
      </c>
      <c r="N90" s="87">
        <v>16.57</v>
      </c>
      <c r="O90" s="87">
        <v>33.86</v>
      </c>
      <c r="P90" s="87">
        <v>33.96</v>
      </c>
      <c r="Q90" s="87">
        <v>8.14</v>
      </c>
      <c r="R90" s="87">
        <v>8.14</v>
      </c>
      <c r="S90" s="87">
        <v>8.56</v>
      </c>
      <c r="T90" s="87">
        <v>8</v>
      </c>
      <c r="U90" s="87">
        <v>0.85</v>
      </c>
      <c r="V90" s="87">
        <v>1.21</v>
      </c>
      <c r="W90" s="79">
        <v>0.9</v>
      </c>
      <c r="X90" s="79">
        <v>7.4</v>
      </c>
      <c r="Y90" s="79">
        <v>5.8</v>
      </c>
      <c r="Z90" s="79">
        <v>2.5</v>
      </c>
      <c r="AA90" s="79">
        <v>60.7</v>
      </c>
      <c r="AB90" s="79">
        <v>30.6</v>
      </c>
      <c r="AC90" s="79">
        <v>67.400000000000006</v>
      </c>
      <c r="AD90" s="79">
        <v>40.5</v>
      </c>
      <c r="AE90" s="79">
        <v>210.1</v>
      </c>
      <c r="AF90" s="79">
        <v>173</v>
      </c>
      <c r="AG90" s="79">
        <v>6.9</v>
      </c>
      <c r="AH90" s="79">
        <v>9.3000000000000007</v>
      </c>
      <c r="AI90" s="79">
        <v>24</v>
      </c>
      <c r="AJ90" s="79">
        <v>23.9</v>
      </c>
      <c r="AK90" s="79">
        <v>300.5</v>
      </c>
      <c r="AL90" s="79">
        <v>303.8</v>
      </c>
      <c r="AM90" s="78">
        <v>6.1</v>
      </c>
      <c r="AN90" s="78">
        <v>17.3</v>
      </c>
      <c r="AO90" s="87">
        <v>3.52</v>
      </c>
      <c r="AP90" s="87">
        <v>2.8</v>
      </c>
      <c r="AQ90" s="78">
        <v>3.5</v>
      </c>
      <c r="AR90" s="113"/>
      <c r="AS90" s="113"/>
    </row>
    <row r="91" spans="1:45" ht="12" customHeight="1">
      <c r="A91" s="156">
        <f>A$3</f>
        <v>2021</v>
      </c>
      <c r="B91" s="156">
        <f>B$3</f>
        <v>5</v>
      </c>
      <c r="C91" s="157" t="s">
        <v>455</v>
      </c>
      <c r="D91" s="157" t="s">
        <v>35</v>
      </c>
      <c r="E91" s="126">
        <v>1</v>
      </c>
      <c r="F91" s="98">
        <v>22</v>
      </c>
      <c r="G91" s="84">
        <v>0.61875000000000002</v>
      </c>
      <c r="H91" s="126" t="s">
        <v>463</v>
      </c>
      <c r="I91" s="126" t="s">
        <v>526</v>
      </c>
      <c r="J91" s="126" t="s">
        <v>527</v>
      </c>
      <c r="K91" s="78">
        <v>16</v>
      </c>
      <c r="L91" s="85" t="s">
        <v>477</v>
      </c>
      <c r="M91" s="87">
        <v>16.760000000000002</v>
      </c>
      <c r="N91" s="87">
        <v>15.62</v>
      </c>
      <c r="O91" s="87">
        <v>33.89</v>
      </c>
      <c r="P91" s="87">
        <v>34.200000000000003</v>
      </c>
      <c r="Q91" s="87">
        <v>8.11</v>
      </c>
      <c r="R91" s="87">
        <v>8.11</v>
      </c>
      <c r="S91" s="87">
        <v>7.67</v>
      </c>
      <c r="T91" s="87">
        <v>6.92</v>
      </c>
      <c r="U91" s="87">
        <v>2.72</v>
      </c>
      <c r="V91" s="87">
        <v>2.58</v>
      </c>
      <c r="W91" s="79">
        <v>21.5</v>
      </c>
      <c r="X91" s="79">
        <v>27.4</v>
      </c>
      <c r="Y91" s="79">
        <v>8.6999999999999993</v>
      </c>
      <c r="Z91" s="79">
        <v>9.1999999999999993</v>
      </c>
      <c r="AA91" s="79">
        <v>90.4</v>
      </c>
      <c r="AB91" s="79">
        <v>64.900000000000006</v>
      </c>
      <c r="AC91" s="79">
        <v>120.7</v>
      </c>
      <c r="AD91" s="79">
        <v>101.6</v>
      </c>
      <c r="AE91" s="79">
        <v>201.3</v>
      </c>
      <c r="AF91" s="79">
        <v>232.7</v>
      </c>
      <c r="AG91" s="79">
        <v>13.7</v>
      </c>
      <c r="AH91" s="79">
        <v>10.7</v>
      </c>
      <c r="AI91" s="79">
        <v>29.6</v>
      </c>
      <c r="AJ91" s="79">
        <v>26.4</v>
      </c>
      <c r="AK91" s="79">
        <v>314.5</v>
      </c>
      <c r="AL91" s="79">
        <v>267.60000000000002</v>
      </c>
      <c r="AM91" s="110">
        <v>16</v>
      </c>
      <c r="AN91" s="110">
        <v>11</v>
      </c>
      <c r="AO91" s="86">
        <v>2.58</v>
      </c>
      <c r="AP91" s="86">
        <v>1.6</v>
      </c>
      <c r="AQ91" s="78">
        <v>2.5</v>
      </c>
      <c r="AR91" s="113"/>
      <c r="AS91" s="113"/>
    </row>
    <row r="92" spans="1:45" ht="12" customHeight="1">
      <c r="A92" s="156"/>
      <c r="B92" s="156"/>
      <c r="C92" s="157"/>
      <c r="D92" s="157"/>
      <c r="E92" s="126">
        <v>2</v>
      </c>
      <c r="F92" s="98">
        <v>22</v>
      </c>
      <c r="G92" s="84">
        <v>0.63055555555555554</v>
      </c>
      <c r="H92" s="126" t="s">
        <v>463</v>
      </c>
      <c r="I92" s="126" t="s">
        <v>528</v>
      </c>
      <c r="J92" s="126" t="s">
        <v>529</v>
      </c>
      <c r="K92" s="78">
        <v>11</v>
      </c>
      <c r="L92" s="85" t="s">
        <v>476</v>
      </c>
      <c r="M92" s="87">
        <v>16.850000000000001</v>
      </c>
      <c r="N92" s="87">
        <v>15.5</v>
      </c>
      <c r="O92" s="87">
        <v>34.03</v>
      </c>
      <c r="P92" s="87">
        <v>34.21</v>
      </c>
      <c r="Q92" s="87">
        <v>8.11</v>
      </c>
      <c r="R92" s="87">
        <v>8.1</v>
      </c>
      <c r="S92" s="87">
        <v>7.58</v>
      </c>
      <c r="T92" s="87">
        <v>6.73</v>
      </c>
      <c r="U92" s="87">
        <v>0.7</v>
      </c>
      <c r="V92" s="87">
        <v>0.63</v>
      </c>
      <c r="W92" s="79">
        <v>20.6</v>
      </c>
      <c r="X92" s="79">
        <v>28.4</v>
      </c>
      <c r="Y92" s="79">
        <v>8.6</v>
      </c>
      <c r="Z92" s="79">
        <v>4.7</v>
      </c>
      <c r="AA92" s="79">
        <v>80.400000000000006</v>
      </c>
      <c r="AB92" s="79">
        <v>27.1</v>
      </c>
      <c r="AC92" s="79">
        <v>109.6</v>
      </c>
      <c r="AD92" s="79">
        <v>60.2</v>
      </c>
      <c r="AE92" s="79">
        <v>165.5</v>
      </c>
      <c r="AF92" s="79">
        <v>218.4</v>
      </c>
      <c r="AG92" s="79">
        <v>15.7</v>
      </c>
      <c r="AH92" s="79">
        <v>2.2000000000000002</v>
      </c>
      <c r="AI92" s="79">
        <v>27.3</v>
      </c>
      <c r="AJ92" s="79">
        <v>29.7</v>
      </c>
      <c r="AK92" s="79">
        <v>338</v>
      </c>
      <c r="AL92" s="79">
        <v>135.1</v>
      </c>
      <c r="AM92" s="110">
        <v>8.8000000000000007</v>
      </c>
      <c r="AN92" s="110">
        <v>13.6</v>
      </c>
      <c r="AO92" s="86">
        <v>2.2999999999999998</v>
      </c>
      <c r="AP92" s="86">
        <v>1.9</v>
      </c>
      <c r="AQ92" s="78">
        <v>2</v>
      </c>
      <c r="AR92" s="113"/>
      <c r="AS92" s="113"/>
    </row>
    <row r="93" spans="1:45" ht="12" customHeight="1">
      <c r="A93" s="156"/>
      <c r="B93" s="156"/>
      <c r="C93" s="157"/>
      <c r="D93" s="157"/>
      <c r="E93" s="126">
        <v>3</v>
      </c>
      <c r="F93" s="98">
        <v>22</v>
      </c>
      <c r="G93" s="84">
        <v>0.65208333333333335</v>
      </c>
      <c r="H93" s="126" t="s">
        <v>463</v>
      </c>
      <c r="I93" s="126" t="s">
        <v>530</v>
      </c>
      <c r="J93" s="126" t="s">
        <v>531</v>
      </c>
      <c r="K93" s="78">
        <v>9</v>
      </c>
      <c r="L93" s="85" t="s">
        <v>477</v>
      </c>
      <c r="M93" s="87">
        <v>17.3</v>
      </c>
      <c r="N93" s="87">
        <v>15.57</v>
      </c>
      <c r="O93" s="87">
        <v>33.64</v>
      </c>
      <c r="P93" s="87">
        <v>34.17</v>
      </c>
      <c r="Q93" s="87">
        <v>8.14</v>
      </c>
      <c r="R93" s="87">
        <v>8.11</v>
      </c>
      <c r="S93" s="87">
        <v>8.25</v>
      </c>
      <c r="T93" s="87">
        <v>7.07</v>
      </c>
      <c r="U93" s="87">
        <v>0.94</v>
      </c>
      <c r="V93" s="87">
        <v>0.46</v>
      </c>
      <c r="W93" s="79">
        <v>36.4</v>
      </c>
      <c r="X93" s="79">
        <v>30</v>
      </c>
      <c r="Y93" s="79">
        <v>8.4</v>
      </c>
      <c r="Z93" s="79">
        <v>8.9</v>
      </c>
      <c r="AA93" s="79">
        <v>85</v>
      </c>
      <c r="AB93" s="79">
        <v>37.5</v>
      </c>
      <c r="AC93" s="79">
        <v>129.80000000000001</v>
      </c>
      <c r="AD93" s="79">
        <v>76.5</v>
      </c>
      <c r="AE93" s="79">
        <v>248.7</v>
      </c>
      <c r="AF93" s="79">
        <v>216.7</v>
      </c>
      <c r="AG93" s="79">
        <v>13.1</v>
      </c>
      <c r="AH93" s="79">
        <v>10.6</v>
      </c>
      <c r="AI93" s="79">
        <v>33.1</v>
      </c>
      <c r="AJ93" s="79">
        <v>29.5</v>
      </c>
      <c r="AK93" s="79">
        <v>312.7</v>
      </c>
      <c r="AL93" s="79">
        <v>286.8</v>
      </c>
      <c r="AM93" s="110">
        <v>9.6</v>
      </c>
      <c r="AN93" s="110">
        <v>9.1999999999999993</v>
      </c>
      <c r="AO93" s="86">
        <v>3.96</v>
      </c>
      <c r="AP93" s="86">
        <v>2.76</v>
      </c>
      <c r="AQ93" s="78">
        <v>2.5</v>
      </c>
      <c r="AR93" s="113"/>
      <c r="AS93" s="113"/>
    </row>
    <row r="94" spans="1:45" ht="12" customHeight="1">
      <c r="A94" s="156"/>
      <c r="B94" s="156"/>
      <c r="C94" s="157"/>
      <c r="D94" s="157"/>
      <c r="E94" s="126">
        <v>4</v>
      </c>
      <c r="F94" s="98">
        <v>22</v>
      </c>
      <c r="G94" s="84">
        <v>0.7270833333333333</v>
      </c>
      <c r="H94" s="126" t="s">
        <v>463</v>
      </c>
      <c r="I94" s="126" t="s">
        <v>532</v>
      </c>
      <c r="J94" s="126" t="s">
        <v>533</v>
      </c>
      <c r="K94" s="78">
        <v>15</v>
      </c>
      <c r="L94" s="85" t="s">
        <v>479</v>
      </c>
      <c r="M94" s="87">
        <v>17.02</v>
      </c>
      <c r="N94" s="87">
        <v>15.39</v>
      </c>
      <c r="O94" s="87">
        <v>33.68</v>
      </c>
      <c r="P94" s="87">
        <v>34.340000000000003</v>
      </c>
      <c r="Q94" s="87">
        <v>8.1199999999999992</v>
      </c>
      <c r="R94" s="87">
        <v>8.09</v>
      </c>
      <c r="S94" s="87">
        <v>7.4</v>
      </c>
      <c r="T94" s="87">
        <v>7.33</v>
      </c>
      <c r="U94" s="87">
        <v>1.0900000000000001</v>
      </c>
      <c r="V94" s="87">
        <v>0.75</v>
      </c>
      <c r="W94" s="79">
        <v>37</v>
      </c>
      <c r="X94" s="79">
        <v>23.9</v>
      </c>
      <c r="Y94" s="79">
        <v>9.1999999999999993</v>
      </c>
      <c r="Z94" s="79">
        <v>7.8</v>
      </c>
      <c r="AA94" s="79">
        <v>122.7</v>
      </c>
      <c r="AB94" s="79">
        <v>79</v>
      </c>
      <c r="AC94" s="79">
        <v>169</v>
      </c>
      <c r="AD94" s="79">
        <v>110.6</v>
      </c>
      <c r="AE94" s="79">
        <v>211.3</v>
      </c>
      <c r="AF94" s="79">
        <v>201.3</v>
      </c>
      <c r="AG94" s="79">
        <v>17.8</v>
      </c>
      <c r="AH94" s="79">
        <v>13.6</v>
      </c>
      <c r="AI94" s="79">
        <v>34.5</v>
      </c>
      <c r="AJ94" s="79">
        <v>30.1</v>
      </c>
      <c r="AK94" s="79">
        <v>354.6</v>
      </c>
      <c r="AL94" s="79">
        <v>321.8</v>
      </c>
      <c r="AM94" s="110">
        <v>4.9000000000000004</v>
      </c>
      <c r="AN94" s="110">
        <v>7.6</v>
      </c>
      <c r="AO94" s="86">
        <v>1.95</v>
      </c>
      <c r="AP94" s="86">
        <v>1.5</v>
      </c>
      <c r="AQ94" s="78">
        <v>4</v>
      </c>
      <c r="AR94" s="113"/>
      <c r="AS94" s="113"/>
    </row>
    <row r="95" spans="1:45" ht="12" customHeight="1">
      <c r="A95" s="156"/>
      <c r="B95" s="156"/>
      <c r="C95" s="157"/>
      <c r="D95" s="157"/>
      <c r="E95" s="126">
        <v>5</v>
      </c>
      <c r="F95" s="98">
        <v>23</v>
      </c>
      <c r="G95" s="84">
        <v>0.37847222222222227</v>
      </c>
      <c r="H95" s="126" t="s">
        <v>463</v>
      </c>
      <c r="I95" s="126" t="s">
        <v>534</v>
      </c>
      <c r="J95" s="126" t="s">
        <v>535</v>
      </c>
      <c r="K95" s="78">
        <v>22</v>
      </c>
      <c r="L95" s="85" t="s">
        <v>477</v>
      </c>
      <c r="M95" s="87">
        <v>16.89</v>
      </c>
      <c r="N95" s="87">
        <v>15.31</v>
      </c>
      <c r="O95" s="87">
        <v>33.57</v>
      </c>
      <c r="P95" s="87">
        <v>34.28</v>
      </c>
      <c r="Q95" s="87">
        <v>8.09</v>
      </c>
      <c r="R95" s="87">
        <v>8.0399999999999991</v>
      </c>
      <c r="S95" s="87">
        <v>8.65</v>
      </c>
      <c r="T95" s="87">
        <v>6.84</v>
      </c>
      <c r="U95" s="87">
        <v>0.92</v>
      </c>
      <c r="V95" s="87">
        <v>0.79</v>
      </c>
      <c r="W95" s="79">
        <v>0.1</v>
      </c>
      <c r="X95" s="79">
        <v>4.7</v>
      </c>
      <c r="Y95" s="79">
        <v>9.5</v>
      </c>
      <c r="Z95" s="79">
        <v>8.5</v>
      </c>
      <c r="AA95" s="79">
        <v>109.4</v>
      </c>
      <c r="AB95" s="79">
        <v>93.8</v>
      </c>
      <c r="AC95" s="79">
        <v>119.1</v>
      </c>
      <c r="AD95" s="79">
        <v>106.9</v>
      </c>
      <c r="AE95" s="79">
        <v>129.69999999999999</v>
      </c>
      <c r="AF95" s="79">
        <v>132.69999999999999</v>
      </c>
      <c r="AG95" s="79">
        <v>12.9</v>
      </c>
      <c r="AH95" s="79">
        <v>18.3</v>
      </c>
      <c r="AI95" s="79">
        <v>22.5</v>
      </c>
      <c r="AJ95" s="79">
        <v>31.4</v>
      </c>
      <c r="AK95" s="79">
        <v>300</v>
      </c>
      <c r="AL95" s="79">
        <v>384.1</v>
      </c>
      <c r="AM95" s="110">
        <v>12.3</v>
      </c>
      <c r="AN95" s="110">
        <v>20.5</v>
      </c>
      <c r="AO95" s="86">
        <v>6.08</v>
      </c>
      <c r="AP95" s="86">
        <v>0.7</v>
      </c>
      <c r="AQ95" s="78">
        <v>3</v>
      </c>
      <c r="AR95" s="113"/>
      <c r="AS95" s="113"/>
    </row>
    <row r="96" spans="1:45" ht="12" customHeight="1">
      <c r="A96" s="156"/>
      <c r="B96" s="156"/>
      <c r="C96" s="157"/>
      <c r="D96" s="157"/>
      <c r="E96" s="126">
        <v>6</v>
      </c>
      <c r="F96" s="98">
        <v>21</v>
      </c>
      <c r="G96" s="84">
        <v>0.62291666666666667</v>
      </c>
      <c r="H96" s="126" t="s">
        <v>483</v>
      </c>
      <c r="I96" s="126" t="s">
        <v>536</v>
      </c>
      <c r="J96" s="126" t="s">
        <v>537</v>
      </c>
      <c r="K96" s="78">
        <v>25</v>
      </c>
      <c r="L96" s="85" t="s">
        <v>479</v>
      </c>
      <c r="M96" s="87">
        <v>16.510000000000002</v>
      </c>
      <c r="N96" s="87">
        <v>15.23</v>
      </c>
      <c r="O96" s="87">
        <v>33.76</v>
      </c>
      <c r="P96" s="87">
        <v>34.270000000000003</v>
      </c>
      <c r="Q96" s="87">
        <v>8.17</v>
      </c>
      <c r="R96" s="87">
        <v>8.11</v>
      </c>
      <c r="S96" s="87">
        <v>8.52</v>
      </c>
      <c r="T96" s="87">
        <v>7.45</v>
      </c>
      <c r="U96" s="87">
        <v>1.25</v>
      </c>
      <c r="V96" s="87">
        <v>0.7</v>
      </c>
      <c r="W96" s="79">
        <v>1.2</v>
      </c>
      <c r="X96" s="79">
        <v>2.6</v>
      </c>
      <c r="Y96" s="79">
        <v>9.3000000000000007</v>
      </c>
      <c r="Z96" s="79">
        <v>8.9</v>
      </c>
      <c r="AA96" s="79">
        <v>86.7</v>
      </c>
      <c r="AB96" s="79">
        <v>115.7</v>
      </c>
      <c r="AC96" s="79">
        <v>97.2</v>
      </c>
      <c r="AD96" s="79">
        <v>127.2</v>
      </c>
      <c r="AE96" s="79">
        <v>128.1</v>
      </c>
      <c r="AF96" s="79">
        <v>128.69999999999999</v>
      </c>
      <c r="AG96" s="79">
        <v>16.2</v>
      </c>
      <c r="AH96" s="79">
        <v>12.4</v>
      </c>
      <c r="AI96" s="79">
        <v>20.6</v>
      </c>
      <c r="AJ96" s="79">
        <v>28.1</v>
      </c>
      <c r="AK96" s="79">
        <v>341.3</v>
      </c>
      <c r="AL96" s="79">
        <v>286.2</v>
      </c>
      <c r="AM96" s="110">
        <v>9.1</v>
      </c>
      <c r="AN96" s="110">
        <v>19.3</v>
      </c>
      <c r="AO96" s="86">
        <v>3.84</v>
      </c>
      <c r="AP96" s="86">
        <v>0.68</v>
      </c>
      <c r="AQ96" s="78">
        <v>3</v>
      </c>
      <c r="AR96" s="113"/>
      <c r="AS96" s="113"/>
    </row>
    <row r="97" spans="1:45" ht="12" customHeight="1">
      <c r="A97" s="156"/>
      <c r="B97" s="156"/>
      <c r="C97" s="157"/>
      <c r="D97" s="157"/>
      <c r="E97" s="126">
        <v>7</v>
      </c>
      <c r="F97" s="98">
        <v>21</v>
      </c>
      <c r="G97" s="84">
        <v>0.66249999999999998</v>
      </c>
      <c r="H97" s="126" t="s">
        <v>464</v>
      </c>
      <c r="I97" s="126" t="s">
        <v>225</v>
      </c>
      <c r="J97" s="126" t="s">
        <v>226</v>
      </c>
      <c r="K97" s="78">
        <v>39</v>
      </c>
      <c r="L97" s="85" t="s">
        <v>476</v>
      </c>
      <c r="M97" s="87">
        <v>16.329999999999998</v>
      </c>
      <c r="N97" s="87">
        <v>14.48</v>
      </c>
      <c r="O97" s="87">
        <v>33.89</v>
      </c>
      <c r="P97" s="87">
        <v>34.49</v>
      </c>
      <c r="Q97" s="87">
        <v>8.1</v>
      </c>
      <c r="R97" s="87">
        <v>8.0500000000000007</v>
      </c>
      <c r="S97" s="87">
        <v>7.78</v>
      </c>
      <c r="T97" s="87">
        <v>6.21</v>
      </c>
      <c r="U97" s="87">
        <v>1.1299999999999999</v>
      </c>
      <c r="V97" s="87">
        <v>1</v>
      </c>
      <c r="W97" s="79">
        <v>24.5</v>
      </c>
      <c r="X97" s="79">
        <v>5.3</v>
      </c>
      <c r="Y97" s="79">
        <v>8.9</v>
      </c>
      <c r="Z97" s="79">
        <v>9</v>
      </c>
      <c r="AA97" s="79">
        <v>79.5</v>
      </c>
      <c r="AB97" s="79">
        <v>89.4</v>
      </c>
      <c r="AC97" s="79">
        <v>112.9</v>
      </c>
      <c r="AD97" s="79">
        <v>103.8</v>
      </c>
      <c r="AE97" s="79">
        <v>187.3</v>
      </c>
      <c r="AF97" s="79">
        <v>233.4</v>
      </c>
      <c r="AG97" s="79">
        <v>17.2</v>
      </c>
      <c r="AH97" s="79">
        <v>14.3</v>
      </c>
      <c r="AI97" s="79">
        <v>26.8</v>
      </c>
      <c r="AJ97" s="79">
        <v>42</v>
      </c>
      <c r="AK97" s="79">
        <v>336.1</v>
      </c>
      <c r="AL97" s="79">
        <v>324.7</v>
      </c>
      <c r="AM97" s="110">
        <v>6.7</v>
      </c>
      <c r="AN97" s="110">
        <v>20.6</v>
      </c>
      <c r="AO97" s="86">
        <v>2.04</v>
      </c>
      <c r="AP97" s="86">
        <v>0.28000000000000003</v>
      </c>
      <c r="AQ97" s="78">
        <v>4</v>
      </c>
      <c r="AR97" s="113"/>
      <c r="AS97" s="113"/>
    </row>
    <row r="98" spans="1:45" ht="12" customHeight="1">
      <c r="A98" s="156"/>
      <c r="B98" s="156"/>
      <c r="C98" s="157"/>
      <c r="D98" s="157"/>
      <c r="E98" s="126">
        <v>8</v>
      </c>
      <c r="F98" s="98">
        <v>22</v>
      </c>
      <c r="G98" s="84">
        <v>0.39930555555555558</v>
      </c>
      <c r="H98" s="126" t="s">
        <v>463</v>
      </c>
      <c r="I98" s="126" t="s">
        <v>227</v>
      </c>
      <c r="J98" s="126" t="s">
        <v>228</v>
      </c>
      <c r="K98" s="78">
        <v>14</v>
      </c>
      <c r="L98" s="85" t="s">
        <v>477</v>
      </c>
      <c r="M98" s="87">
        <v>16.32</v>
      </c>
      <c r="N98" s="87">
        <v>15.88</v>
      </c>
      <c r="O98" s="87">
        <v>33.75</v>
      </c>
      <c r="P98" s="87">
        <v>34.020000000000003</v>
      </c>
      <c r="Q98" s="87">
        <v>8.01</v>
      </c>
      <c r="R98" s="87">
        <v>8.09</v>
      </c>
      <c r="S98" s="87">
        <v>7.03</v>
      </c>
      <c r="T98" s="87">
        <v>6.95</v>
      </c>
      <c r="U98" s="87">
        <v>1.1299999999999999</v>
      </c>
      <c r="V98" s="87">
        <v>1.03</v>
      </c>
      <c r="W98" s="79">
        <v>57.7</v>
      </c>
      <c r="X98" s="79">
        <v>34.9</v>
      </c>
      <c r="Y98" s="79">
        <v>8.5</v>
      </c>
      <c r="Z98" s="79">
        <v>10.9</v>
      </c>
      <c r="AA98" s="79">
        <v>91.2</v>
      </c>
      <c r="AB98" s="79">
        <v>77.099999999999994</v>
      </c>
      <c r="AC98" s="79">
        <v>157.4</v>
      </c>
      <c r="AD98" s="79">
        <v>122.9</v>
      </c>
      <c r="AE98" s="79">
        <v>261.2</v>
      </c>
      <c r="AF98" s="79">
        <v>236.4</v>
      </c>
      <c r="AG98" s="79">
        <v>18.399999999999999</v>
      </c>
      <c r="AH98" s="79">
        <v>17.5</v>
      </c>
      <c r="AI98" s="79">
        <v>34.299999999999997</v>
      </c>
      <c r="AJ98" s="79">
        <v>29.8</v>
      </c>
      <c r="AK98" s="79">
        <v>378.9</v>
      </c>
      <c r="AL98" s="79">
        <v>298.2</v>
      </c>
      <c r="AM98" s="110">
        <v>4.8</v>
      </c>
      <c r="AN98" s="110">
        <v>13.8</v>
      </c>
      <c r="AO98" s="86">
        <v>1.73</v>
      </c>
      <c r="AP98" s="86">
        <v>1.44</v>
      </c>
      <c r="AQ98" s="78">
        <v>3.5</v>
      </c>
      <c r="AR98" s="113"/>
      <c r="AS98" s="113"/>
    </row>
    <row r="99" spans="1:45" ht="12" customHeight="1">
      <c r="A99" s="156"/>
      <c r="B99" s="156"/>
      <c r="C99" s="157"/>
      <c r="D99" s="157"/>
      <c r="E99" s="126">
        <v>9</v>
      </c>
      <c r="F99" s="98">
        <v>23</v>
      </c>
      <c r="G99" s="84">
        <v>0.39166666666666666</v>
      </c>
      <c r="H99" s="126" t="s">
        <v>463</v>
      </c>
      <c r="I99" s="126" t="s">
        <v>225</v>
      </c>
      <c r="J99" s="126" t="s">
        <v>229</v>
      </c>
      <c r="K99" s="78">
        <v>14</v>
      </c>
      <c r="L99" s="85" t="s">
        <v>479</v>
      </c>
      <c r="M99" s="87">
        <v>17.43</v>
      </c>
      <c r="N99" s="87">
        <v>15.57</v>
      </c>
      <c r="O99" s="87">
        <v>33.200000000000003</v>
      </c>
      <c r="P99" s="87">
        <v>34.159999999999997</v>
      </c>
      <c r="Q99" s="87">
        <v>8.18</v>
      </c>
      <c r="R99" s="87">
        <v>8.11</v>
      </c>
      <c r="S99" s="87">
        <v>8.89</v>
      </c>
      <c r="T99" s="87">
        <v>7.42</v>
      </c>
      <c r="U99" s="87">
        <v>1.41</v>
      </c>
      <c r="V99" s="87">
        <v>0.94</v>
      </c>
      <c r="W99" s="79">
        <v>1.2</v>
      </c>
      <c r="X99" s="79">
        <v>6.3</v>
      </c>
      <c r="Y99" s="79">
        <v>7.4</v>
      </c>
      <c r="Z99" s="79">
        <v>10</v>
      </c>
      <c r="AA99" s="79">
        <v>18.100000000000001</v>
      </c>
      <c r="AB99" s="79">
        <v>48.7</v>
      </c>
      <c r="AC99" s="79">
        <v>26.7</v>
      </c>
      <c r="AD99" s="79">
        <v>65.099999999999994</v>
      </c>
      <c r="AE99" s="79">
        <v>139.4</v>
      </c>
      <c r="AF99" s="79">
        <v>190.4</v>
      </c>
      <c r="AG99" s="79">
        <v>3</v>
      </c>
      <c r="AH99" s="79">
        <v>18.2</v>
      </c>
      <c r="AI99" s="79">
        <v>20</v>
      </c>
      <c r="AJ99" s="79">
        <v>24.8</v>
      </c>
      <c r="AK99" s="79">
        <v>147.6</v>
      </c>
      <c r="AL99" s="79">
        <v>287.89999999999998</v>
      </c>
      <c r="AM99" s="110">
        <v>8.4</v>
      </c>
      <c r="AN99" s="110">
        <v>8.8000000000000007</v>
      </c>
      <c r="AO99" s="86">
        <v>5.68</v>
      </c>
      <c r="AP99" s="86">
        <v>1.55</v>
      </c>
      <c r="AQ99" s="78">
        <v>3</v>
      </c>
      <c r="AR99" s="113"/>
      <c r="AS99" s="113"/>
    </row>
    <row r="100" spans="1:45" ht="12" customHeight="1">
      <c r="A100" s="156"/>
      <c r="B100" s="156"/>
      <c r="C100" s="157"/>
      <c r="D100" s="157"/>
      <c r="E100" s="126">
        <v>10</v>
      </c>
      <c r="F100" s="98">
        <v>23</v>
      </c>
      <c r="G100" s="84">
        <v>0.43472222222222223</v>
      </c>
      <c r="H100" s="126" t="s">
        <v>463</v>
      </c>
      <c r="I100" s="126" t="s">
        <v>230</v>
      </c>
      <c r="J100" s="126" t="s">
        <v>231</v>
      </c>
      <c r="K100" s="78">
        <v>13</v>
      </c>
      <c r="L100" s="85" t="s">
        <v>477</v>
      </c>
      <c r="M100" s="87">
        <v>18.54</v>
      </c>
      <c r="N100" s="87">
        <v>15.75</v>
      </c>
      <c r="O100" s="87">
        <v>33.76</v>
      </c>
      <c r="P100" s="87">
        <v>34.08</v>
      </c>
      <c r="Q100" s="87">
        <v>8.18</v>
      </c>
      <c r="R100" s="87">
        <v>8.06</v>
      </c>
      <c r="S100" s="87">
        <v>10.68</v>
      </c>
      <c r="T100" s="87">
        <v>7.26</v>
      </c>
      <c r="U100" s="87">
        <v>1.94</v>
      </c>
      <c r="V100" s="87">
        <v>1.05</v>
      </c>
      <c r="W100" s="79">
        <v>0.2</v>
      </c>
      <c r="X100" s="79">
        <v>15.5</v>
      </c>
      <c r="Y100" s="79">
        <v>15.5</v>
      </c>
      <c r="Z100" s="79">
        <v>7.2</v>
      </c>
      <c r="AA100" s="79">
        <v>89.2</v>
      </c>
      <c r="AB100" s="79">
        <v>133.30000000000001</v>
      </c>
      <c r="AC100" s="79">
        <v>104.9</v>
      </c>
      <c r="AD100" s="79">
        <v>156.1</v>
      </c>
      <c r="AE100" s="79">
        <v>126</v>
      </c>
      <c r="AF100" s="79">
        <v>179.7</v>
      </c>
      <c r="AG100" s="79">
        <v>15</v>
      </c>
      <c r="AH100" s="79">
        <v>12.7</v>
      </c>
      <c r="AI100" s="79">
        <v>25.3</v>
      </c>
      <c r="AJ100" s="79">
        <v>27.2</v>
      </c>
      <c r="AK100" s="79">
        <v>345</v>
      </c>
      <c r="AL100" s="79">
        <v>258.3</v>
      </c>
      <c r="AM100" s="110">
        <v>9.8000000000000007</v>
      </c>
      <c r="AN100" s="110">
        <v>10.9</v>
      </c>
      <c r="AO100" s="86">
        <v>7.36</v>
      </c>
      <c r="AP100" s="86">
        <v>2.75</v>
      </c>
      <c r="AQ100" s="78">
        <v>2</v>
      </c>
      <c r="AR100" s="113"/>
      <c r="AS100" s="113"/>
    </row>
    <row r="101" spans="1:45" ht="12" customHeight="1">
      <c r="A101" s="156"/>
      <c r="B101" s="156"/>
      <c r="C101" s="157"/>
      <c r="D101" s="157"/>
      <c r="E101" s="126">
        <v>11</v>
      </c>
      <c r="F101" s="98">
        <v>21</v>
      </c>
      <c r="G101" s="84">
        <v>0.59097222222222223</v>
      </c>
      <c r="H101" s="126" t="s">
        <v>464</v>
      </c>
      <c r="I101" s="126" t="s">
        <v>232</v>
      </c>
      <c r="J101" s="126" t="s">
        <v>233</v>
      </c>
      <c r="K101" s="78">
        <v>11</v>
      </c>
      <c r="L101" s="85" t="s">
        <v>479</v>
      </c>
      <c r="M101" s="87">
        <v>17.809999999999999</v>
      </c>
      <c r="N101" s="87">
        <v>15.9</v>
      </c>
      <c r="O101" s="87">
        <v>32.659999999999997</v>
      </c>
      <c r="P101" s="87">
        <v>33.909999999999997</v>
      </c>
      <c r="Q101" s="87">
        <v>8.1999999999999993</v>
      </c>
      <c r="R101" s="87">
        <v>8.1</v>
      </c>
      <c r="S101" s="87">
        <v>9.94</v>
      </c>
      <c r="T101" s="87">
        <v>7.56</v>
      </c>
      <c r="U101" s="87">
        <v>2.57</v>
      </c>
      <c r="V101" s="87">
        <v>1.3</v>
      </c>
      <c r="W101" s="79">
        <v>4.3</v>
      </c>
      <c r="X101" s="79">
        <v>29.8</v>
      </c>
      <c r="Y101" s="79">
        <v>6.6</v>
      </c>
      <c r="Z101" s="79">
        <v>4.2</v>
      </c>
      <c r="AA101" s="79">
        <v>28.7</v>
      </c>
      <c r="AB101" s="79">
        <v>45.6</v>
      </c>
      <c r="AC101" s="79">
        <v>39.6</v>
      </c>
      <c r="AD101" s="79">
        <v>79.599999999999994</v>
      </c>
      <c r="AE101" s="79">
        <v>166.6</v>
      </c>
      <c r="AF101" s="79">
        <v>185.8</v>
      </c>
      <c r="AG101" s="79">
        <v>5.7</v>
      </c>
      <c r="AH101" s="79">
        <v>8.6</v>
      </c>
      <c r="AI101" s="79">
        <v>23.7</v>
      </c>
      <c r="AJ101" s="79">
        <v>25</v>
      </c>
      <c r="AK101" s="79">
        <v>207.8</v>
      </c>
      <c r="AL101" s="79">
        <v>179.7</v>
      </c>
      <c r="AM101" s="110">
        <v>6.9</v>
      </c>
      <c r="AN101" s="110">
        <v>10.5</v>
      </c>
      <c r="AO101" s="86">
        <v>6.54</v>
      </c>
      <c r="AP101" s="86">
        <v>2.7</v>
      </c>
      <c r="AQ101" s="78">
        <v>3</v>
      </c>
      <c r="AR101" s="113"/>
      <c r="AS101" s="113"/>
    </row>
    <row r="102" spans="1:45" ht="12" customHeight="1">
      <c r="A102" s="156"/>
      <c r="B102" s="156"/>
      <c r="C102" s="157"/>
      <c r="D102" s="157"/>
      <c r="E102" s="126">
        <v>12</v>
      </c>
      <c r="F102" s="98">
        <v>22</v>
      </c>
      <c r="G102" s="84">
        <v>0.71388888888888891</v>
      </c>
      <c r="H102" s="126" t="s">
        <v>463</v>
      </c>
      <c r="I102" s="126" t="s">
        <v>234</v>
      </c>
      <c r="J102" s="126" t="s">
        <v>235</v>
      </c>
      <c r="K102" s="78">
        <v>9</v>
      </c>
      <c r="L102" s="85" t="s">
        <v>477</v>
      </c>
      <c r="M102" s="87">
        <v>17.96</v>
      </c>
      <c r="N102" s="87">
        <v>15.5</v>
      </c>
      <c r="O102" s="87">
        <v>33.86</v>
      </c>
      <c r="P102" s="87">
        <v>34.299999999999997</v>
      </c>
      <c r="Q102" s="87">
        <v>8.11</v>
      </c>
      <c r="R102" s="87">
        <v>8.09</v>
      </c>
      <c r="S102" s="87">
        <v>8.02</v>
      </c>
      <c r="T102" s="87">
        <v>6.81</v>
      </c>
      <c r="U102" s="87">
        <v>1.1100000000000001</v>
      </c>
      <c r="V102" s="87">
        <v>0.87</v>
      </c>
      <c r="W102" s="79">
        <v>19.5</v>
      </c>
      <c r="X102" s="79">
        <v>40</v>
      </c>
      <c r="Y102" s="79">
        <v>11</v>
      </c>
      <c r="Z102" s="79">
        <v>8.5</v>
      </c>
      <c r="AA102" s="79">
        <v>51.9</v>
      </c>
      <c r="AB102" s="79">
        <v>104</v>
      </c>
      <c r="AC102" s="79">
        <v>82.4</v>
      </c>
      <c r="AD102" s="79">
        <v>152.5</v>
      </c>
      <c r="AE102" s="79">
        <v>212</v>
      </c>
      <c r="AF102" s="79">
        <v>192.5</v>
      </c>
      <c r="AG102" s="79">
        <v>12.8</v>
      </c>
      <c r="AH102" s="79">
        <v>15.7</v>
      </c>
      <c r="AI102" s="79">
        <v>27.3</v>
      </c>
      <c r="AJ102" s="79">
        <v>28.9</v>
      </c>
      <c r="AK102" s="79">
        <v>300.60000000000002</v>
      </c>
      <c r="AL102" s="79">
        <v>341.4</v>
      </c>
      <c r="AM102" s="110">
        <v>4.7</v>
      </c>
      <c r="AN102" s="110">
        <v>6.4</v>
      </c>
      <c r="AO102" s="86">
        <v>2.2200000000000002</v>
      </c>
      <c r="AP102" s="86">
        <v>1.19</v>
      </c>
      <c r="AQ102" s="78">
        <v>3.5</v>
      </c>
      <c r="AR102" s="113"/>
      <c r="AS102" s="113"/>
    </row>
    <row r="103" spans="1:45" ht="12" customHeight="1">
      <c r="A103" s="156"/>
      <c r="B103" s="156"/>
      <c r="C103" s="157"/>
      <c r="D103" s="157"/>
      <c r="E103" s="126">
        <v>13</v>
      </c>
      <c r="F103" s="98">
        <v>22</v>
      </c>
      <c r="G103" s="84">
        <v>0.66249999999999998</v>
      </c>
      <c r="H103" s="126" t="s">
        <v>463</v>
      </c>
      <c r="I103" s="126" t="s">
        <v>236</v>
      </c>
      <c r="J103" s="126" t="s">
        <v>237</v>
      </c>
      <c r="K103" s="78">
        <v>7.5</v>
      </c>
      <c r="L103" s="85" t="s">
        <v>479</v>
      </c>
      <c r="M103" s="87">
        <v>17.260000000000002</v>
      </c>
      <c r="N103" s="87">
        <v>15.78</v>
      </c>
      <c r="O103" s="87">
        <v>33.68</v>
      </c>
      <c r="P103" s="87">
        <v>34.159999999999997</v>
      </c>
      <c r="Q103" s="87">
        <v>8.1300000000000008</v>
      </c>
      <c r="R103" s="87">
        <v>8.1300000000000008</v>
      </c>
      <c r="S103" s="87">
        <v>8.0500000000000007</v>
      </c>
      <c r="T103" s="87">
        <v>7.43</v>
      </c>
      <c r="U103" s="87">
        <v>1.59</v>
      </c>
      <c r="V103" s="87">
        <v>1.57</v>
      </c>
      <c r="W103" s="79">
        <v>20</v>
      </c>
      <c r="X103" s="79">
        <v>25.1</v>
      </c>
      <c r="Y103" s="79">
        <v>7.8</v>
      </c>
      <c r="Z103" s="79">
        <v>9</v>
      </c>
      <c r="AA103" s="79">
        <v>59.9</v>
      </c>
      <c r="AB103" s="79">
        <v>105.3</v>
      </c>
      <c r="AC103" s="79">
        <v>87.7</v>
      </c>
      <c r="AD103" s="79">
        <v>139.5</v>
      </c>
      <c r="AE103" s="79">
        <v>247.7</v>
      </c>
      <c r="AF103" s="79">
        <v>161.9</v>
      </c>
      <c r="AG103" s="79">
        <v>12.5</v>
      </c>
      <c r="AH103" s="79">
        <v>18.5</v>
      </c>
      <c r="AI103" s="79">
        <v>29.9</v>
      </c>
      <c r="AJ103" s="79">
        <v>28.3</v>
      </c>
      <c r="AK103" s="79">
        <v>301.39999999999998</v>
      </c>
      <c r="AL103" s="79">
        <v>379.9</v>
      </c>
      <c r="AM103" s="110">
        <v>7.2</v>
      </c>
      <c r="AN103" s="110">
        <v>6.2</v>
      </c>
      <c r="AO103" s="86">
        <v>3.68</v>
      </c>
      <c r="AP103" s="86">
        <v>2.72</v>
      </c>
      <c r="AQ103" s="78">
        <v>2.5</v>
      </c>
      <c r="AR103" s="113"/>
      <c r="AS103" s="113"/>
    </row>
    <row r="104" spans="1:45" ht="12" customHeight="1">
      <c r="A104" s="156"/>
      <c r="B104" s="156"/>
      <c r="C104" s="157"/>
      <c r="D104" s="157"/>
      <c r="E104" s="126">
        <v>14</v>
      </c>
      <c r="F104" s="98">
        <v>22</v>
      </c>
      <c r="G104" s="84">
        <v>0.64513888888888882</v>
      </c>
      <c r="H104" s="126" t="s">
        <v>463</v>
      </c>
      <c r="I104" s="126" t="s">
        <v>238</v>
      </c>
      <c r="J104" s="126" t="s">
        <v>239</v>
      </c>
      <c r="K104" s="78">
        <v>3</v>
      </c>
      <c r="L104" s="85" t="s">
        <v>477</v>
      </c>
      <c r="M104" s="87">
        <v>17.170000000000002</v>
      </c>
      <c r="N104" s="87">
        <v>15.99</v>
      </c>
      <c r="O104" s="87">
        <v>32.380000000000003</v>
      </c>
      <c r="P104" s="87">
        <v>33.99</v>
      </c>
      <c r="Q104" s="87">
        <v>8.06</v>
      </c>
      <c r="R104" s="87">
        <v>8.09</v>
      </c>
      <c r="S104" s="87">
        <v>7.29</v>
      </c>
      <c r="T104" s="87">
        <v>7.15</v>
      </c>
      <c r="U104" s="87">
        <v>1.29</v>
      </c>
      <c r="V104" s="87">
        <v>1.27</v>
      </c>
      <c r="W104" s="79">
        <v>107.4</v>
      </c>
      <c r="X104" s="79">
        <v>103.4</v>
      </c>
      <c r="Y104" s="79">
        <v>5.9</v>
      </c>
      <c r="Z104" s="79">
        <v>8.8000000000000007</v>
      </c>
      <c r="AA104" s="79">
        <v>124.1</v>
      </c>
      <c r="AB104" s="79">
        <v>89.2</v>
      </c>
      <c r="AC104" s="79">
        <v>237.4</v>
      </c>
      <c r="AD104" s="79">
        <v>201.5</v>
      </c>
      <c r="AE104" s="79">
        <v>429</v>
      </c>
      <c r="AF104" s="79">
        <v>344.2</v>
      </c>
      <c r="AG104" s="79">
        <v>23</v>
      </c>
      <c r="AH104" s="79">
        <v>14.3</v>
      </c>
      <c r="AI104" s="79">
        <v>43.2</v>
      </c>
      <c r="AJ104" s="79">
        <v>40.299999999999997</v>
      </c>
      <c r="AK104" s="79">
        <v>481.9</v>
      </c>
      <c r="AL104" s="79">
        <v>333.1</v>
      </c>
      <c r="AM104" s="110">
        <v>11</v>
      </c>
      <c r="AN104" s="110">
        <v>8.5</v>
      </c>
      <c r="AO104" s="86">
        <v>2.2999999999999998</v>
      </c>
      <c r="AP104" s="86">
        <v>2.04</v>
      </c>
      <c r="AQ104" s="78">
        <v>2.5</v>
      </c>
      <c r="AR104" s="113"/>
      <c r="AS104" s="113"/>
    </row>
    <row r="105" spans="1:45" ht="12" customHeight="1">
      <c r="A105" s="156"/>
      <c r="B105" s="156"/>
      <c r="C105" s="157"/>
      <c r="D105" s="157"/>
      <c r="E105" s="126">
        <v>15</v>
      </c>
      <c r="F105" s="98">
        <v>22</v>
      </c>
      <c r="G105" s="84">
        <v>0.69374999999999998</v>
      </c>
      <c r="H105" s="126" t="s">
        <v>463</v>
      </c>
      <c r="I105" s="126" t="s">
        <v>240</v>
      </c>
      <c r="J105" s="126" t="s">
        <v>241</v>
      </c>
      <c r="K105" s="78">
        <v>22</v>
      </c>
      <c r="L105" s="85" t="s">
        <v>476</v>
      </c>
      <c r="M105" s="87">
        <v>16.38</v>
      </c>
      <c r="N105" s="87">
        <v>15.1</v>
      </c>
      <c r="O105" s="87">
        <v>33.96</v>
      </c>
      <c r="P105" s="87">
        <v>34.44</v>
      </c>
      <c r="Q105" s="87">
        <v>8.1</v>
      </c>
      <c r="R105" s="87">
        <v>8.08</v>
      </c>
      <c r="S105" s="87">
        <v>7.27</v>
      </c>
      <c r="T105" s="87">
        <v>6.31</v>
      </c>
      <c r="U105" s="87">
        <v>1.03</v>
      </c>
      <c r="V105" s="87">
        <v>2.02</v>
      </c>
      <c r="W105" s="79">
        <v>20.399999999999999</v>
      </c>
      <c r="X105" s="79">
        <v>21.9</v>
      </c>
      <c r="Y105" s="79">
        <v>9.6999999999999993</v>
      </c>
      <c r="Z105" s="79">
        <v>9.1999999999999993</v>
      </c>
      <c r="AA105" s="79">
        <v>70.8</v>
      </c>
      <c r="AB105" s="79">
        <v>96</v>
      </c>
      <c r="AC105" s="79">
        <v>100.9</v>
      </c>
      <c r="AD105" s="79">
        <v>127.1</v>
      </c>
      <c r="AE105" s="79">
        <v>234.4</v>
      </c>
      <c r="AF105" s="79">
        <v>200.6</v>
      </c>
      <c r="AG105" s="79">
        <v>19.8</v>
      </c>
      <c r="AH105" s="79">
        <v>18.8</v>
      </c>
      <c r="AI105" s="79">
        <v>31.7</v>
      </c>
      <c r="AJ105" s="79">
        <v>30.3</v>
      </c>
      <c r="AK105" s="79">
        <v>360.8</v>
      </c>
      <c r="AL105" s="79">
        <v>377.6</v>
      </c>
      <c r="AM105" s="110">
        <v>6.7</v>
      </c>
      <c r="AN105" s="110">
        <v>12.3</v>
      </c>
      <c r="AO105" s="86">
        <v>1.98</v>
      </c>
      <c r="AP105" s="86">
        <v>0.36</v>
      </c>
      <c r="AQ105" s="78">
        <v>2.5</v>
      </c>
      <c r="AR105" s="113"/>
      <c r="AS105" s="113"/>
    </row>
    <row r="106" spans="1:45" ht="12" customHeight="1">
      <c r="A106" s="156"/>
      <c r="B106" s="156"/>
      <c r="C106" s="157"/>
      <c r="D106" s="157"/>
      <c r="E106" s="126">
        <v>16</v>
      </c>
      <c r="F106" s="98">
        <v>22</v>
      </c>
      <c r="G106" s="84">
        <v>0.67152777777777783</v>
      </c>
      <c r="H106" s="126" t="s">
        <v>463</v>
      </c>
      <c r="I106" s="126" t="s">
        <v>242</v>
      </c>
      <c r="J106" s="126" t="s">
        <v>241</v>
      </c>
      <c r="K106" s="78">
        <v>14</v>
      </c>
      <c r="L106" s="85" t="s">
        <v>476</v>
      </c>
      <c r="M106" s="87">
        <v>16.66</v>
      </c>
      <c r="N106" s="87">
        <v>15.27</v>
      </c>
      <c r="O106" s="87">
        <v>34.130000000000003</v>
      </c>
      <c r="P106" s="87">
        <v>34.36</v>
      </c>
      <c r="Q106" s="87">
        <v>8.11</v>
      </c>
      <c r="R106" s="87">
        <v>8.09</v>
      </c>
      <c r="S106" s="87">
        <v>7.41</v>
      </c>
      <c r="T106" s="87">
        <v>6.38</v>
      </c>
      <c r="U106" s="87">
        <v>1.06</v>
      </c>
      <c r="V106" s="87">
        <v>1.17</v>
      </c>
      <c r="W106" s="79">
        <v>16.5</v>
      </c>
      <c r="X106" s="79">
        <v>21.5</v>
      </c>
      <c r="Y106" s="79">
        <v>9.4</v>
      </c>
      <c r="Z106" s="79">
        <v>9.1999999999999993</v>
      </c>
      <c r="AA106" s="79">
        <v>78.2</v>
      </c>
      <c r="AB106" s="79">
        <v>46.7</v>
      </c>
      <c r="AC106" s="79">
        <v>104.1</v>
      </c>
      <c r="AD106" s="79">
        <v>77.400000000000006</v>
      </c>
      <c r="AE106" s="79">
        <v>201.7</v>
      </c>
      <c r="AF106" s="79">
        <v>196.2</v>
      </c>
      <c r="AG106" s="79">
        <v>17.100000000000001</v>
      </c>
      <c r="AH106" s="79">
        <v>12.2</v>
      </c>
      <c r="AI106" s="79">
        <v>28.3</v>
      </c>
      <c r="AJ106" s="79">
        <v>29.8</v>
      </c>
      <c r="AK106" s="79">
        <v>356.8</v>
      </c>
      <c r="AL106" s="79">
        <v>310.60000000000002</v>
      </c>
      <c r="AM106" s="110">
        <v>6.5</v>
      </c>
      <c r="AN106" s="110">
        <v>7</v>
      </c>
      <c r="AO106" s="86">
        <v>2.2799999999999998</v>
      </c>
      <c r="AP106" s="86">
        <v>1.05</v>
      </c>
      <c r="AQ106" s="78">
        <v>3.5</v>
      </c>
      <c r="AR106" s="113"/>
      <c r="AS106" s="113"/>
    </row>
    <row r="107" spans="1:45" ht="12" customHeight="1">
      <c r="A107" s="156"/>
      <c r="B107" s="156"/>
      <c r="C107" s="157"/>
      <c r="D107" s="157"/>
      <c r="E107" s="126">
        <v>17</v>
      </c>
      <c r="F107" s="98">
        <v>22</v>
      </c>
      <c r="G107" s="84">
        <v>0.68055555555555547</v>
      </c>
      <c r="H107" s="126" t="s">
        <v>463</v>
      </c>
      <c r="I107" s="126" t="s">
        <v>242</v>
      </c>
      <c r="J107" s="126" t="s">
        <v>243</v>
      </c>
      <c r="K107" s="78">
        <v>12</v>
      </c>
      <c r="L107" s="85" t="s">
        <v>478</v>
      </c>
      <c r="M107" s="87">
        <v>16.48</v>
      </c>
      <c r="N107" s="87">
        <v>15.34</v>
      </c>
      <c r="O107" s="87">
        <v>34.03</v>
      </c>
      <c r="P107" s="87">
        <v>34.31</v>
      </c>
      <c r="Q107" s="87">
        <v>8.1199999999999992</v>
      </c>
      <c r="R107" s="87">
        <v>8.1</v>
      </c>
      <c r="S107" s="87">
        <v>7.5</v>
      </c>
      <c r="T107" s="87">
        <v>2.83</v>
      </c>
      <c r="U107" s="87">
        <v>1.0900000000000001</v>
      </c>
      <c r="V107" s="87">
        <v>0.98</v>
      </c>
      <c r="W107" s="79">
        <v>21.6</v>
      </c>
      <c r="X107" s="79">
        <v>29.4</v>
      </c>
      <c r="Y107" s="79">
        <v>5.3</v>
      </c>
      <c r="Z107" s="79">
        <v>9.1999999999999993</v>
      </c>
      <c r="AA107" s="79">
        <v>24.3</v>
      </c>
      <c r="AB107" s="79">
        <v>46.6</v>
      </c>
      <c r="AC107" s="79">
        <v>51.2</v>
      </c>
      <c r="AD107" s="79">
        <v>85.2</v>
      </c>
      <c r="AE107" s="79">
        <v>212.3</v>
      </c>
      <c r="AF107" s="79">
        <v>225.1</v>
      </c>
      <c r="AG107" s="79">
        <v>3.5</v>
      </c>
      <c r="AH107" s="79">
        <v>10.8</v>
      </c>
      <c r="AI107" s="79">
        <v>29.2</v>
      </c>
      <c r="AJ107" s="79">
        <v>28.4</v>
      </c>
      <c r="AK107" s="79">
        <v>169.9</v>
      </c>
      <c r="AL107" s="79">
        <v>291.7</v>
      </c>
      <c r="AM107" s="110">
        <v>10.6</v>
      </c>
      <c r="AN107" s="110">
        <v>8.6999999999999993</v>
      </c>
      <c r="AO107" s="86">
        <v>2.58</v>
      </c>
      <c r="AP107" s="86">
        <v>0.85</v>
      </c>
      <c r="AQ107" s="78">
        <v>2.5</v>
      </c>
      <c r="AR107" s="113"/>
      <c r="AS107" s="113"/>
    </row>
    <row r="108" spans="1:45" ht="12" customHeight="1">
      <c r="A108" s="156">
        <f>A$3</f>
        <v>2021</v>
      </c>
      <c r="B108" s="156">
        <f>B$3</f>
        <v>5</v>
      </c>
      <c r="C108" s="157" t="s">
        <v>455</v>
      </c>
      <c r="D108" s="157" t="s">
        <v>352</v>
      </c>
      <c r="E108" s="126">
        <v>1</v>
      </c>
      <c r="F108" s="98">
        <v>13</v>
      </c>
      <c r="G108" s="84">
        <v>0.46249999999999997</v>
      </c>
      <c r="H108" s="126" t="s">
        <v>464</v>
      </c>
      <c r="I108" s="126" t="s">
        <v>538</v>
      </c>
      <c r="J108" s="126" t="s">
        <v>539</v>
      </c>
      <c r="K108" s="78">
        <v>20</v>
      </c>
      <c r="L108" s="85" t="s">
        <v>479</v>
      </c>
      <c r="M108" s="87">
        <v>16.239999999999998</v>
      </c>
      <c r="N108" s="87">
        <v>15.14</v>
      </c>
      <c r="O108" s="87">
        <v>33.5</v>
      </c>
      <c r="P108" s="87">
        <v>34.07</v>
      </c>
      <c r="Q108" s="87">
        <v>8.24</v>
      </c>
      <c r="R108" s="87">
        <v>8.2100000000000009</v>
      </c>
      <c r="S108" s="87">
        <v>7.96</v>
      </c>
      <c r="T108" s="87">
        <v>8.8699999999999992</v>
      </c>
      <c r="U108" s="87">
        <v>1.25</v>
      </c>
      <c r="V108" s="87">
        <v>0.88</v>
      </c>
      <c r="W108" s="79">
        <v>0.8</v>
      </c>
      <c r="X108" s="79">
        <v>3.4</v>
      </c>
      <c r="Y108" s="79">
        <v>5.8</v>
      </c>
      <c r="Z108" s="79">
        <v>4.7</v>
      </c>
      <c r="AA108" s="79">
        <v>23.6</v>
      </c>
      <c r="AB108" s="79">
        <v>21.1</v>
      </c>
      <c r="AC108" s="79">
        <v>30.1</v>
      </c>
      <c r="AD108" s="79">
        <v>29.2</v>
      </c>
      <c r="AE108" s="79">
        <v>159.5</v>
      </c>
      <c r="AF108" s="79">
        <v>184.9</v>
      </c>
      <c r="AG108" s="79">
        <v>5.0999999999999996</v>
      </c>
      <c r="AH108" s="79">
        <v>9.1</v>
      </c>
      <c r="AI108" s="79">
        <v>22.5</v>
      </c>
      <c r="AJ108" s="79">
        <v>25.3</v>
      </c>
      <c r="AK108" s="79">
        <v>188.6</v>
      </c>
      <c r="AL108" s="79">
        <v>250.7</v>
      </c>
      <c r="AM108" s="110">
        <v>16.2</v>
      </c>
      <c r="AN108" s="110">
        <v>25.5</v>
      </c>
      <c r="AO108" s="86">
        <v>4.46</v>
      </c>
      <c r="AP108" s="86">
        <v>2.44</v>
      </c>
      <c r="AQ108" s="78">
        <v>5</v>
      </c>
      <c r="AR108" s="113"/>
      <c r="AS108" s="113"/>
    </row>
    <row r="109" spans="1:45" ht="12" customHeight="1">
      <c r="A109" s="157"/>
      <c r="B109" s="157"/>
      <c r="C109" s="157"/>
      <c r="D109" s="157"/>
      <c r="E109" s="126">
        <v>2</v>
      </c>
      <c r="F109" s="98">
        <v>13</v>
      </c>
      <c r="G109" s="84">
        <v>0.44097222222222227</v>
      </c>
      <c r="H109" s="126" t="s">
        <v>464</v>
      </c>
      <c r="I109" s="126" t="s">
        <v>540</v>
      </c>
      <c r="J109" s="126" t="s">
        <v>541</v>
      </c>
      <c r="K109" s="78">
        <v>42</v>
      </c>
      <c r="L109" s="85" t="s">
        <v>479</v>
      </c>
      <c r="M109" s="87">
        <v>15.74</v>
      </c>
      <c r="N109" s="87">
        <v>15.06</v>
      </c>
      <c r="O109" s="87">
        <v>33.58</v>
      </c>
      <c r="P109" s="87">
        <v>34.22</v>
      </c>
      <c r="Q109" s="87">
        <v>8.24</v>
      </c>
      <c r="R109" s="87">
        <v>8.18</v>
      </c>
      <c r="S109" s="87">
        <v>8.76</v>
      </c>
      <c r="T109" s="87">
        <v>7.35</v>
      </c>
      <c r="U109" s="87">
        <v>1.23</v>
      </c>
      <c r="V109" s="87">
        <v>0.96</v>
      </c>
      <c r="W109" s="79">
        <v>0.3</v>
      </c>
      <c r="X109" s="79">
        <v>0.7</v>
      </c>
      <c r="Y109" s="79">
        <v>5.8</v>
      </c>
      <c r="Z109" s="79">
        <v>2.2000000000000002</v>
      </c>
      <c r="AA109" s="79">
        <v>22.6</v>
      </c>
      <c r="AB109" s="79">
        <v>19.600000000000001</v>
      </c>
      <c r="AC109" s="79">
        <v>28.7</v>
      </c>
      <c r="AD109" s="79">
        <v>22.5</v>
      </c>
      <c r="AE109" s="79">
        <v>177.8</v>
      </c>
      <c r="AF109" s="79">
        <v>167.4</v>
      </c>
      <c r="AG109" s="79">
        <v>3.3</v>
      </c>
      <c r="AH109" s="79">
        <v>12.3</v>
      </c>
      <c r="AI109" s="79">
        <v>23.5</v>
      </c>
      <c r="AJ109" s="79">
        <v>21.1</v>
      </c>
      <c r="AK109" s="79">
        <v>202.4</v>
      </c>
      <c r="AL109" s="79">
        <v>203.1</v>
      </c>
      <c r="AM109" s="110">
        <v>14.6</v>
      </c>
      <c r="AN109" s="110">
        <v>9</v>
      </c>
      <c r="AO109" s="86">
        <v>5.24</v>
      </c>
      <c r="AP109" s="86">
        <v>2.2599999999999998</v>
      </c>
      <c r="AQ109" s="78">
        <v>5</v>
      </c>
      <c r="AR109" s="113"/>
      <c r="AS109" s="113"/>
    </row>
    <row r="110" spans="1:45" ht="12" customHeight="1">
      <c r="A110" s="157"/>
      <c r="B110" s="157"/>
      <c r="C110" s="157"/>
      <c r="D110" s="157"/>
      <c r="E110" s="126">
        <v>3</v>
      </c>
      <c r="F110" s="98">
        <v>13</v>
      </c>
      <c r="G110" s="84">
        <v>0.54375000000000007</v>
      </c>
      <c r="H110" s="126" t="s">
        <v>464</v>
      </c>
      <c r="I110" s="126" t="s">
        <v>542</v>
      </c>
      <c r="J110" s="126" t="s">
        <v>543</v>
      </c>
      <c r="K110" s="78">
        <v>23</v>
      </c>
      <c r="L110" s="85" t="s">
        <v>479</v>
      </c>
      <c r="M110" s="87">
        <v>16.48</v>
      </c>
      <c r="N110" s="87">
        <v>15.24</v>
      </c>
      <c r="O110" s="87">
        <v>33.270000000000003</v>
      </c>
      <c r="P110" s="87">
        <v>34.17</v>
      </c>
      <c r="Q110" s="87">
        <v>8.25</v>
      </c>
      <c r="R110" s="87">
        <v>8.2100000000000009</v>
      </c>
      <c r="S110" s="87">
        <v>9.24</v>
      </c>
      <c r="T110" s="87">
        <v>8.31</v>
      </c>
      <c r="U110" s="87">
        <v>1.77</v>
      </c>
      <c r="V110" s="87">
        <v>1.2</v>
      </c>
      <c r="W110" s="79">
        <v>0.8</v>
      </c>
      <c r="X110" s="79">
        <v>0.2</v>
      </c>
      <c r="Y110" s="79">
        <v>4.0999999999999996</v>
      </c>
      <c r="Z110" s="79">
        <v>1</v>
      </c>
      <c r="AA110" s="79">
        <v>16.5</v>
      </c>
      <c r="AB110" s="79">
        <v>3.5</v>
      </c>
      <c r="AC110" s="79">
        <v>21.4</v>
      </c>
      <c r="AD110" s="79">
        <v>4.5999999999999996</v>
      </c>
      <c r="AE110" s="79">
        <v>203.4</v>
      </c>
      <c r="AF110" s="79">
        <v>154.69999999999999</v>
      </c>
      <c r="AG110" s="79">
        <v>1.1000000000000001</v>
      </c>
      <c r="AH110" s="79">
        <v>6</v>
      </c>
      <c r="AI110" s="79">
        <v>25.4</v>
      </c>
      <c r="AJ110" s="79">
        <v>21</v>
      </c>
      <c r="AK110" s="79">
        <v>211.1</v>
      </c>
      <c r="AL110" s="79">
        <v>172.7</v>
      </c>
      <c r="AM110" s="110">
        <v>7.4</v>
      </c>
      <c r="AN110" s="110">
        <v>16.600000000000001</v>
      </c>
      <c r="AO110" s="86">
        <v>5.56</v>
      </c>
      <c r="AP110" s="86">
        <v>2.92</v>
      </c>
      <c r="AQ110" s="78">
        <v>5</v>
      </c>
      <c r="AR110" s="113"/>
      <c r="AS110" s="113"/>
    </row>
    <row r="111" spans="1:45" ht="12" customHeight="1">
      <c r="A111" s="157"/>
      <c r="B111" s="157"/>
      <c r="C111" s="157"/>
      <c r="D111" s="157"/>
      <c r="E111" s="126">
        <v>4</v>
      </c>
      <c r="F111" s="98">
        <v>13</v>
      </c>
      <c r="G111" s="84">
        <v>0.55972222222222223</v>
      </c>
      <c r="H111" s="126" t="s">
        <v>464</v>
      </c>
      <c r="I111" s="126" t="s">
        <v>544</v>
      </c>
      <c r="J111" s="126" t="s">
        <v>545</v>
      </c>
      <c r="K111" s="78">
        <v>22</v>
      </c>
      <c r="L111" s="85" t="s">
        <v>479</v>
      </c>
      <c r="M111" s="87">
        <v>16.850000000000001</v>
      </c>
      <c r="N111" s="87">
        <v>15.26</v>
      </c>
      <c r="O111" s="87">
        <v>33.07</v>
      </c>
      <c r="P111" s="87">
        <v>34.17</v>
      </c>
      <c r="Q111" s="87">
        <v>8.2799999999999994</v>
      </c>
      <c r="R111" s="87">
        <v>8.2200000000000006</v>
      </c>
      <c r="S111" s="87">
        <v>9.3800000000000008</v>
      </c>
      <c r="T111" s="87">
        <v>8.36</v>
      </c>
      <c r="U111" s="87">
        <v>1.73</v>
      </c>
      <c r="V111" s="87">
        <v>1.02</v>
      </c>
      <c r="W111" s="79">
        <v>1.1000000000000001</v>
      </c>
      <c r="X111" s="79">
        <v>0.4</v>
      </c>
      <c r="Y111" s="79">
        <v>4.3</v>
      </c>
      <c r="Z111" s="79">
        <v>1.8</v>
      </c>
      <c r="AA111" s="79">
        <v>21.6</v>
      </c>
      <c r="AB111" s="79">
        <v>6.1</v>
      </c>
      <c r="AC111" s="79">
        <v>27</v>
      </c>
      <c r="AD111" s="79">
        <v>8.1999999999999993</v>
      </c>
      <c r="AE111" s="79">
        <v>222.5</v>
      </c>
      <c r="AF111" s="79">
        <v>168.5</v>
      </c>
      <c r="AG111" s="79">
        <v>0.8</v>
      </c>
      <c r="AH111" s="79">
        <v>4.3</v>
      </c>
      <c r="AI111" s="79">
        <v>26.6</v>
      </c>
      <c r="AJ111" s="79">
        <v>21.4</v>
      </c>
      <c r="AK111" s="79">
        <v>199.2</v>
      </c>
      <c r="AL111" s="79">
        <v>179.2</v>
      </c>
      <c r="AM111" s="110">
        <v>18.5</v>
      </c>
      <c r="AN111" s="110">
        <v>8.9</v>
      </c>
      <c r="AO111" s="86">
        <v>6.04</v>
      </c>
      <c r="AP111" s="86">
        <v>3.26</v>
      </c>
      <c r="AQ111" s="78">
        <v>5</v>
      </c>
      <c r="AR111" s="113"/>
      <c r="AS111" s="113"/>
    </row>
    <row r="112" spans="1:45" ht="12" customHeight="1">
      <c r="A112" s="156">
        <f>A$3</f>
        <v>2021</v>
      </c>
      <c r="B112" s="156">
        <f>B$3</f>
        <v>5</v>
      </c>
      <c r="C112" s="157" t="s">
        <v>455</v>
      </c>
      <c r="D112" s="157" t="s">
        <v>353</v>
      </c>
      <c r="E112" s="126">
        <v>1</v>
      </c>
      <c r="F112" s="98">
        <v>13</v>
      </c>
      <c r="G112" s="84">
        <v>0.60833333333333328</v>
      </c>
      <c r="H112" s="126" t="s">
        <v>464</v>
      </c>
      <c r="I112" s="126" t="s">
        <v>546</v>
      </c>
      <c r="J112" s="126" t="s">
        <v>547</v>
      </c>
      <c r="K112" s="78">
        <v>17</v>
      </c>
      <c r="L112" s="85" t="s">
        <v>477</v>
      </c>
      <c r="M112" s="87">
        <v>16.670000000000002</v>
      </c>
      <c r="N112" s="87">
        <v>16.14</v>
      </c>
      <c r="O112" s="87">
        <v>33.46</v>
      </c>
      <c r="P112" s="87">
        <v>33.61</v>
      </c>
      <c r="Q112" s="87">
        <v>8.14</v>
      </c>
      <c r="R112" s="87">
        <v>8.16</v>
      </c>
      <c r="S112" s="87">
        <v>7.66</v>
      </c>
      <c r="T112" s="87">
        <v>7.82</v>
      </c>
      <c r="U112" s="87">
        <v>1.59</v>
      </c>
      <c r="V112" s="87">
        <v>1.25</v>
      </c>
      <c r="W112" s="79">
        <v>36.299999999999997</v>
      </c>
      <c r="X112" s="79">
        <v>30.3</v>
      </c>
      <c r="Y112" s="79">
        <v>11.2</v>
      </c>
      <c r="Z112" s="79">
        <v>7.3</v>
      </c>
      <c r="AA112" s="79">
        <v>54.1</v>
      </c>
      <c r="AB112" s="79">
        <v>47.8</v>
      </c>
      <c r="AC112" s="79">
        <v>101.5</v>
      </c>
      <c r="AD112" s="79">
        <v>85.4</v>
      </c>
      <c r="AE112" s="79">
        <v>226.1</v>
      </c>
      <c r="AF112" s="79">
        <v>208</v>
      </c>
      <c r="AG112" s="79">
        <v>15.7</v>
      </c>
      <c r="AH112" s="79">
        <v>5.7</v>
      </c>
      <c r="AI112" s="79">
        <v>24.7</v>
      </c>
      <c r="AJ112" s="79">
        <v>26</v>
      </c>
      <c r="AK112" s="79">
        <v>292</v>
      </c>
      <c r="AL112" s="79">
        <v>313.5</v>
      </c>
      <c r="AM112" s="110">
        <v>17.399999999999999</v>
      </c>
      <c r="AN112" s="110">
        <v>27.9</v>
      </c>
      <c r="AO112" s="86">
        <v>1.91</v>
      </c>
      <c r="AP112" s="86">
        <v>1.66</v>
      </c>
      <c r="AQ112" s="78">
        <v>1</v>
      </c>
      <c r="AR112" s="113"/>
      <c r="AS112" s="113"/>
    </row>
    <row r="113" spans="1:45" ht="12" customHeight="1">
      <c r="A113" s="157"/>
      <c r="B113" s="157"/>
      <c r="C113" s="157"/>
      <c r="D113" s="157"/>
      <c r="E113" s="126">
        <v>2</v>
      </c>
      <c r="F113" s="98">
        <v>13</v>
      </c>
      <c r="G113" s="84">
        <v>0.67222222222222217</v>
      </c>
      <c r="H113" s="126" t="s">
        <v>464</v>
      </c>
      <c r="I113" s="126" t="s">
        <v>548</v>
      </c>
      <c r="J113" s="126" t="s">
        <v>549</v>
      </c>
      <c r="K113" s="78">
        <v>16</v>
      </c>
      <c r="L113" s="85" t="s">
        <v>477</v>
      </c>
      <c r="M113" s="87">
        <v>17.57</v>
      </c>
      <c r="N113" s="87">
        <v>15.96</v>
      </c>
      <c r="O113" s="87">
        <v>33.61</v>
      </c>
      <c r="P113" s="87">
        <v>33.68</v>
      </c>
      <c r="Q113" s="87">
        <v>8.18</v>
      </c>
      <c r="R113" s="87">
        <v>8.18</v>
      </c>
      <c r="S113" s="87">
        <v>8.65</v>
      </c>
      <c r="T113" s="87">
        <v>7.92</v>
      </c>
      <c r="U113" s="87">
        <v>2.02</v>
      </c>
      <c r="V113" s="87">
        <v>1.22</v>
      </c>
      <c r="W113" s="79">
        <v>6.3</v>
      </c>
      <c r="X113" s="79">
        <v>11.8</v>
      </c>
      <c r="Y113" s="79">
        <v>1.8</v>
      </c>
      <c r="Z113" s="79">
        <v>7.7</v>
      </c>
      <c r="AA113" s="79">
        <v>12.1</v>
      </c>
      <c r="AB113" s="79">
        <v>27</v>
      </c>
      <c r="AC113" s="79">
        <v>20.2</v>
      </c>
      <c r="AD113" s="79">
        <v>46.5</v>
      </c>
      <c r="AE113" s="79">
        <v>223.3</v>
      </c>
      <c r="AF113" s="79">
        <v>188.6</v>
      </c>
      <c r="AG113" s="79">
        <v>10.3</v>
      </c>
      <c r="AH113" s="79">
        <v>8.1999999999999993</v>
      </c>
      <c r="AI113" s="79">
        <v>30.6</v>
      </c>
      <c r="AJ113" s="79">
        <v>18.899999999999999</v>
      </c>
      <c r="AK113" s="79">
        <v>53.6</v>
      </c>
      <c r="AL113" s="79">
        <v>287.60000000000002</v>
      </c>
      <c r="AM113" s="110">
        <v>8.1999999999999993</v>
      </c>
      <c r="AN113" s="110">
        <v>9.4</v>
      </c>
      <c r="AO113" s="86">
        <v>4.72</v>
      </c>
      <c r="AP113" s="86">
        <v>2.35</v>
      </c>
      <c r="AQ113" s="78">
        <v>2</v>
      </c>
      <c r="AR113" s="113"/>
      <c r="AS113" s="113"/>
    </row>
    <row r="114" spans="1:45" ht="12" customHeight="1">
      <c r="A114" s="147">
        <f>A$3</f>
        <v>2021</v>
      </c>
      <c r="B114" s="156">
        <f>B$3</f>
        <v>5</v>
      </c>
      <c r="C114" s="153" t="s">
        <v>455</v>
      </c>
      <c r="D114" s="153" t="s">
        <v>36</v>
      </c>
      <c r="E114" s="126">
        <v>1</v>
      </c>
      <c r="F114" s="98">
        <v>17</v>
      </c>
      <c r="G114" s="84">
        <v>0.61944444444444446</v>
      </c>
      <c r="H114" s="126" t="s">
        <v>483</v>
      </c>
      <c r="I114" s="126" t="s">
        <v>550</v>
      </c>
      <c r="J114" s="126" t="s">
        <v>551</v>
      </c>
      <c r="K114" s="78">
        <v>8</v>
      </c>
      <c r="L114" s="85" t="s">
        <v>477</v>
      </c>
      <c r="M114" s="87">
        <v>18.190000000000001</v>
      </c>
      <c r="N114" s="87">
        <v>17.36</v>
      </c>
      <c r="O114" s="87">
        <v>33.01</v>
      </c>
      <c r="P114" s="87">
        <v>33.39</v>
      </c>
      <c r="Q114" s="87">
        <v>8.24</v>
      </c>
      <c r="R114" s="87">
        <v>8.19</v>
      </c>
      <c r="S114" s="87">
        <v>8.8699999999999992</v>
      </c>
      <c r="T114" s="87">
        <v>8.0500000000000007</v>
      </c>
      <c r="U114" s="87">
        <v>3.61</v>
      </c>
      <c r="V114" s="87">
        <v>2.38</v>
      </c>
      <c r="W114" s="79">
        <v>4.8</v>
      </c>
      <c r="X114" s="79">
        <v>0.3</v>
      </c>
      <c r="Y114" s="79">
        <v>1.6</v>
      </c>
      <c r="Z114" s="79">
        <v>0.5</v>
      </c>
      <c r="AA114" s="79">
        <v>9.6</v>
      </c>
      <c r="AB114" s="79">
        <v>3.1</v>
      </c>
      <c r="AC114" s="79">
        <v>16</v>
      </c>
      <c r="AD114" s="79">
        <v>3.9</v>
      </c>
      <c r="AE114" s="79">
        <v>254.1</v>
      </c>
      <c r="AF114" s="79">
        <v>195.4</v>
      </c>
      <c r="AG114" s="79">
        <v>5.7</v>
      </c>
      <c r="AH114" s="79">
        <v>0.7</v>
      </c>
      <c r="AI114" s="79">
        <v>42.7</v>
      </c>
      <c r="AJ114" s="79">
        <v>30.5</v>
      </c>
      <c r="AK114" s="79">
        <v>522.79999999999995</v>
      </c>
      <c r="AL114" s="79">
        <v>514.79999999999995</v>
      </c>
      <c r="AM114" s="110">
        <v>11.7</v>
      </c>
      <c r="AN114" s="110">
        <v>10.1</v>
      </c>
      <c r="AO114" s="86">
        <v>22.8</v>
      </c>
      <c r="AP114" s="86">
        <v>10.08</v>
      </c>
      <c r="AQ114" s="78">
        <v>2.5</v>
      </c>
      <c r="AR114" s="113"/>
      <c r="AS114" s="113"/>
    </row>
    <row r="115" spans="1:45" ht="12" customHeight="1">
      <c r="A115" s="148"/>
      <c r="B115" s="156"/>
      <c r="C115" s="154"/>
      <c r="D115" s="154"/>
      <c r="E115" s="126">
        <v>2</v>
      </c>
      <c r="F115" s="98">
        <v>17</v>
      </c>
      <c r="G115" s="84">
        <v>0.6694444444444444</v>
      </c>
      <c r="H115" s="126" t="s">
        <v>483</v>
      </c>
      <c r="I115" s="126" t="s">
        <v>552</v>
      </c>
      <c r="J115" s="126" t="s">
        <v>553</v>
      </c>
      <c r="K115" s="78">
        <v>5</v>
      </c>
      <c r="L115" s="85" t="s">
        <v>477</v>
      </c>
      <c r="M115" s="87">
        <v>18.8</v>
      </c>
      <c r="N115" s="87">
        <v>18.18</v>
      </c>
      <c r="O115" s="87">
        <v>32.020000000000003</v>
      </c>
      <c r="P115" s="87">
        <v>33.21</v>
      </c>
      <c r="Q115" s="87">
        <v>8.18</v>
      </c>
      <c r="R115" s="87">
        <v>8.15</v>
      </c>
      <c r="S115" s="87">
        <v>8.69</v>
      </c>
      <c r="T115" s="87">
        <v>8.2799999999999994</v>
      </c>
      <c r="U115" s="87">
        <v>2.0299999999999998</v>
      </c>
      <c r="V115" s="87">
        <v>2.14</v>
      </c>
      <c r="W115" s="79">
        <v>24.7</v>
      </c>
      <c r="X115" s="79">
        <v>8.1999999999999993</v>
      </c>
      <c r="Y115" s="79">
        <v>2.5</v>
      </c>
      <c r="Z115" s="79">
        <v>1.1000000000000001</v>
      </c>
      <c r="AA115" s="79">
        <v>40.5</v>
      </c>
      <c r="AB115" s="79">
        <v>12.2</v>
      </c>
      <c r="AC115" s="79">
        <v>67.7</v>
      </c>
      <c r="AD115" s="79">
        <v>21.5</v>
      </c>
      <c r="AE115" s="79">
        <v>292.3</v>
      </c>
      <c r="AF115" s="79">
        <v>199.4</v>
      </c>
      <c r="AG115" s="79">
        <v>7.3</v>
      </c>
      <c r="AH115" s="79">
        <v>0.3</v>
      </c>
      <c r="AI115" s="79">
        <v>33.299999999999997</v>
      </c>
      <c r="AJ115" s="79">
        <v>21.9</v>
      </c>
      <c r="AK115" s="79">
        <v>542.6</v>
      </c>
      <c r="AL115" s="79">
        <v>534.4</v>
      </c>
      <c r="AM115" s="110">
        <v>7.5</v>
      </c>
      <c r="AN115" s="110">
        <v>40.5</v>
      </c>
      <c r="AO115" s="86">
        <v>6.8</v>
      </c>
      <c r="AP115" s="86">
        <v>4.96</v>
      </c>
      <c r="AQ115" s="78">
        <v>2</v>
      </c>
      <c r="AR115" s="113"/>
      <c r="AS115" s="113"/>
    </row>
    <row r="116" spans="1:45" ht="12" customHeight="1">
      <c r="A116" s="148"/>
      <c r="B116" s="156"/>
      <c r="C116" s="154"/>
      <c r="D116" s="154"/>
      <c r="E116" s="126">
        <v>3</v>
      </c>
      <c r="F116" s="98">
        <v>17</v>
      </c>
      <c r="G116" s="84">
        <v>0.62847222222222221</v>
      </c>
      <c r="H116" s="126" t="s">
        <v>483</v>
      </c>
      <c r="I116" s="126" t="s">
        <v>554</v>
      </c>
      <c r="J116" s="126" t="s">
        <v>555</v>
      </c>
      <c r="K116" s="78">
        <v>2.8</v>
      </c>
      <c r="L116" s="85" t="s">
        <v>477</v>
      </c>
      <c r="M116" s="87">
        <v>18.739999999999998</v>
      </c>
      <c r="N116" s="87">
        <v>18.78</v>
      </c>
      <c r="O116" s="87">
        <v>32.21</v>
      </c>
      <c r="P116" s="87">
        <v>32.31</v>
      </c>
      <c r="Q116" s="87">
        <v>8.07</v>
      </c>
      <c r="R116" s="87">
        <v>8.09</v>
      </c>
      <c r="S116" s="87">
        <v>7.61</v>
      </c>
      <c r="T116" s="87">
        <v>7.62</v>
      </c>
      <c r="U116" s="87">
        <v>1.99</v>
      </c>
      <c r="V116" s="87">
        <v>2.2400000000000002</v>
      </c>
      <c r="W116" s="79">
        <v>95.2</v>
      </c>
      <c r="X116" s="79">
        <v>79.8</v>
      </c>
      <c r="Y116" s="79">
        <v>4.7</v>
      </c>
      <c r="Z116" s="79">
        <v>4.4000000000000004</v>
      </c>
      <c r="AA116" s="79">
        <v>41.6</v>
      </c>
      <c r="AB116" s="79">
        <v>72.7</v>
      </c>
      <c r="AC116" s="79">
        <v>141.5</v>
      </c>
      <c r="AD116" s="79">
        <v>156.9</v>
      </c>
      <c r="AE116" s="79">
        <v>403.3</v>
      </c>
      <c r="AF116" s="79">
        <v>373.1</v>
      </c>
      <c r="AG116" s="79">
        <v>14.3</v>
      </c>
      <c r="AH116" s="79">
        <v>7.3</v>
      </c>
      <c r="AI116" s="79">
        <v>47</v>
      </c>
      <c r="AJ116" s="79">
        <v>46</v>
      </c>
      <c r="AK116" s="79">
        <v>671.2</v>
      </c>
      <c r="AL116" s="79">
        <v>658.2</v>
      </c>
      <c r="AM116" s="110">
        <v>32</v>
      </c>
      <c r="AN116" s="110">
        <v>65.099999999999994</v>
      </c>
      <c r="AO116" s="86">
        <v>5.68</v>
      </c>
      <c r="AP116" s="86">
        <v>5.48</v>
      </c>
      <c r="AQ116" s="78">
        <v>1</v>
      </c>
      <c r="AR116" s="113"/>
      <c r="AS116" s="113"/>
    </row>
    <row r="117" spans="1:45" ht="12" customHeight="1">
      <c r="A117" s="149"/>
      <c r="B117" s="157"/>
      <c r="C117" s="155"/>
      <c r="D117" s="155"/>
      <c r="E117" s="126">
        <v>4</v>
      </c>
      <c r="F117" s="98">
        <v>17</v>
      </c>
      <c r="G117" s="84">
        <v>0.65208333333333335</v>
      </c>
      <c r="H117" s="126" t="s">
        <v>483</v>
      </c>
      <c r="I117" s="126" t="s">
        <v>530</v>
      </c>
      <c r="J117" s="126" t="s">
        <v>556</v>
      </c>
      <c r="K117" s="78">
        <v>1.6</v>
      </c>
      <c r="L117" s="85" t="s">
        <v>476</v>
      </c>
      <c r="M117" s="87">
        <v>18.920000000000002</v>
      </c>
      <c r="N117" s="87">
        <v>18.920000000000002</v>
      </c>
      <c r="O117" s="87">
        <v>32.53</v>
      </c>
      <c r="P117" s="87">
        <v>32.53</v>
      </c>
      <c r="Q117" s="87">
        <v>8.0299999999999994</v>
      </c>
      <c r="R117" s="87">
        <v>8.0500000000000007</v>
      </c>
      <c r="S117" s="87">
        <v>7.67</v>
      </c>
      <c r="T117" s="87">
        <v>7.69</v>
      </c>
      <c r="U117" s="87">
        <v>4.67</v>
      </c>
      <c r="V117" s="87">
        <v>2.39</v>
      </c>
      <c r="W117" s="79">
        <v>61.3</v>
      </c>
      <c r="X117" s="79">
        <v>60.3</v>
      </c>
      <c r="Y117" s="79">
        <v>1.1000000000000001</v>
      </c>
      <c r="Z117" s="79">
        <v>5.2</v>
      </c>
      <c r="AA117" s="79">
        <v>16.5</v>
      </c>
      <c r="AB117" s="79">
        <v>87.1</v>
      </c>
      <c r="AC117" s="79">
        <v>78.8</v>
      </c>
      <c r="AD117" s="79">
        <v>152.6</v>
      </c>
      <c r="AE117" s="79">
        <v>367</v>
      </c>
      <c r="AF117" s="79">
        <v>337.2</v>
      </c>
      <c r="AG117" s="79">
        <v>1.6</v>
      </c>
      <c r="AH117" s="79">
        <v>8.1999999999999993</v>
      </c>
      <c r="AI117" s="79">
        <v>54.2</v>
      </c>
      <c r="AJ117" s="79">
        <v>37.5</v>
      </c>
      <c r="AK117" s="79">
        <v>664.2</v>
      </c>
      <c r="AL117" s="79">
        <v>708.4</v>
      </c>
      <c r="AM117" s="110">
        <v>65</v>
      </c>
      <c r="AN117" s="110">
        <v>33.799999999999997</v>
      </c>
      <c r="AO117" s="86">
        <v>8.35</v>
      </c>
      <c r="AP117" s="86">
        <v>5.85</v>
      </c>
      <c r="AQ117" s="78">
        <v>0.5</v>
      </c>
      <c r="AR117" s="113"/>
      <c r="AS117" s="113"/>
    </row>
    <row r="118" spans="1:45" ht="12" customHeight="1">
      <c r="A118" s="147">
        <f>A$3</f>
        <v>2021</v>
      </c>
      <c r="B118" s="156">
        <f>B$3</f>
        <v>5</v>
      </c>
      <c r="C118" s="153" t="s">
        <v>455</v>
      </c>
      <c r="D118" s="153" t="s">
        <v>37</v>
      </c>
      <c r="E118" s="126">
        <v>1</v>
      </c>
      <c r="F118" s="98">
        <v>17</v>
      </c>
      <c r="G118" s="84">
        <v>0.44861111111111113</v>
      </c>
      <c r="H118" s="126" t="s">
        <v>483</v>
      </c>
      <c r="I118" s="126" t="s">
        <v>557</v>
      </c>
      <c r="J118" s="126" t="s">
        <v>558</v>
      </c>
      <c r="K118" s="78">
        <v>6</v>
      </c>
      <c r="L118" s="85" t="s">
        <v>476</v>
      </c>
      <c r="M118" s="87">
        <v>19.09</v>
      </c>
      <c r="N118" s="87">
        <v>18.309999999999999</v>
      </c>
      <c r="O118" s="87">
        <v>31.06</v>
      </c>
      <c r="P118" s="87">
        <v>32.58</v>
      </c>
      <c r="Q118" s="87">
        <v>8.1</v>
      </c>
      <c r="R118" s="87">
        <v>8.08</v>
      </c>
      <c r="S118" s="87">
        <v>7.73</v>
      </c>
      <c r="T118" s="87">
        <v>7.15</v>
      </c>
      <c r="U118" s="87">
        <v>2.7</v>
      </c>
      <c r="V118" s="87">
        <v>2.77</v>
      </c>
      <c r="W118" s="79">
        <v>7.3</v>
      </c>
      <c r="X118" s="79">
        <v>0.3</v>
      </c>
      <c r="Y118" s="79">
        <v>1.4</v>
      </c>
      <c r="Z118" s="79">
        <v>0.5</v>
      </c>
      <c r="AA118" s="79">
        <v>24.1</v>
      </c>
      <c r="AB118" s="79">
        <v>14.6</v>
      </c>
      <c r="AC118" s="79">
        <v>32.799999999999997</v>
      </c>
      <c r="AD118" s="79">
        <v>15.3</v>
      </c>
      <c r="AE118" s="79">
        <v>319.39999999999998</v>
      </c>
      <c r="AF118" s="79">
        <v>251.5</v>
      </c>
      <c r="AG118" s="79">
        <v>11.5</v>
      </c>
      <c r="AH118" s="79">
        <v>4.2</v>
      </c>
      <c r="AI118" s="79">
        <v>54.9</v>
      </c>
      <c r="AJ118" s="79">
        <v>42</v>
      </c>
      <c r="AK118" s="79">
        <v>546.29999999999995</v>
      </c>
      <c r="AL118" s="79">
        <v>491.4</v>
      </c>
      <c r="AM118" s="110">
        <v>9.6999999999999993</v>
      </c>
      <c r="AN118" s="110">
        <v>10.4</v>
      </c>
      <c r="AO118" s="86">
        <v>17.68</v>
      </c>
      <c r="AP118" s="86">
        <v>10.48</v>
      </c>
      <c r="AQ118" s="78">
        <v>2</v>
      </c>
      <c r="AR118" s="113"/>
      <c r="AS118" s="113"/>
    </row>
    <row r="119" spans="1:45" ht="12" customHeight="1">
      <c r="A119" s="148"/>
      <c r="B119" s="157"/>
      <c r="C119" s="154"/>
      <c r="D119" s="154"/>
      <c r="E119" s="126">
        <v>2</v>
      </c>
      <c r="F119" s="98">
        <v>17</v>
      </c>
      <c r="G119" s="84">
        <v>0.52638888888888891</v>
      </c>
      <c r="H119" s="126" t="s">
        <v>483</v>
      </c>
      <c r="I119" s="126" t="s">
        <v>526</v>
      </c>
      <c r="J119" s="126" t="s">
        <v>559</v>
      </c>
      <c r="K119" s="78">
        <v>14</v>
      </c>
      <c r="L119" s="85" t="s">
        <v>478</v>
      </c>
      <c r="M119" s="87">
        <v>18.079999999999998</v>
      </c>
      <c r="N119" s="87">
        <v>16.12</v>
      </c>
      <c r="O119" s="87">
        <v>32.72</v>
      </c>
      <c r="P119" s="87">
        <v>33.42</v>
      </c>
      <c r="Q119" s="87">
        <v>8.09</v>
      </c>
      <c r="R119" s="87">
        <v>7.89</v>
      </c>
      <c r="S119" s="87">
        <v>7.32</v>
      </c>
      <c r="T119" s="87">
        <v>3.98</v>
      </c>
      <c r="U119" s="87">
        <v>3.1</v>
      </c>
      <c r="V119" s="87">
        <v>1.23</v>
      </c>
      <c r="W119" s="79">
        <v>2.6</v>
      </c>
      <c r="X119" s="79">
        <v>3</v>
      </c>
      <c r="Y119" s="79">
        <v>0.8</v>
      </c>
      <c r="Z119" s="79">
        <v>0.6</v>
      </c>
      <c r="AA119" s="79">
        <v>47.4</v>
      </c>
      <c r="AB119" s="79">
        <v>7.2</v>
      </c>
      <c r="AC119" s="79">
        <v>50.9</v>
      </c>
      <c r="AD119" s="79">
        <v>10.8</v>
      </c>
      <c r="AE119" s="79">
        <v>319.89999999999998</v>
      </c>
      <c r="AF119" s="79">
        <v>202</v>
      </c>
      <c r="AG119" s="79">
        <v>4.2</v>
      </c>
      <c r="AH119" s="79">
        <v>5.2</v>
      </c>
      <c r="AI119" s="79">
        <v>53.1</v>
      </c>
      <c r="AJ119" s="79">
        <v>27.7</v>
      </c>
      <c r="AK119" s="79">
        <v>527.1</v>
      </c>
      <c r="AL119" s="79">
        <v>689.2</v>
      </c>
      <c r="AM119" s="110">
        <v>13.1</v>
      </c>
      <c r="AN119" s="110">
        <v>4.7</v>
      </c>
      <c r="AO119" s="86">
        <v>16.84</v>
      </c>
      <c r="AP119" s="86">
        <v>2.59</v>
      </c>
      <c r="AQ119" s="78">
        <v>2.5</v>
      </c>
      <c r="AR119" s="113"/>
      <c r="AS119" s="113"/>
    </row>
    <row r="120" spans="1:45" ht="12" customHeight="1">
      <c r="A120" s="148"/>
      <c r="B120" s="157"/>
      <c r="C120" s="154"/>
      <c r="D120" s="154"/>
      <c r="E120" s="126">
        <v>3</v>
      </c>
      <c r="F120" s="98">
        <v>17</v>
      </c>
      <c r="G120" s="84">
        <v>0.5131944444444444</v>
      </c>
      <c r="H120" s="126" t="s">
        <v>483</v>
      </c>
      <c r="I120" s="126" t="s">
        <v>560</v>
      </c>
      <c r="J120" s="126" t="s">
        <v>561</v>
      </c>
      <c r="K120" s="78">
        <v>12</v>
      </c>
      <c r="L120" s="85" t="s">
        <v>478</v>
      </c>
      <c r="M120" s="87">
        <v>18.18</v>
      </c>
      <c r="N120" s="87">
        <v>16.61</v>
      </c>
      <c r="O120" s="87">
        <v>32.630000000000003</v>
      </c>
      <c r="P120" s="87">
        <v>33.270000000000003</v>
      </c>
      <c r="Q120" s="87">
        <v>8.1</v>
      </c>
      <c r="R120" s="87">
        <v>7.86</v>
      </c>
      <c r="S120" s="87">
        <v>7.62</v>
      </c>
      <c r="T120" s="87">
        <v>4</v>
      </c>
      <c r="U120" s="87">
        <v>3.12</v>
      </c>
      <c r="V120" s="87">
        <v>1.53</v>
      </c>
      <c r="W120" s="79">
        <v>1.3</v>
      </c>
      <c r="X120" s="79">
        <v>0.9</v>
      </c>
      <c r="Y120" s="79">
        <v>2.7</v>
      </c>
      <c r="Z120" s="79">
        <v>0.8</v>
      </c>
      <c r="AA120" s="79">
        <v>56.2</v>
      </c>
      <c r="AB120" s="79">
        <v>12.9</v>
      </c>
      <c r="AC120" s="79">
        <v>60.2</v>
      </c>
      <c r="AD120" s="79">
        <v>14.6</v>
      </c>
      <c r="AE120" s="79">
        <v>311.89999999999998</v>
      </c>
      <c r="AF120" s="79">
        <v>215.5</v>
      </c>
      <c r="AG120" s="79">
        <v>28.5</v>
      </c>
      <c r="AH120" s="79">
        <v>8.8000000000000007</v>
      </c>
      <c r="AI120" s="79">
        <v>58</v>
      </c>
      <c r="AJ120" s="79">
        <v>36.799999999999997</v>
      </c>
      <c r="AK120" s="79">
        <v>514.9</v>
      </c>
      <c r="AL120" s="79">
        <v>722.1</v>
      </c>
      <c r="AM120" s="110">
        <v>24.7</v>
      </c>
      <c r="AN120" s="110">
        <v>8.1999999999999993</v>
      </c>
      <c r="AO120" s="86">
        <v>17.559999999999999</v>
      </c>
      <c r="AP120" s="86">
        <v>5.04</v>
      </c>
      <c r="AQ120" s="78">
        <v>2</v>
      </c>
      <c r="AR120" s="113"/>
      <c r="AS120" s="113"/>
    </row>
    <row r="121" spans="1:45" ht="12" customHeight="1">
      <c r="A121" s="148"/>
      <c r="B121" s="157"/>
      <c r="C121" s="154"/>
      <c r="D121" s="154"/>
      <c r="E121" s="126">
        <v>4</v>
      </c>
      <c r="F121" s="98">
        <v>17</v>
      </c>
      <c r="G121" s="84">
        <v>0.37152777777777773</v>
      </c>
      <c r="H121" s="126" t="s">
        <v>483</v>
      </c>
      <c r="I121" s="126" t="s">
        <v>562</v>
      </c>
      <c r="J121" s="126" t="s">
        <v>563</v>
      </c>
      <c r="K121" s="78">
        <v>12</v>
      </c>
      <c r="L121" s="85" t="s">
        <v>478</v>
      </c>
      <c r="M121" s="87">
        <v>18.66</v>
      </c>
      <c r="N121" s="87">
        <v>16.12</v>
      </c>
      <c r="O121" s="87">
        <v>32.119999999999997</v>
      </c>
      <c r="P121" s="87">
        <v>33.25</v>
      </c>
      <c r="Q121" s="87">
        <v>8.07</v>
      </c>
      <c r="R121" s="87">
        <v>7.74</v>
      </c>
      <c r="S121" s="87">
        <v>7.53</v>
      </c>
      <c r="T121" s="87">
        <v>2.41</v>
      </c>
      <c r="U121" s="87">
        <v>2.75</v>
      </c>
      <c r="V121" s="87">
        <v>1.48</v>
      </c>
      <c r="W121" s="79">
        <v>12</v>
      </c>
      <c r="X121" s="79">
        <v>4.4000000000000004</v>
      </c>
      <c r="Y121" s="79">
        <v>2.4</v>
      </c>
      <c r="Z121" s="79">
        <v>3.7</v>
      </c>
      <c r="AA121" s="79">
        <v>13.9</v>
      </c>
      <c r="AB121" s="79">
        <v>9.1999999999999993</v>
      </c>
      <c r="AC121" s="79">
        <v>28.3</v>
      </c>
      <c r="AD121" s="79">
        <v>17.2</v>
      </c>
      <c r="AE121" s="79">
        <v>331.3</v>
      </c>
      <c r="AF121" s="79">
        <v>245.2</v>
      </c>
      <c r="AG121" s="79">
        <v>5.3</v>
      </c>
      <c r="AH121" s="79">
        <v>22.2</v>
      </c>
      <c r="AI121" s="79">
        <v>55.6</v>
      </c>
      <c r="AJ121" s="79">
        <v>57.6</v>
      </c>
      <c r="AK121" s="79">
        <v>491.5</v>
      </c>
      <c r="AL121" s="79">
        <v>991.8</v>
      </c>
      <c r="AM121" s="110">
        <v>16</v>
      </c>
      <c r="AN121" s="110">
        <v>29.2</v>
      </c>
      <c r="AO121" s="86">
        <v>5.04</v>
      </c>
      <c r="AP121" s="86">
        <v>5.36</v>
      </c>
      <c r="AQ121" s="78">
        <v>2.5</v>
      </c>
      <c r="AR121" s="113"/>
      <c r="AS121" s="113"/>
    </row>
    <row r="122" spans="1:45" ht="12" customHeight="1">
      <c r="A122" s="148"/>
      <c r="B122" s="157"/>
      <c r="C122" s="154"/>
      <c r="D122" s="154"/>
      <c r="E122" s="126">
        <v>5</v>
      </c>
      <c r="F122" s="98">
        <v>17</v>
      </c>
      <c r="G122" s="84">
        <v>0.53611111111111109</v>
      </c>
      <c r="H122" s="126" t="s">
        <v>483</v>
      </c>
      <c r="I122" s="126" t="s">
        <v>244</v>
      </c>
      <c r="J122" s="126" t="s">
        <v>245</v>
      </c>
      <c r="K122" s="78">
        <v>24</v>
      </c>
      <c r="L122" s="85" t="s">
        <v>478</v>
      </c>
      <c r="M122" s="87">
        <v>17.98</v>
      </c>
      <c r="N122" s="87">
        <v>16</v>
      </c>
      <c r="O122" s="87">
        <v>32.9</v>
      </c>
      <c r="P122" s="87">
        <v>33.47</v>
      </c>
      <c r="Q122" s="87">
        <v>8.1999999999999993</v>
      </c>
      <c r="R122" s="87">
        <v>7.84</v>
      </c>
      <c r="S122" s="87">
        <v>8.57</v>
      </c>
      <c r="T122" s="87">
        <v>2.81</v>
      </c>
      <c r="U122" s="87">
        <v>3.08</v>
      </c>
      <c r="V122" s="87">
        <v>1.1299999999999999</v>
      </c>
      <c r="W122" s="79">
        <v>0.4</v>
      </c>
      <c r="X122" s="79">
        <v>13.3</v>
      </c>
      <c r="Y122" s="79">
        <v>0.3</v>
      </c>
      <c r="Z122" s="79">
        <v>1.3</v>
      </c>
      <c r="AA122" s="79">
        <v>7.5</v>
      </c>
      <c r="AB122" s="79">
        <v>20.9</v>
      </c>
      <c r="AC122" s="79">
        <v>8.3000000000000007</v>
      </c>
      <c r="AD122" s="79">
        <v>35.5</v>
      </c>
      <c r="AE122" s="79">
        <v>345.1</v>
      </c>
      <c r="AF122" s="79">
        <v>201.7</v>
      </c>
      <c r="AG122" s="79">
        <v>1.6</v>
      </c>
      <c r="AH122" s="79">
        <v>7</v>
      </c>
      <c r="AI122" s="79">
        <v>45.4</v>
      </c>
      <c r="AJ122" s="79">
        <v>24.1</v>
      </c>
      <c r="AK122" s="79">
        <v>458.9</v>
      </c>
      <c r="AL122" s="79">
        <v>812</v>
      </c>
      <c r="AM122" s="110">
        <v>46.5</v>
      </c>
      <c r="AN122" s="110">
        <v>7.8</v>
      </c>
      <c r="AO122" s="86">
        <v>16.559999999999999</v>
      </c>
      <c r="AP122" s="86">
        <v>1.17</v>
      </c>
      <c r="AQ122" s="78">
        <v>2.5</v>
      </c>
      <c r="AR122" s="113"/>
      <c r="AS122" s="113"/>
    </row>
    <row r="123" spans="1:45" ht="12" customHeight="1">
      <c r="A123" s="148"/>
      <c r="B123" s="157"/>
      <c r="C123" s="154"/>
      <c r="D123" s="154"/>
      <c r="E123" s="126">
        <v>6</v>
      </c>
      <c r="F123" s="98">
        <v>17</v>
      </c>
      <c r="G123" s="84">
        <v>0.54861111111111105</v>
      </c>
      <c r="H123" s="126" t="s">
        <v>483</v>
      </c>
      <c r="I123" s="126" t="s">
        <v>246</v>
      </c>
      <c r="J123" s="126" t="s">
        <v>247</v>
      </c>
      <c r="K123" s="78">
        <v>13</v>
      </c>
      <c r="L123" s="85" t="s">
        <v>475</v>
      </c>
      <c r="M123" s="87">
        <v>17.440000000000001</v>
      </c>
      <c r="N123" s="87">
        <v>16.2</v>
      </c>
      <c r="O123" s="87">
        <v>33.08</v>
      </c>
      <c r="P123" s="87">
        <v>33.47</v>
      </c>
      <c r="Q123" s="87">
        <v>8.1300000000000008</v>
      </c>
      <c r="R123" s="87">
        <v>8.0299999999999994</v>
      </c>
      <c r="S123" s="87">
        <v>7.85</v>
      </c>
      <c r="T123" s="87">
        <v>5.98</v>
      </c>
      <c r="U123" s="87">
        <v>3.59</v>
      </c>
      <c r="V123" s="87">
        <v>1.61</v>
      </c>
      <c r="W123" s="79">
        <v>5.6</v>
      </c>
      <c r="X123" s="79">
        <v>3.1</v>
      </c>
      <c r="Y123" s="79">
        <v>0.6</v>
      </c>
      <c r="Z123" s="79">
        <v>0.6</v>
      </c>
      <c r="AA123" s="79">
        <v>16.100000000000001</v>
      </c>
      <c r="AB123" s="79">
        <v>7.4</v>
      </c>
      <c r="AC123" s="79">
        <v>22.4</v>
      </c>
      <c r="AD123" s="79">
        <v>11.1</v>
      </c>
      <c r="AE123" s="79">
        <v>393.2</v>
      </c>
      <c r="AF123" s="79">
        <v>221.3</v>
      </c>
      <c r="AG123" s="79">
        <v>3.1</v>
      </c>
      <c r="AH123" s="79">
        <v>1.9</v>
      </c>
      <c r="AI123" s="79">
        <v>56.9</v>
      </c>
      <c r="AJ123" s="79">
        <v>25</v>
      </c>
      <c r="AK123" s="79">
        <v>490</v>
      </c>
      <c r="AL123" s="79">
        <v>518.1</v>
      </c>
      <c r="AM123" s="110">
        <v>11.2</v>
      </c>
      <c r="AN123" s="110">
        <v>9</v>
      </c>
      <c r="AO123" s="86">
        <v>23.36</v>
      </c>
      <c r="AP123" s="86">
        <v>3.52</v>
      </c>
      <c r="AQ123" s="78">
        <v>2</v>
      </c>
      <c r="AR123" s="113"/>
      <c r="AS123" s="113"/>
    </row>
    <row r="124" spans="1:45" ht="12" customHeight="1">
      <c r="A124" s="148"/>
      <c r="B124" s="157"/>
      <c r="C124" s="154"/>
      <c r="D124" s="154"/>
      <c r="E124" s="126">
        <v>7</v>
      </c>
      <c r="F124" s="98">
        <v>17</v>
      </c>
      <c r="G124" s="84">
        <v>0.6020833333333333</v>
      </c>
      <c r="H124" s="126" t="s">
        <v>483</v>
      </c>
      <c r="I124" s="126" t="s">
        <v>248</v>
      </c>
      <c r="J124" s="126" t="s">
        <v>249</v>
      </c>
      <c r="K124" s="78">
        <v>11</v>
      </c>
      <c r="L124" s="85" t="s">
        <v>479</v>
      </c>
      <c r="M124" s="87">
        <v>17.32</v>
      </c>
      <c r="N124" s="87">
        <v>16.59</v>
      </c>
      <c r="O124" s="87">
        <v>33.090000000000003</v>
      </c>
      <c r="P124" s="87">
        <v>33.47</v>
      </c>
      <c r="Q124" s="87">
        <v>8.16</v>
      </c>
      <c r="R124" s="87">
        <v>8.1300000000000008</v>
      </c>
      <c r="S124" s="87">
        <v>8.25</v>
      </c>
      <c r="T124" s="87">
        <v>7.53</v>
      </c>
      <c r="U124" s="87">
        <v>1.1599999999999999</v>
      </c>
      <c r="V124" s="87">
        <v>0.62</v>
      </c>
      <c r="W124" s="79">
        <v>10.199999999999999</v>
      </c>
      <c r="X124" s="79">
        <v>15.8</v>
      </c>
      <c r="Y124" s="79">
        <v>2.2000000000000002</v>
      </c>
      <c r="Z124" s="79">
        <v>3.4</v>
      </c>
      <c r="AA124" s="79">
        <v>5.3</v>
      </c>
      <c r="AB124" s="79">
        <v>10.7</v>
      </c>
      <c r="AC124" s="79">
        <v>17.7</v>
      </c>
      <c r="AD124" s="79">
        <v>29.9</v>
      </c>
      <c r="AE124" s="79">
        <v>193.4</v>
      </c>
      <c r="AF124" s="79">
        <v>163.69999999999999</v>
      </c>
      <c r="AG124" s="79">
        <v>1.7</v>
      </c>
      <c r="AH124" s="79">
        <v>4.2</v>
      </c>
      <c r="AI124" s="79">
        <v>19.899999999999999</v>
      </c>
      <c r="AJ124" s="79">
        <v>15.5</v>
      </c>
      <c r="AK124" s="79">
        <v>286.7</v>
      </c>
      <c r="AL124" s="79">
        <v>447.9</v>
      </c>
      <c r="AM124" s="110">
        <v>7.2</v>
      </c>
      <c r="AN124" s="110">
        <v>8.4</v>
      </c>
      <c r="AO124" s="86">
        <v>3.2</v>
      </c>
      <c r="AP124" s="86">
        <v>1.72</v>
      </c>
      <c r="AQ124" s="78">
        <v>4</v>
      </c>
      <c r="AR124" s="113"/>
      <c r="AS124" s="113"/>
    </row>
    <row r="125" spans="1:45" ht="12" customHeight="1">
      <c r="A125" s="148"/>
      <c r="B125" s="157"/>
      <c r="C125" s="154"/>
      <c r="D125" s="154"/>
      <c r="E125" s="126">
        <v>8</v>
      </c>
      <c r="F125" s="98">
        <v>14</v>
      </c>
      <c r="G125" s="84">
        <v>0.42569444444444443</v>
      </c>
      <c r="H125" s="126" t="s">
        <v>483</v>
      </c>
      <c r="I125" s="126" t="s">
        <v>250</v>
      </c>
      <c r="J125" s="126" t="s">
        <v>251</v>
      </c>
      <c r="K125" s="78">
        <v>38</v>
      </c>
      <c r="L125" s="85" t="s">
        <v>477</v>
      </c>
      <c r="M125" s="87">
        <v>16.649999999999999</v>
      </c>
      <c r="N125" s="87">
        <v>15.99</v>
      </c>
      <c r="O125" s="87">
        <v>33.590000000000003</v>
      </c>
      <c r="P125" s="87">
        <v>33.700000000000003</v>
      </c>
      <c r="Q125" s="87">
        <v>8.2200000000000006</v>
      </c>
      <c r="R125" s="87">
        <v>8.2200000000000006</v>
      </c>
      <c r="S125" s="87">
        <v>8.39</v>
      </c>
      <c r="T125" s="87">
        <v>8.26</v>
      </c>
      <c r="U125" s="87">
        <v>1.1299999999999999</v>
      </c>
      <c r="V125" s="87">
        <v>1.05</v>
      </c>
      <c r="W125" s="79">
        <v>0.5</v>
      </c>
      <c r="X125" s="79">
        <v>4.7</v>
      </c>
      <c r="Y125" s="79">
        <v>2.7</v>
      </c>
      <c r="Z125" s="79">
        <v>6.7</v>
      </c>
      <c r="AA125" s="79">
        <v>10.7</v>
      </c>
      <c r="AB125" s="79">
        <v>14.5</v>
      </c>
      <c r="AC125" s="79">
        <v>13.9</v>
      </c>
      <c r="AD125" s="79">
        <v>25.9</v>
      </c>
      <c r="AE125" s="79">
        <v>219.4</v>
      </c>
      <c r="AF125" s="79">
        <v>179</v>
      </c>
      <c r="AG125" s="79">
        <v>3.4</v>
      </c>
      <c r="AH125" s="79">
        <v>4.4000000000000004</v>
      </c>
      <c r="AI125" s="79">
        <v>23.5</v>
      </c>
      <c r="AJ125" s="79">
        <v>22.5</v>
      </c>
      <c r="AK125" s="79">
        <v>316.8</v>
      </c>
      <c r="AL125" s="79">
        <v>268.8</v>
      </c>
      <c r="AM125" s="110">
        <v>32.200000000000003</v>
      </c>
      <c r="AN125" s="110">
        <v>19.8</v>
      </c>
      <c r="AO125" s="86">
        <v>5.08</v>
      </c>
      <c r="AP125" s="86">
        <v>3.48</v>
      </c>
      <c r="AQ125" s="78">
        <v>2</v>
      </c>
      <c r="AR125" s="113"/>
      <c r="AS125" s="113"/>
    </row>
    <row r="126" spans="1:45" ht="12" customHeight="1">
      <c r="A126" s="148"/>
      <c r="B126" s="157"/>
      <c r="C126" s="154"/>
      <c r="D126" s="154"/>
      <c r="E126" s="126">
        <v>9</v>
      </c>
      <c r="F126" s="98">
        <v>17</v>
      </c>
      <c r="G126" s="84">
        <v>0.38055555555555554</v>
      </c>
      <c r="H126" s="126" t="s">
        <v>483</v>
      </c>
      <c r="I126" s="126" t="s">
        <v>252</v>
      </c>
      <c r="J126" s="126" t="s">
        <v>253</v>
      </c>
      <c r="K126" s="78">
        <v>5</v>
      </c>
      <c r="L126" s="85" t="s">
        <v>477</v>
      </c>
      <c r="M126" s="87">
        <v>18.88</v>
      </c>
      <c r="N126" s="87">
        <v>18.48</v>
      </c>
      <c r="O126" s="87">
        <v>31.89</v>
      </c>
      <c r="P126" s="87">
        <v>32.42</v>
      </c>
      <c r="Q126" s="87">
        <v>8.11</v>
      </c>
      <c r="R126" s="87">
        <v>8.07</v>
      </c>
      <c r="S126" s="87">
        <v>7.79</v>
      </c>
      <c r="T126" s="87">
        <v>7.71</v>
      </c>
      <c r="U126" s="87">
        <v>2.4</v>
      </c>
      <c r="V126" s="87">
        <v>2.3199999999999998</v>
      </c>
      <c r="W126" s="79">
        <v>12.5</v>
      </c>
      <c r="X126" s="79">
        <v>12.9</v>
      </c>
      <c r="Y126" s="79">
        <v>1.6</v>
      </c>
      <c r="Z126" s="79">
        <v>2</v>
      </c>
      <c r="AA126" s="79">
        <v>33</v>
      </c>
      <c r="AB126" s="79">
        <v>41.7</v>
      </c>
      <c r="AC126" s="79">
        <v>47.1</v>
      </c>
      <c r="AD126" s="79">
        <v>56.6</v>
      </c>
      <c r="AE126" s="79">
        <v>321.89999999999998</v>
      </c>
      <c r="AF126" s="79">
        <v>283.3</v>
      </c>
      <c r="AG126" s="79">
        <v>4.8</v>
      </c>
      <c r="AH126" s="79">
        <v>8.1999999999999993</v>
      </c>
      <c r="AI126" s="79">
        <v>49.1</v>
      </c>
      <c r="AJ126" s="79">
        <v>46.9</v>
      </c>
      <c r="AK126" s="79">
        <v>497.8</v>
      </c>
      <c r="AL126" s="79">
        <v>547</v>
      </c>
      <c r="AM126" s="110">
        <v>11</v>
      </c>
      <c r="AN126" s="110">
        <v>9.5</v>
      </c>
      <c r="AO126" s="86">
        <v>12.16</v>
      </c>
      <c r="AP126" s="86">
        <v>8.4</v>
      </c>
      <c r="AQ126" s="78">
        <v>2.5</v>
      </c>
      <c r="AR126" s="113"/>
      <c r="AS126" s="113"/>
    </row>
    <row r="127" spans="1:45" ht="12" customHeight="1">
      <c r="A127" s="148"/>
      <c r="B127" s="157"/>
      <c r="C127" s="154"/>
      <c r="D127" s="154"/>
      <c r="E127" s="126">
        <v>10</v>
      </c>
      <c r="F127" s="98">
        <v>17</v>
      </c>
      <c r="G127" s="84">
        <v>0.3888888888888889</v>
      </c>
      <c r="H127" s="126" t="s">
        <v>483</v>
      </c>
      <c r="I127" s="126" t="s">
        <v>254</v>
      </c>
      <c r="J127" s="126" t="s">
        <v>255</v>
      </c>
      <c r="K127" s="78">
        <v>6</v>
      </c>
      <c r="L127" s="85" t="s">
        <v>476</v>
      </c>
      <c r="M127" s="87">
        <v>19.05</v>
      </c>
      <c r="N127" s="87">
        <v>18.38</v>
      </c>
      <c r="O127" s="87">
        <v>30.67</v>
      </c>
      <c r="P127" s="87">
        <v>32.49</v>
      </c>
      <c r="Q127" s="87">
        <v>8.07</v>
      </c>
      <c r="R127" s="87">
        <v>8.09</v>
      </c>
      <c r="S127" s="87">
        <v>7.49</v>
      </c>
      <c r="T127" s="87">
        <v>7.29</v>
      </c>
      <c r="U127" s="87">
        <v>2.3199999999999998</v>
      </c>
      <c r="V127" s="87">
        <v>2.29</v>
      </c>
      <c r="W127" s="79">
        <v>14.7</v>
      </c>
      <c r="X127" s="79">
        <v>10.1</v>
      </c>
      <c r="Y127" s="79">
        <v>2.4</v>
      </c>
      <c r="Z127" s="79">
        <v>2</v>
      </c>
      <c r="AA127" s="79">
        <v>41.9</v>
      </c>
      <c r="AB127" s="79">
        <v>65.8</v>
      </c>
      <c r="AC127" s="79">
        <v>59</v>
      </c>
      <c r="AD127" s="79">
        <v>77.900000000000006</v>
      </c>
      <c r="AE127" s="79">
        <v>333.9</v>
      </c>
      <c r="AF127" s="79">
        <v>291</v>
      </c>
      <c r="AG127" s="79">
        <v>7.9</v>
      </c>
      <c r="AH127" s="79">
        <v>6</v>
      </c>
      <c r="AI127" s="79">
        <v>50.7</v>
      </c>
      <c r="AJ127" s="79">
        <v>44.7</v>
      </c>
      <c r="AK127" s="79">
        <v>577.1</v>
      </c>
      <c r="AL127" s="79">
        <v>513.6</v>
      </c>
      <c r="AM127" s="110">
        <v>10.3</v>
      </c>
      <c r="AN127" s="110">
        <v>16.2</v>
      </c>
      <c r="AO127" s="86">
        <v>11.4</v>
      </c>
      <c r="AP127" s="86">
        <v>10.6</v>
      </c>
      <c r="AQ127" s="78">
        <v>2</v>
      </c>
      <c r="AR127" s="113"/>
      <c r="AS127" s="113"/>
    </row>
    <row r="128" spans="1:45" ht="12" customHeight="1">
      <c r="A128" s="148"/>
      <c r="B128" s="157"/>
      <c r="C128" s="154"/>
      <c r="D128" s="154"/>
      <c r="E128" s="126">
        <v>11</v>
      </c>
      <c r="F128" s="98">
        <v>17</v>
      </c>
      <c r="G128" s="84">
        <v>0.3972222222222222</v>
      </c>
      <c r="H128" s="126" t="s">
        <v>483</v>
      </c>
      <c r="I128" s="126" t="s">
        <v>256</v>
      </c>
      <c r="J128" s="126" t="s">
        <v>257</v>
      </c>
      <c r="K128" s="78">
        <v>8</v>
      </c>
      <c r="L128" s="85" t="s">
        <v>475</v>
      </c>
      <c r="M128" s="87">
        <v>19.2</v>
      </c>
      <c r="N128" s="87">
        <v>18.02</v>
      </c>
      <c r="O128" s="87">
        <v>29.82</v>
      </c>
      <c r="P128" s="87">
        <v>32.53</v>
      </c>
      <c r="Q128" s="87">
        <v>7.97</v>
      </c>
      <c r="R128" s="87">
        <v>8.02</v>
      </c>
      <c r="S128" s="87">
        <v>6.51</v>
      </c>
      <c r="T128" s="87">
        <v>6.27</v>
      </c>
      <c r="U128" s="87">
        <v>2.83</v>
      </c>
      <c r="V128" s="87">
        <v>2.1800000000000002</v>
      </c>
      <c r="W128" s="79">
        <v>75.7</v>
      </c>
      <c r="X128" s="79">
        <v>33.1</v>
      </c>
      <c r="Y128" s="79">
        <v>6.9</v>
      </c>
      <c r="Z128" s="79">
        <v>1.9</v>
      </c>
      <c r="AA128" s="79">
        <v>88.2</v>
      </c>
      <c r="AB128" s="79">
        <v>27</v>
      </c>
      <c r="AC128" s="79">
        <v>170.8</v>
      </c>
      <c r="AD128" s="79">
        <v>61.9</v>
      </c>
      <c r="AE128" s="79">
        <v>462.2</v>
      </c>
      <c r="AF128" s="79">
        <v>320.2</v>
      </c>
      <c r="AG128" s="79">
        <v>19.3</v>
      </c>
      <c r="AH128" s="79">
        <v>12.3</v>
      </c>
      <c r="AI128" s="79">
        <v>69</v>
      </c>
      <c r="AJ128" s="79">
        <v>51.2</v>
      </c>
      <c r="AK128" s="79">
        <v>724.4</v>
      </c>
      <c r="AL128" s="79">
        <v>494.6</v>
      </c>
      <c r="AM128" s="110">
        <v>10.199999999999999</v>
      </c>
      <c r="AN128" s="110">
        <v>8.6</v>
      </c>
      <c r="AO128" s="86">
        <v>11.28</v>
      </c>
      <c r="AP128" s="86">
        <v>9.6</v>
      </c>
      <c r="AQ128" s="78">
        <v>2</v>
      </c>
      <c r="AR128" s="113"/>
      <c r="AS128" s="113"/>
    </row>
    <row r="129" spans="1:45" ht="12" customHeight="1">
      <c r="A129" s="148"/>
      <c r="B129" s="157"/>
      <c r="C129" s="154"/>
      <c r="D129" s="154"/>
      <c r="E129" s="126">
        <v>12</v>
      </c>
      <c r="F129" s="98">
        <v>17</v>
      </c>
      <c r="G129" s="84">
        <v>0.4069444444444445</v>
      </c>
      <c r="H129" s="126" t="s">
        <v>483</v>
      </c>
      <c r="I129" s="126" t="s">
        <v>258</v>
      </c>
      <c r="J129" s="126" t="s">
        <v>259</v>
      </c>
      <c r="K129" s="78">
        <v>3.5</v>
      </c>
      <c r="L129" s="85" t="s">
        <v>475</v>
      </c>
      <c r="M129" s="87">
        <v>19.27</v>
      </c>
      <c r="N129" s="87">
        <v>18.79</v>
      </c>
      <c r="O129" s="87">
        <v>29.19</v>
      </c>
      <c r="P129" s="87">
        <v>32</v>
      </c>
      <c r="Q129" s="87">
        <v>7.96</v>
      </c>
      <c r="R129" s="87">
        <v>7.98</v>
      </c>
      <c r="S129" s="87">
        <v>6.15</v>
      </c>
      <c r="T129" s="87">
        <v>6.29</v>
      </c>
      <c r="U129" s="87">
        <v>3.77</v>
      </c>
      <c r="V129" s="87">
        <v>3.23</v>
      </c>
      <c r="W129" s="79">
        <v>131.1</v>
      </c>
      <c r="X129" s="79">
        <v>64</v>
      </c>
      <c r="Y129" s="79">
        <v>5.3</v>
      </c>
      <c r="Z129" s="79">
        <v>6</v>
      </c>
      <c r="AA129" s="79">
        <v>65.900000000000006</v>
      </c>
      <c r="AB129" s="79">
        <v>85.5</v>
      </c>
      <c r="AC129" s="79">
        <v>202.3</v>
      </c>
      <c r="AD129" s="79">
        <v>155.5</v>
      </c>
      <c r="AE129" s="79">
        <v>639.79999999999995</v>
      </c>
      <c r="AF129" s="79">
        <v>387.1</v>
      </c>
      <c r="AG129" s="79">
        <v>17.5</v>
      </c>
      <c r="AH129" s="79">
        <v>18.8</v>
      </c>
      <c r="AI129" s="79">
        <v>89.7</v>
      </c>
      <c r="AJ129" s="79">
        <v>67.3</v>
      </c>
      <c r="AK129" s="79">
        <v>675.6</v>
      </c>
      <c r="AL129" s="79">
        <v>645</v>
      </c>
      <c r="AM129" s="110">
        <v>21</v>
      </c>
      <c r="AN129" s="110">
        <v>70.2</v>
      </c>
      <c r="AO129" s="86">
        <v>9.64</v>
      </c>
      <c r="AP129" s="86">
        <v>8.44</v>
      </c>
      <c r="AQ129" s="78">
        <v>2</v>
      </c>
      <c r="AR129" s="113"/>
      <c r="AS129" s="113"/>
    </row>
    <row r="130" spans="1:45" ht="12" customHeight="1">
      <c r="A130" s="148"/>
      <c r="B130" s="157"/>
      <c r="C130" s="154"/>
      <c r="D130" s="154"/>
      <c r="E130" s="126">
        <v>13</v>
      </c>
      <c r="F130" s="98">
        <v>17</v>
      </c>
      <c r="G130" s="84">
        <v>0.41666666666666669</v>
      </c>
      <c r="H130" s="126" t="s">
        <v>483</v>
      </c>
      <c r="I130" s="126" t="s">
        <v>260</v>
      </c>
      <c r="J130" s="126" t="s">
        <v>261</v>
      </c>
      <c r="K130" s="78">
        <v>2</v>
      </c>
      <c r="L130" s="85" t="s">
        <v>475</v>
      </c>
      <c r="M130" s="87">
        <v>19.309999999999999</v>
      </c>
      <c r="N130" s="87">
        <v>19.09</v>
      </c>
      <c r="O130" s="87">
        <v>27.53</v>
      </c>
      <c r="P130" s="87">
        <v>29.47</v>
      </c>
      <c r="Q130" s="87">
        <v>7.8</v>
      </c>
      <c r="R130" s="87">
        <v>7.86</v>
      </c>
      <c r="S130" s="87">
        <v>5.35</v>
      </c>
      <c r="T130" s="87">
        <v>5.63</v>
      </c>
      <c r="U130" s="87">
        <v>2.86</v>
      </c>
      <c r="V130" s="87">
        <v>3.08</v>
      </c>
      <c r="W130" s="79">
        <v>163.69999999999999</v>
      </c>
      <c r="X130" s="79">
        <v>185.4</v>
      </c>
      <c r="Y130" s="79">
        <v>12.3</v>
      </c>
      <c r="Z130" s="79">
        <v>13</v>
      </c>
      <c r="AA130" s="79">
        <v>166.4</v>
      </c>
      <c r="AB130" s="79">
        <v>188.8</v>
      </c>
      <c r="AC130" s="79">
        <v>342.3</v>
      </c>
      <c r="AD130" s="79">
        <v>387.2</v>
      </c>
      <c r="AE130" s="79">
        <v>649.9</v>
      </c>
      <c r="AF130" s="79">
        <v>716.2</v>
      </c>
      <c r="AG130" s="79">
        <v>31.4</v>
      </c>
      <c r="AH130" s="79">
        <v>30.4</v>
      </c>
      <c r="AI130" s="79">
        <v>78.099999999999994</v>
      </c>
      <c r="AJ130" s="79">
        <v>82.8</v>
      </c>
      <c r="AK130" s="79">
        <v>1027.9000000000001</v>
      </c>
      <c r="AL130" s="79">
        <v>1009</v>
      </c>
      <c r="AM130" s="110">
        <v>25.7</v>
      </c>
      <c r="AN130" s="110">
        <v>12.2</v>
      </c>
      <c r="AO130" s="86">
        <v>5.84</v>
      </c>
      <c r="AP130" s="86">
        <v>6.16</v>
      </c>
      <c r="AQ130" s="78">
        <v>1.5</v>
      </c>
      <c r="AR130" s="113"/>
      <c r="AS130" s="113"/>
    </row>
    <row r="131" spans="1:45" ht="12" customHeight="1">
      <c r="A131" s="148"/>
      <c r="B131" s="157"/>
      <c r="C131" s="154"/>
      <c r="D131" s="154"/>
      <c r="E131" s="126">
        <v>14</v>
      </c>
      <c r="F131" s="98">
        <v>17</v>
      </c>
      <c r="G131" s="84">
        <v>0.42222222222222222</v>
      </c>
      <c r="H131" s="126" t="s">
        <v>483</v>
      </c>
      <c r="I131" s="126" t="s">
        <v>262</v>
      </c>
      <c r="J131" s="126" t="s">
        <v>263</v>
      </c>
      <c r="K131" s="78">
        <v>3.3</v>
      </c>
      <c r="L131" s="85" t="s">
        <v>478</v>
      </c>
      <c r="M131" s="87">
        <v>19.29</v>
      </c>
      <c r="N131" s="87">
        <v>18.87</v>
      </c>
      <c r="O131" s="87">
        <v>25.34</v>
      </c>
      <c r="P131" s="87">
        <v>30.55</v>
      </c>
      <c r="Q131" s="87">
        <v>7.84</v>
      </c>
      <c r="R131" s="87">
        <v>7.9</v>
      </c>
      <c r="S131" s="87">
        <v>6.03</v>
      </c>
      <c r="T131" s="87">
        <v>5.86</v>
      </c>
      <c r="U131" s="87">
        <v>3.05</v>
      </c>
      <c r="V131" s="87">
        <v>2.75</v>
      </c>
      <c r="W131" s="79">
        <v>176.1</v>
      </c>
      <c r="X131" s="79">
        <v>126.5</v>
      </c>
      <c r="Y131" s="79">
        <v>12.8</v>
      </c>
      <c r="Z131" s="79">
        <v>9.5</v>
      </c>
      <c r="AA131" s="79">
        <v>189.3</v>
      </c>
      <c r="AB131" s="79">
        <v>156.19999999999999</v>
      </c>
      <c r="AC131" s="79">
        <v>378.3</v>
      </c>
      <c r="AD131" s="79">
        <v>292.10000000000002</v>
      </c>
      <c r="AE131" s="79">
        <v>728.1</v>
      </c>
      <c r="AF131" s="79">
        <v>542.4</v>
      </c>
      <c r="AG131" s="79">
        <v>33.6</v>
      </c>
      <c r="AH131" s="79">
        <v>23.7</v>
      </c>
      <c r="AI131" s="79">
        <v>85.4</v>
      </c>
      <c r="AJ131" s="79">
        <v>70.400000000000006</v>
      </c>
      <c r="AK131" s="79">
        <v>1104.4000000000001</v>
      </c>
      <c r="AL131" s="79">
        <v>828.4</v>
      </c>
      <c r="AM131" s="110">
        <v>11.9</v>
      </c>
      <c r="AN131" s="110">
        <v>11.9</v>
      </c>
      <c r="AO131" s="86">
        <v>8.0399999999999991</v>
      </c>
      <c r="AP131" s="86">
        <v>6.32</v>
      </c>
      <c r="AQ131" s="78">
        <v>1.5</v>
      </c>
      <c r="AR131" s="113"/>
      <c r="AS131" s="113"/>
    </row>
    <row r="132" spans="1:45" ht="12" customHeight="1">
      <c r="A132" s="149"/>
      <c r="B132" s="157"/>
      <c r="C132" s="155"/>
      <c r="D132" s="155"/>
      <c r="E132" s="126">
        <v>15</v>
      </c>
      <c r="F132" s="98">
        <v>17</v>
      </c>
      <c r="G132" s="84">
        <v>0.43055555555555558</v>
      </c>
      <c r="H132" s="126" t="s">
        <v>483</v>
      </c>
      <c r="I132" s="126" t="s">
        <v>264</v>
      </c>
      <c r="J132" s="126" t="s">
        <v>265</v>
      </c>
      <c r="K132" s="78">
        <v>11</v>
      </c>
      <c r="L132" s="85" t="s">
        <v>478</v>
      </c>
      <c r="M132" s="87">
        <v>19</v>
      </c>
      <c r="N132" s="87">
        <v>16.63</v>
      </c>
      <c r="O132" s="87">
        <v>28.75</v>
      </c>
      <c r="P132" s="87">
        <v>33.03</v>
      </c>
      <c r="Q132" s="87">
        <v>7.94</v>
      </c>
      <c r="R132" s="87">
        <v>7.77</v>
      </c>
      <c r="S132" s="87">
        <v>6.14</v>
      </c>
      <c r="T132" s="87">
        <v>3.12</v>
      </c>
      <c r="U132" s="87">
        <v>2.67</v>
      </c>
      <c r="V132" s="87">
        <v>1.7</v>
      </c>
      <c r="W132" s="79">
        <v>75.400000000000006</v>
      </c>
      <c r="X132" s="79">
        <v>41.2</v>
      </c>
      <c r="Y132" s="79">
        <v>5.4</v>
      </c>
      <c r="Z132" s="79">
        <v>4.2</v>
      </c>
      <c r="AA132" s="79">
        <v>86</v>
      </c>
      <c r="AB132" s="79">
        <v>130.9</v>
      </c>
      <c r="AC132" s="79">
        <v>166.8</v>
      </c>
      <c r="AD132" s="79">
        <v>176.3</v>
      </c>
      <c r="AE132" s="79">
        <v>437.3</v>
      </c>
      <c r="AF132" s="79">
        <v>263.8</v>
      </c>
      <c r="AG132" s="79">
        <v>18.399999999999999</v>
      </c>
      <c r="AH132" s="79">
        <v>30.8</v>
      </c>
      <c r="AI132" s="79">
        <v>63.9</v>
      </c>
      <c r="AJ132" s="79">
        <v>55.5</v>
      </c>
      <c r="AK132" s="79">
        <v>772.9</v>
      </c>
      <c r="AL132" s="79">
        <v>885.9</v>
      </c>
      <c r="AM132" s="110">
        <v>42.9</v>
      </c>
      <c r="AN132" s="110">
        <v>8.9</v>
      </c>
      <c r="AO132" s="86">
        <v>9.48</v>
      </c>
      <c r="AP132" s="86">
        <v>2.81</v>
      </c>
      <c r="AQ132" s="78">
        <v>1.5</v>
      </c>
      <c r="AR132" s="113"/>
      <c r="AS132" s="113"/>
    </row>
    <row r="133" spans="1:45" ht="12" customHeight="1">
      <c r="A133" s="156">
        <f>A$3</f>
        <v>2021</v>
      </c>
      <c r="B133" s="156">
        <f>B$3</f>
        <v>5</v>
      </c>
      <c r="C133" s="157" t="s">
        <v>455</v>
      </c>
      <c r="D133" s="157" t="s">
        <v>38</v>
      </c>
      <c r="E133" s="126">
        <v>1</v>
      </c>
      <c r="F133" s="98">
        <v>14</v>
      </c>
      <c r="G133" s="84">
        <v>0.44444444444444442</v>
      </c>
      <c r="H133" s="126" t="s">
        <v>483</v>
      </c>
      <c r="I133" s="126" t="s">
        <v>564</v>
      </c>
      <c r="J133" s="126" t="s">
        <v>565</v>
      </c>
      <c r="K133" s="78">
        <v>23</v>
      </c>
      <c r="L133" s="85" t="s">
        <v>479</v>
      </c>
      <c r="M133" s="87">
        <v>16.690000000000001</v>
      </c>
      <c r="N133" s="87">
        <v>15.89</v>
      </c>
      <c r="O133" s="87">
        <v>33.64</v>
      </c>
      <c r="P133" s="87">
        <v>33.76</v>
      </c>
      <c r="Q133" s="87">
        <v>8.26</v>
      </c>
      <c r="R133" s="87">
        <v>8.2200000000000006</v>
      </c>
      <c r="S133" s="87">
        <v>8.6300000000000008</v>
      </c>
      <c r="T133" s="87">
        <v>8.1999999999999993</v>
      </c>
      <c r="U133" s="87">
        <v>1.37</v>
      </c>
      <c r="V133" s="87">
        <v>1.07</v>
      </c>
      <c r="W133" s="79">
        <v>0.2</v>
      </c>
      <c r="X133" s="79">
        <v>4.5999999999999996</v>
      </c>
      <c r="Y133" s="79">
        <v>2.9</v>
      </c>
      <c r="Z133" s="79">
        <v>5</v>
      </c>
      <c r="AA133" s="79">
        <v>11</v>
      </c>
      <c r="AB133" s="79">
        <v>20.9</v>
      </c>
      <c r="AC133" s="79">
        <v>14</v>
      </c>
      <c r="AD133" s="79">
        <v>30.5</v>
      </c>
      <c r="AE133" s="79">
        <v>139.1</v>
      </c>
      <c r="AF133" s="79">
        <v>188.2</v>
      </c>
      <c r="AG133" s="79">
        <v>1</v>
      </c>
      <c r="AH133" s="79">
        <v>2.4</v>
      </c>
      <c r="AI133" s="79">
        <v>20.7</v>
      </c>
      <c r="AJ133" s="79">
        <v>20.2</v>
      </c>
      <c r="AK133" s="79">
        <v>257.89999999999998</v>
      </c>
      <c r="AL133" s="79">
        <v>242.6</v>
      </c>
      <c r="AM133" s="110">
        <v>11.7</v>
      </c>
      <c r="AN133" s="110">
        <v>40.700000000000003</v>
      </c>
      <c r="AO133" s="86">
        <v>5.16</v>
      </c>
      <c r="AP133" s="86">
        <v>3.5</v>
      </c>
      <c r="AQ133" s="78">
        <v>3</v>
      </c>
      <c r="AR133" s="113"/>
      <c r="AS133" s="113"/>
    </row>
    <row r="134" spans="1:45" ht="12" customHeight="1">
      <c r="A134" s="157"/>
      <c r="B134" s="157"/>
      <c r="C134" s="157"/>
      <c r="D134" s="157"/>
      <c r="E134" s="126">
        <v>2</v>
      </c>
      <c r="F134" s="98">
        <v>17</v>
      </c>
      <c r="G134" s="84">
        <v>0.56111111111111112</v>
      </c>
      <c r="H134" s="126" t="s">
        <v>483</v>
      </c>
      <c r="I134" s="126" t="s">
        <v>566</v>
      </c>
      <c r="J134" s="126" t="s">
        <v>567</v>
      </c>
      <c r="K134" s="78">
        <v>12</v>
      </c>
      <c r="L134" s="85" t="s">
        <v>476</v>
      </c>
      <c r="M134" s="87">
        <v>17.04</v>
      </c>
      <c r="N134" s="87">
        <v>16.600000000000001</v>
      </c>
      <c r="O134" s="87">
        <v>33.130000000000003</v>
      </c>
      <c r="P134" s="87">
        <v>33.44</v>
      </c>
      <c r="Q134" s="87">
        <v>8.14</v>
      </c>
      <c r="R134" s="87">
        <v>8.11</v>
      </c>
      <c r="S134" s="87">
        <v>7.62</v>
      </c>
      <c r="T134" s="87">
        <v>7.13</v>
      </c>
      <c r="U134" s="87">
        <v>1.96</v>
      </c>
      <c r="V134" s="87">
        <v>1.51</v>
      </c>
      <c r="W134" s="79">
        <v>1.4</v>
      </c>
      <c r="X134" s="79">
        <v>0.7</v>
      </c>
      <c r="Y134" s="79">
        <v>1.3</v>
      </c>
      <c r="Z134" s="79">
        <v>1.4</v>
      </c>
      <c r="AA134" s="79">
        <v>12.9</v>
      </c>
      <c r="AB134" s="79">
        <v>20.100000000000001</v>
      </c>
      <c r="AC134" s="79">
        <v>15.6</v>
      </c>
      <c r="AD134" s="79">
        <v>22.2</v>
      </c>
      <c r="AE134" s="79">
        <v>184.3</v>
      </c>
      <c r="AF134" s="79">
        <v>188.8</v>
      </c>
      <c r="AG134" s="79">
        <v>0</v>
      </c>
      <c r="AH134" s="79">
        <v>0.2</v>
      </c>
      <c r="AI134" s="79">
        <v>24.3</v>
      </c>
      <c r="AJ134" s="79">
        <v>19.3</v>
      </c>
      <c r="AK134" s="79">
        <v>468.9</v>
      </c>
      <c r="AL134" s="79">
        <v>487.9</v>
      </c>
      <c r="AM134" s="110">
        <v>10.1</v>
      </c>
      <c r="AN134" s="110">
        <v>7.6</v>
      </c>
      <c r="AO134" s="86">
        <v>8.48</v>
      </c>
      <c r="AP134" s="86">
        <v>2.4900000000000002</v>
      </c>
      <c r="AQ134" s="78">
        <v>2.5</v>
      </c>
      <c r="AR134" s="113"/>
      <c r="AS134" s="113"/>
    </row>
    <row r="135" spans="1:45" ht="12" customHeight="1">
      <c r="A135" s="157"/>
      <c r="B135" s="157"/>
      <c r="C135" s="157"/>
      <c r="D135" s="157"/>
      <c r="E135" s="126">
        <v>3</v>
      </c>
      <c r="F135" s="98">
        <v>16</v>
      </c>
      <c r="G135" s="84">
        <v>0.63541666666666663</v>
      </c>
      <c r="H135" s="126" t="s">
        <v>483</v>
      </c>
      <c r="I135" s="126" t="s">
        <v>568</v>
      </c>
      <c r="J135" s="126" t="s">
        <v>569</v>
      </c>
      <c r="K135" s="78">
        <v>11</v>
      </c>
      <c r="L135" s="85" t="s">
        <v>478</v>
      </c>
      <c r="M135" s="87">
        <v>19.46</v>
      </c>
      <c r="N135" s="87">
        <v>16.100000000000001</v>
      </c>
      <c r="O135" s="87">
        <v>32.28</v>
      </c>
      <c r="P135" s="87">
        <v>33.270000000000003</v>
      </c>
      <c r="Q135" s="87">
        <v>8.18</v>
      </c>
      <c r="R135" s="87">
        <v>7.93</v>
      </c>
      <c r="S135" s="87">
        <v>8.33</v>
      </c>
      <c r="T135" s="87">
        <v>5.0199999999999996</v>
      </c>
      <c r="U135" s="87">
        <v>2.46</v>
      </c>
      <c r="V135" s="87">
        <v>2</v>
      </c>
      <c r="W135" s="79">
        <v>0.5</v>
      </c>
      <c r="X135" s="79">
        <v>0.5</v>
      </c>
      <c r="Y135" s="79">
        <v>1.5</v>
      </c>
      <c r="Z135" s="79">
        <v>1.3</v>
      </c>
      <c r="AA135" s="79">
        <v>28.6</v>
      </c>
      <c r="AB135" s="79">
        <v>26.7</v>
      </c>
      <c r="AC135" s="79">
        <v>30.6</v>
      </c>
      <c r="AD135" s="79">
        <v>28.5</v>
      </c>
      <c r="AE135" s="79">
        <v>243.5</v>
      </c>
      <c r="AF135" s="79">
        <v>222.1</v>
      </c>
      <c r="AG135" s="79">
        <v>0.6</v>
      </c>
      <c r="AH135" s="79">
        <v>3.4</v>
      </c>
      <c r="AI135" s="79">
        <v>31</v>
      </c>
      <c r="AJ135" s="79">
        <v>25.2</v>
      </c>
      <c r="AK135" s="79">
        <v>588</v>
      </c>
      <c r="AL135" s="79">
        <v>980.1</v>
      </c>
      <c r="AM135" s="78">
        <v>7.4</v>
      </c>
      <c r="AN135" s="78">
        <v>5.9</v>
      </c>
      <c r="AO135" s="87">
        <v>9.44</v>
      </c>
      <c r="AP135" s="87">
        <v>4.5599999999999996</v>
      </c>
      <c r="AQ135" s="78">
        <v>1.5</v>
      </c>
      <c r="AR135" s="113"/>
      <c r="AS135" s="113"/>
    </row>
    <row r="136" spans="1:45" ht="12" customHeight="1">
      <c r="A136" s="157"/>
      <c r="B136" s="157"/>
      <c r="C136" s="157"/>
      <c r="D136" s="157"/>
      <c r="E136" s="126">
        <v>4</v>
      </c>
      <c r="F136" s="98">
        <v>16</v>
      </c>
      <c r="G136" s="84">
        <v>0.60833333333333328</v>
      </c>
      <c r="H136" s="126" t="s">
        <v>483</v>
      </c>
      <c r="I136" s="126" t="s">
        <v>570</v>
      </c>
      <c r="J136" s="126" t="s">
        <v>571</v>
      </c>
      <c r="K136" s="78">
        <v>3.5</v>
      </c>
      <c r="L136" s="85" t="s">
        <v>477</v>
      </c>
      <c r="M136" s="87">
        <v>19.079999999999998</v>
      </c>
      <c r="N136" s="87">
        <v>19.07</v>
      </c>
      <c r="O136" s="87">
        <v>31.51</v>
      </c>
      <c r="P136" s="87">
        <v>31.52</v>
      </c>
      <c r="Q136" s="87">
        <v>7.93</v>
      </c>
      <c r="R136" s="87">
        <v>7.95</v>
      </c>
      <c r="S136" s="87">
        <v>6.93</v>
      </c>
      <c r="T136" s="87">
        <v>7.1</v>
      </c>
      <c r="U136" s="87">
        <v>2.04</v>
      </c>
      <c r="V136" s="87">
        <v>2.31</v>
      </c>
      <c r="W136" s="79">
        <v>2.2999999999999998</v>
      </c>
      <c r="X136" s="79">
        <v>42.2</v>
      </c>
      <c r="Y136" s="79">
        <v>2.6</v>
      </c>
      <c r="Z136" s="79">
        <v>2.4</v>
      </c>
      <c r="AA136" s="79">
        <v>38.700000000000003</v>
      </c>
      <c r="AB136" s="79">
        <v>30.5</v>
      </c>
      <c r="AC136" s="79">
        <v>43.6</v>
      </c>
      <c r="AD136" s="79">
        <v>75</v>
      </c>
      <c r="AE136" s="79">
        <v>230.2</v>
      </c>
      <c r="AF136" s="79">
        <v>249.7</v>
      </c>
      <c r="AG136" s="79">
        <v>6.7</v>
      </c>
      <c r="AH136" s="79">
        <v>6.7</v>
      </c>
      <c r="AI136" s="79">
        <v>34.4</v>
      </c>
      <c r="AJ136" s="79">
        <v>32</v>
      </c>
      <c r="AK136" s="79">
        <v>1000</v>
      </c>
      <c r="AL136" s="79">
        <v>1017.9</v>
      </c>
      <c r="AM136" s="78">
        <v>19.7</v>
      </c>
      <c r="AN136" s="78">
        <v>16.7</v>
      </c>
      <c r="AO136" s="87">
        <v>5.82</v>
      </c>
      <c r="AP136" s="87">
        <v>6.93</v>
      </c>
      <c r="AQ136" s="78">
        <v>1.5</v>
      </c>
      <c r="AR136" s="113"/>
      <c r="AS136" s="113"/>
    </row>
    <row r="137" spans="1:45" ht="12" customHeight="1">
      <c r="A137" s="157"/>
      <c r="B137" s="157"/>
      <c r="C137" s="157"/>
      <c r="D137" s="157"/>
      <c r="E137" s="126">
        <v>5</v>
      </c>
      <c r="F137" s="98">
        <v>16</v>
      </c>
      <c r="G137" s="84">
        <v>0.4548611111111111</v>
      </c>
      <c r="H137" s="126" t="s">
        <v>483</v>
      </c>
      <c r="I137" s="126" t="s">
        <v>572</v>
      </c>
      <c r="J137" s="126" t="s">
        <v>573</v>
      </c>
      <c r="K137" s="78">
        <v>10</v>
      </c>
      <c r="L137" s="85" t="s">
        <v>479</v>
      </c>
      <c r="M137" s="87">
        <v>18.850000000000001</v>
      </c>
      <c r="N137" s="87">
        <v>17.95</v>
      </c>
      <c r="O137" s="87">
        <v>32.770000000000003</v>
      </c>
      <c r="P137" s="87">
        <v>32.96</v>
      </c>
      <c r="Q137" s="87">
        <v>8.1199999999999992</v>
      </c>
      <c r="R137" s="87">
        <v>8.11</v>
      </c>
      <c r="S137" s="87">
        <v>7.73</v>
      </c>
      <c r="T137" s="87">
        <v>8.17</v>
      </c>
      <c r="U137" s="87">
        <v>1.69</v>
      </c>
      <c r="V137" s="87">
        <v>1.72</v>
      </c>
      <c r="W137" s="79">
        <v>11.4</v>
      </c>
      <c r="X137" s="79">
        <v>3.4</v>
      </c>
      <c r="Y137" s="79">
        <v>0.8</v>
      </c>
      <c r="Z137" s="79">
        <v>0.9</v>
      </c>
      <c r="AA137" s="79">
        <v>10.9</v>
      </c>
      <c r="AB137" s="79">
        <v>14.6</v>
      </c>
      <c r="AC137" s="79">
        <v>23</v>
      </c>
      <c r="AD137" s="79">
        <v>18.899999999999999</v>
      </c>
      <c r="AE137" s="79">
        <v>184.8</v>
      </c>
      <c r="AF137" s="79">
        <v>164.3</v>
      </c>
      <c r="AG137" s="79">
        <v>0.7</v>
      </c>
      <c r="AH137" s="79">
        <v>0.2</v>
      </c>
      <c r="AI137" s="79">
        <v>19</v>
      </c>
      <c r="AJ137" s="79">
        <v>19.5</v>
      </c>
      <c r="AK137" s="79">
        <v>492.5</v>
      </c>
      <c r="AL137" s="79">
        <v>508.6</v>
      </c>
      <c r="AM137" s="78">
        <v>2.2999999999999998</v>
      </c>
      <c r="AN137" s="78">
        <v>9.1999999999999993</v>
      </c>
      <c r="AO137" s="87">
        <v>3.77</v>
      </c>
      <c r="AP137" s="87">
        <v>4.78</v>
      </c>
      <c r="AQ137" s="78">
        <v>6</v>
      </c>
      <c r="AR137" s="113"/>
      <c r="AS137" s="113"/>
    </row>
    <row r="138" spans="1:45" ht="12" customHeight="1">
      <c r="A138" s="157"/>
      <c r="B138" s="157"/>
      <c r="C138" s="157"/>
      <c r="D138" s="157"/>
      <c r="E138" s="126">
        <v>6</v>
      </c>
      <c r="F138" s="98">
        <v>18</v>
      </c>
      <c r="G138" s="84">
        <v>0.52083333333333337</v>
      </c>
      <c r="H138" s="126" t="s">
        <v>483</v>
      </c>
      <c r="I138" s="126" t="s">
        <v>574</v>
      </c>
      <c r="J138" s="126" t="s">
        <v>575</v>
      </c>
      <c r="K138" s="78">
        <v>12</v>
      </c>
      <c r="L138" s="85" t="s">
        <v>475</v>
      </c>
      <c r="M138" s="87">
        <v>16.579999999999998</v>
      </c>
      <c r="N138" s="87">
        <v>15.75</v>
      </c>
      <c r="O138" s="87">
        <v>32.49</v>
      </c>
      <c r="P138" s="87">
        <v>33.049999999999997</v>
      </c>
      <c r="Q138" s="87">
        <v>8.06</v>
      </c>
      <c r="R138" s="87">
        <v>7.96</v>
      </c>
      <c r="S138" s="87">
        <v>7.57</v>
      </c>
      <c r="T138" s="87">
        <v>5.41</v>
      </c>
      <c r="U138" s="87">
        <v>2.23</v>
      </c>
      <c r="V138" s="87">
        <v>1.27</v>
      </c>
      <c r="W138" s="79">
        <v>0.7</v>
      </c>
      <c r="X138" s="79">
        <v>9.1</v>
      </c>
      <c r="Y138" s="79">
        <v>0.9</v>
      </c>
      <c r="Z138" s="79">
        <v>1</v>
      </c>
      <c r="AA138" s="79">
        <v>8.6999999999999993</v>
      </c>
      <c r="AB138" s="79">
        <v>7.9</v>
      </c>
      <c r="AC138" s="79">
        <v>10.3</v>
      </c>
      <c r="AD138" s="79">
        <v>18</v>
      </c>
      <c r="AE138" s="79">
        <v>236.7</v>
      </c>
      <c r="AF138" s="79">
        <v>174.5</v>
      </c>
      <c r="AG138" s="79">
        <v>0.5</v>
      </c>
      <c r="AH138" s="79">
        <v>4.7</v>
      </c>
      <c r="AI138" s="79">
        <v>30.6</v>
      </c>
      <c r="AJ138" s="79">
        <v>23.2</v>
      </c>
      <c r="AK138" s="79">
        <v>610.6</v>
      </c>
      <c r="AL138" s="79">
        <v>725.7</v>
      </c>
      <c r="AM138" s="78">
        <v>10.4</v>
      </c>
      <c r="AN138" s="78">
        <v>3.8</v>
      </c>
      <c r="AO138" s="87">
        <v>6.22</v>
      </c>
      <c r="AP138" s="87">
        <v>1.38</v>
      </c>
      <c r="AQ138" s="78">
        <v>4</v>
      </c>
      <c r="AR138" s="113"/>
      <c r="AS138" s="113"/>
    </row>
    <row r="139" spans="1:45" ht="12" customHeight="1">
      <c r="A139" s="157"/>
      <c r="B139" s="157"/>
      <c r="C139" s="157"/>
      <c r="D139" s="157"/>
      <c r="E139" s="126">
        <v>7</v>
      </c>
      <c r="F139" s="98">
        <v>16</v>
      </c>
      <c r="G139" s="84">
        <v>0.56874999999999998</v>
      </c>
      <c r="H139" s="126" t="s">
        <v>483</v>
      </c>
      <c r="I139" s="126" t="s">
        <v>576</v>
      </c>
      <c r="J139" s="126" t="s">
        <v>577</v>
      </c>
      <c r="K139" s="78">
        <v>17</v>
      </c>
      <c r="L139" s="85" t="s">
        <v>475</v>
      </c>
      <c r="M139" s="87">
        <v>18.09</v>
      </c>
      <c r="N139" s="87">
        <v>16.02</v>
      </c>
      <c r="O139" s="87">
        <v>32.76</v>
      </c>
      <c r="P139" s="87">
        <v>33.44</v>
      </c>
      <c r="Q139" s="87">
        <v>8.16</v>
      </c>
      <c r="R139" s="87">
        <v>7.99</v>
      </c>
      <c r="S139" s="87">
        <v>8.1199999999999992</v>
      </c>
      <c r="T139" s="87">
        <v>5.19</v>
      </c>
      <c r="U139" s="87">
        <v>1.93</v>
      </c>
      <c r="V139" s="87">
        <v>1.4</v>
      </c>
      <c r="W139" s="79">
        <v>0.8</v>
      </c>
      <c r="X139" s="79">
        <v>0.8</v>
      </c>
      <c r="Y139" s="79">
        <v>0.8</v>
      </c>
      <c r="Z139" s="79">
        <v>1.4</v>
      </c>
      <c r="AA139" s="79">
        <v>11.5</v>
      </c>
      <c r="AB139" s="79">
        <v>33.299999999999997</v>
      </c>
      <c r="AC139" s="79">
        <v>13.1</v>
      </c>
      <c r="AD139" s="79">
        <v>35.5</v>
      </c>
      <c r="AE139" s="79">
        <v>194.5</v>
      </c>
      <c r="AF139" s="79">
        <v>148.6</v>
      </c>
      <c r="AG139" s="79">
        <v>0.4</v>
      </c>
      <c r="AH139" s="79">
        <v>3.1</v>
      </c>
      <c r="AI139" s="79">
        <v>22</v>
      </c>
      <c r="AJ139" s="79">
        <v>17.5</v>
      </c>
      <c r="AK139" s="79">
        <v>502.1</v>
      </c>
      <c r="AL139" s="79">
        <v>657.7</v>
      </c>
      <c r="AM139" s="78">
        <v>10.8</v>
      </c>
      <c r="AN139" s="78">
        <v>3.6</v>
      </c>
      <c r="AO139" s="87">
        <v>5.86</v>
      </c>
      <c r="AP139" s="87">
        <v>0.91</v>
      </c>
      <c r="AQ139" s="78">
        <v>4.5</v>
      </c>
      <c r="AR139" s="113"/>
      <c r="AS139" s="113"/>
    </row>
    <row r="140" spans="1:45" ht="12" customHeight="1">
      <c r="A140" s="157"/>
      <c r="B140" s="157"/>
      <c r="C140" s="157"/>
      <c r="D140" s="157"/>
      <c r="E140" s="126">
        <v>8</v>
      </c>
      <c r="F140" s="98">
        <v>16</v>
      </c>
      <c r="G140" s="84">
        <v>0.54999999999999993</v>
      </c>
      <c r="H140" s="126" t="s">
        <v>483</v>
      </c>
      <c r="I140" s="126" t="s">
        <v>578</v>
      </c>
      <c r="J140" s="126" t="s">
        <v>579</v>
      </c>
      <c r="K140" s="78">
        <v>23</v>
      </c>
      <c r="L140" s="85" t="s">
        <v>476</v>
      </c>
      <c r="M140" s="87">
        <v>18.22</v>
      </c>
      <c r="N140" s="87">
        <v>15.31</v>
      </c>
      <c r="O140" s="87">
        <v>32.659999999999997</v>
      </c>
      <c r="P140" s="87">
        <v>33.83</v>
      </c>
      <c r="Q140" s="87">
        <v>8.1999999999999993</v>
      </c>
      <c r="R140" s="87">
        <v>8</v>
      </c>
      <c r="S140" s="87">
        <v>9.25</v>
      </c>
      <c r="T140" s="87">
        <v>5.66</v>
      </c>
      <c r="U140" s="87">
        <v>1.97</v>
      </c>
      <c r="V140" s="87">
        <v>1.1200000000000001</v>
      </c>
      <c r="W140" s="79">
        <v>0.7</v>
      </c>
      <c r="X140" s="79">
        <v>1.2</v>
      </c>
      <c r="Y140" s="79">
        <v>1.2</v>
      </c>
      <c r="Z140" s="79">
        <v>6.1</v>
      </c>
      <c r="AA140" s="79">
        <v>26.6</v>
      </c>
      <c r="AB140" s="79">
        <v>6.9</v>
      </c>
      <c r="AC140" s="79">
        <v>28.5</v>
      </c>
      <c r="AD140" s="79">
        <v>14.2</v>
      </c>
      <c r="AE140" s="79">
        <v>201.9</v>
      </c>
      <c r="AF140" s="79">
        <v>173.9</v>
      </c>
      <c r="AG140" s="79">
        <v>0.1</v>
      </c>
      <c r="AH140" s="79">
        <v>5.9</v>
      </c>
      <c r="AI140" s="79">
        <v>24.4</v>
      </c>
      <c r="AJ140" s="79">
        <v>21.3</v>
      </c>
      <c r="AK140" s="79">
        <v>460.1</v>
      </c>
      <c r="AL140" s="79">
        <v>645</v>
      </c>
      <c r="AM140" s="78">
        <v>2.9</v>
      </c>
      <c r="AN140" s="78">
        <v>5.0999999999999996</v>
      </c>
      <c r="AO140" s="87">
        <v>4.66</v>
      </c>
      <c r="AP140" s="87">
        <v>0.85</v>
      </c>
      <c r="AQ140" s="78">
        <v>5</v>
      </c>
      <c r="AR140" s="113"/>
      <c r="AS140" s="113"/>
    </row>
    <row r="141" spans="1:45" ht="12" customHeight="1">
      <c r="A141" s="157"/>
      <c r="B141" s="157"/>
      <c r="C141" s="157"/>
      <c r="D141" s="157"/>
      <c r="E141" s="126">
        <v>9</v>
      </c>
      <c r="F141" s="98">
        <v>16</v>
      </c>
      <c r="G141" s="84">
        <v>0.52222222222222225</v>
      </c>
      <c r="H141" s="126" t="s">
        <v>483</v>
      </c>
      <c r="I141" s="126" t="s">
        <v>580</v>
      </c>
      <c r="J141" s="126" t="s">
        <v>581</v>
      </c>
      <c r="K141" s="78">
        <v>21</v>
      </c>
      <c r="L141" s="85" t="s">
        <v>475</v>
      </c>
      <c r="M141" s="87">
        <v>18.27</v>
      </c>
      <c r="N141" s="87">
        <v>15.21</v>
      </c>
      <c r="O141" s="87">
        <v>32.64</v>
      </c>
      <c r="P141" s="87">
        <v>33.69</v>
      </c>
      <c r="Q141" s="87">
        <v>8.18</v>
      </c>
      <c r="R141" s="87">
        <v>7.89</v>
      </c>
      <c r="S141" s="87">
        <v>8.8800000000000008</v>
      </c>
      <c r="T141" s="87">
        <v>4.82</v>
      </c>
      <c r="U141" s="87">
        <v>1.85</v>
      </c>
      <c r="V141" s="87">
        <v>1.02</v>
      </c>
      <c r="W141" s="79">
        <v>0.3</v>
      </c>
      <c r="X141" s="79">
        <v>156.69999999999999</v>
      </c>
      <c r="Y141" s="79">
        <v>1.1000000000000001</v>
      </c>
      <c r="Z141" s="79">
        <v>2.1</v>
      </c>
      <c r="AA141" s="79">
        <v>51.1</v>
      </c>
      <c r="AB141" s="79">
        <v>91.5</v>
      </c>
      <c r="AC141" s="79">
        <v>52.5</v>
      </c>
      <c r="AD141" s="79">
        <v>250.4</v>
      </c>
      <c r="AE141" s="79">
        <v>195</v>
      </c>
      <c r="AF141" s="79">
        <v>320.89999999999998</v>
      </c>
      <c r="AG141" s="79">
        <v>0.5</v>
      </c>
      <c r="AH141" s="79">
        <v>7.8</v>
      </c>
      <c r="AI141" s="79">
        <v>21.8</v>
      </c>
      <c r="AJ141" s="79">
        <v>18.399999999999999</v>
      </c>
      <c r="AK141" s="79">
        <v>489</v>
      </c>
      <c r="AL141" s="79">
        <v>907</v>
      </c>
      <c r="AM141" s="78">
        <v>2.8</v>
      </c>
      <c r="AN141" s="78">
        <v>3.7</v>
      </c>
      <c r="AO141" s="87">
        <v>3.98</v>
      </c>
      <c r="AP141" s="87">
        <v>0.65</v>
      </c>
      <c r="AQ141" s="78">
        <v>5.5</v>
      </c>
      <c r="AR141" s="113"/>
      <c r="AS141" s="113"/>
    </row>
    <row r="142" spans="1:45" ht="12" customHeight="1">
      <c r="A142" s="156">
        <f>A$3</f>
        <v>2021</v>
      </c>
      <c r="B142" s="156">
        <f>B$3</f>
        <v>5</v>
      </c>
      <c r="C142" s="157" t="s">
        <v>455</v>
      </c>
      <c r="D142" s="157" t="s">
        <v>39</v>
      </c>
      <c r="E142" s="126">
        <v>1</v>
      </c>
      <c r="F142" s="98">
        <v>14</v>
      </c>
      <c r="G142" s="84">
        <v>0.5</v>
      </c>
      <c r="H142" s="126" t="s">
        <v>483</v>
      </c>
      <c r="I142" s="126" t="s">
        <v>582</v>
      </c>
      <c r="J142" s="126" t="s">
        <v>583</v>
      </c>
      <c r="K142" s="78">
        <v>19</v>
      </c>
      <c r="L142" s="85" t="s">
        <v>479</v>
      </c>
      <c r="M142" s="87">
        <v>17.39</v>
      </c>
      <c r="N142" s="87">
        <v>15.46</v>
      </c>
      <c r="O142" s="87">
        <v>33.65</v>
      </c>
      <c r="P142" s="87">
        <v>34.08</v>
      </c>
      <c r="Q142" s="87">
        <v>8.3000000000000007</v>
      </c>
      <c r="R142" s="87">
        <v>8.23</v>
      </c>
      <c r="S142" s="87">
        <v>9.6</v>
      </c>
      <c r="T142" s="87">
        <v>8.2200000000000006</v>
      </c>
      <c r="U142" s="87">
        <v>1.32</v>
      </c>
      <c r="V142" s="87">
        <v>1.32</v>
      </c>
      <c r="W142" s="79">
        <v>1.3</v>
      </c>
      <c r="X142" s="79">
        <v>0.1</v>
      </c>
      <c r="Y142" s="79">
        <v>2</v>
      </c>
      <c r="Z142" s="79">
        <v>3.7</v>
      </c>
      <c r="AA142" s="79">
        <v>8.1</v>
      </c>
      <c r="AB142" s="79">
        <v>34.9</v>
      </c>
      <c r="AC142" s="79">
        <v>11.3</v>
      </c>
      <c r="AD142" s="79">
        <v>38.700000000000003</v>
      </c>
      <c r="AE142" s="79">
        <v>152.19999999999999</v>
      </c>
      <c r="AF142" s="79">
        <v>170.1</v>
      </c>
      <c r="AG142" s="79">
        <v>0.1</v>
      </c>
      <c r="AH142" s="79">
        <v>0.7</v>
      </c>
      <c r="AI142" s="79">
        <v>23.4</v>
      </c>
      <c r="AJ142" s="79">
        <v>20.2</v>
      </c>
      <c r="AK142" s="79">
        <v>140.80000000000001</v>
      </c>
      <c r="AL142" s="79">
        <v>180.3</v>
      </c>
      <c r="AM142" s="78">
        <v>7.8</v>
      </c>
      <c r="AN142" s="78">
        <v>10.6</v>
      </c>
      <c r="AO142" s="87">
        <v>3.03</v>
      </c>
      <c r="AP142" s="87">
        <v>3.28</v>
      </c>
      <c r="AQ142" s="78">
        <v>4.5</v>
      </c>
      <c r="AR142" s="113"/>
      <c r="AS142" s="113"/>
    </row>
    <row r="143" spans="1:45" ht="12" customHeight="1">
      <c r="A143" s="157"/>
      <c r="B143" s="157"/>
      <c r="C143" s="157"/>
      <c r="D143" s="157"/>
      <c r="E143" s="126">
        <v>2</v>
      </c>
      <c r="F143" s="98">
        <v>15</v>
      </c>
      <c r="G143" s="84">
        <v>0.43958333333333338</v>
      </c>
      <c r="H143" s="126" t="s">
        <v>483</v>
      </c>
      <c r="I143" s="126" t="s">
        <v>584</v>
      </c>
      <c r="J143" s="126" t="s">
        <v>555</v>
      </c>
      <c r="K143" s="78">
        <v>18</v>
      </c>
      <c r="L143" s="85" t="s">
        <v>479</v>
      </c>
      <c r="M143" s="87">
        <v>16.36</v>
      </c>
      <c r="N143" s="87">
        <v>15.47</v>
      </c>
      <c r="O143" s="87">
        <v>34.21</v>
      </c>
      <c r="P143" s="87">
        <v>34.229999999999997</v>
      </c>
      <c r="Q143" s="87">
        <v>8.23</v>
      </c>
      <c r="R143" s="87">
        <v>8.2200000000000006</v>
      </c>
      <c r="S143" s="87">
        <v>9.2100000000000009</v>
      </c>
      <c r="T143" s="87">
        <v>8.9499999999999993</v>
      </c>
      <c r="U143" s="87">
        <v>1.23</v>
      </c>
      <c r="V143" s="87">
        <v>1.18</v>
      </c>
      <c r="W143" s="79">
        <v>1.3</v>
      </c>
      <c r="X143" s="79">
        <v>0.7</v>
      </c>
      <c r="Y143" s="79">
        <v>2.2999999999999998</v>
      </c>
      <c r="Z143" s="79">
        <v>5.3</v>
      </c>
      <c r="AA143" s="79">
        <v>16.100000000000001</v>
      </c>
      <c r="AB143" s="79">
        <v>17.8</v>
      </c>
      <c r="AC143" s="79">
        <v>19.600000000000001</v>
      </c>
      <c r="AD143" s="79">
        <v>23.7</v>
      </c>
      <c r="AE143" s="79">
        <v>142.9</v>
      </c>
      <c r="AF143" s="79">
        <v>157.9</v>
      </c>
      <c r="AG143" s="79">
        <v>2.2000000000000002</v>
      </c>
      <c r="AH143" s="79">
        <v>2.2999999999999998</v>
      </c>
      <c r="AI143" s="79">
        <v>20.399999999999999</v>
      </c>
      <c r="AJ143" s="79">
        <v>18.399999999999999</v>
      </c>
      <c r="AK143" s="79">
        <v>138</v>
      </c>
      <c r="AL143" s="79">
        <v>181.4</v>
      </c>
      <c r="AM143" s="78">
        <v>23.3</v>
      </c>
      <c r="AN143" s="78">
        <v>7.2</v>
      </c>
      <c r="AO143" s="87">
        <v>2.04</v>
      </c>
      <c r="AP143" s="87">
        <v>1.93</v>
      </c>
      <c r="AQ143" s="78">
        <v>4.5</v>
      </c>
      <c r="AR143" s="113"/>
      <c r="AS143" s="113"/>
    </row>
    <row r="144" spans="1:45" ht="12" customHeight="1">
      <c r="A144" s="157"/>
      <c r="B144" s="157"/>
      <c r="C144" s="157"/>
      <c r="D144" s="157"/>
      <c r="E144" s="126">
        <v>3</v>
      </c>
      <c r="F144" s="98">
        <v>15</v>
      </c>
      <c r="G144" s="84">
        <v>0.40625</v>
      </c>
      <c r="H144" s="126" t="s">
        <v>483</v>
      </c>
      <c r="I144" s="126" t="s">
        <v>585</v>
      </c>
      <c r="J144" s="126" t="s">
        <v>586</v>
      </c>
      <c r="K144" s="78">
        <v>66</v>
      </c>
      <c r="L144" s="85" t="s">
        <v>479</v>
      </c>
      <c r="M144" s="87">
        <v>16.149999999999999</v>
      </c>
      <c r="N144" s="87">
        <v>15.12</v>
      </c>
      <c r="O144" s="87">
        <v>34.04</v>
      </c>
      <c r="P144" s="87">
        <v>34.340000000000003</v>
      </c>
      <c r="Q144" s="87">
        <v>8.2100000000000009</v>
      </c>
      <c r="R144" s="87">
        <v>8.18</v>
      </c>
      <c r="S144" s="87">
        <v>8.4700000000000006</v>
      </c>
      <c r="T144" s="87">
        <v>7.57</v>
      </c>
      <c r="U144" s="87">
        <v>1.34</v>
      </c>
      <c r="V144" s="87">
        <v>0.83</v>
      </c>
      <c r="W144" s="79">
        <v>0</v>
      </c>
      <c r="X144" s="79">
        <v>1.1000000000000001</v>
      </c>
      <c r="Y144" s="79">
        <v>4.2</v>
      </c>
      <c r="Z144" s="79">
        <v>8</v>
      </c>
      <c r="AA144" s="79">
        <v>68.900000000000006</v>
      </c>
      <c r="AB144" s="79">
        <v>39</v>
      </c>
      <c r="AC144" s="79">
        <v>73</v>
      </c>
      <c r="AD144" s="79">
        <v>48.1</v>
      </c>
      <c r="AE144" s="79">
        <v>169.9</v>
      </c>
      <c r="AF144" s="79">
        <v>195.6</v>
      </c>
      <c r="AG144" s="79">
        <v>2.2999999999999998</v>
      </c>
      <c r="AH144" s="79">
        <v>6.8</v>
      </c>
      <c r="AI144" s="79">
        <v>23</v>
      </c>
      <c r="AJ144" s="79">
        <v>22.6</v>
      </c>
      <c r="AK144" s="79">
        <v>158.9</v>
      </c>
      <c r="AL144" s="79">
        <v>210.3</v>
      </c>
      <c r="AM144" s="78">
        <v>3.6</v>
      </c>
      <c r="AN144" s="78">
        <v>14.3</v>
      </c>
      <c r="AO144" s="87">
        <v>1.78</v>
      </c>
      <c r="AP144" s="87">
        <v>0.69</v>
      </c>
      <c r="AQ144" s="78">
        <v>7</v>
      </c>
      <c r="AR144" s="113"/>
      <c r="AS144" s="113"/>
    </row>
    <row r="145" spans="1:45" ht="12" customHeight="1">
      <c r="A145" s="157"/>
      <c r="B145" s="157"/>
      <c r="C145" s="157"/>
      <c r="D145" s="157"/>
      <c r="E145" s="126">
        <v>4</v>
      </c>
      <c r="F145" s="98">
        <v>14</v>
      </c>
      <c r="G145" s="84">
        <v>0.5493055555555556</v>
      </c>
      <c r="H145" s="126" t="s">
        <v>483</v>
      </c>
      <c r="I145" s="126" t="s">
        <v>587</v>
      </c>
      <c r="J145" s="126" t="s">
        <v>588</v>
      </c>
      <c r="K145" s="78">
        <v>24</v>
      </c>
      <c r="L145" s="85" t="s">
        <v>479</v>
      </c>
      <c r="M145" s="87">
        <v>16.79</v>
      </c>
      <c r="N145" s="87">
        <v>15.23</v>
      </c>
      <c r="O145" s="87">
        <v>33.74</v>
      </c>
      <c r="P145" s="87">
        <v>34.24</v>
      </c>
      <c r="Q145" s="87">
        <v>8.24</v>
      </c>
      <c r="R145" s="87">
        <v>8.16</v>
      </c>
      <c r="S145" s="87">
        <v>8.94</v>
      </c>
      <c r="T145" s="87">
        <v>8.68</v>
      </c>
      <c r="U145" s="87">
        <v>1.43</v>
      </c>
      <c r="V145" s="87">
        <v>1.05</v>
      </c>
      <c r="W145" s="79">
        <v>1</v>
      </c>
      <c r="X145" s="79">
        <v>2.7</v>
      </c>
      <c r="Y145" s="79">
        <v>2.2999999999999998</v>
      </c>
      <c r="Z145" s="79">
        <v>8.1999999999999993</v>
      </c>
      <c r="AA145" s="79">
        <v>9.4</v>
      </c>
      <c r="AB145" s="79">
        <v>45.7</v>
      </c>
      <c r="AC145" s="79">
        <v>12.8</v>
      </c>
      <c r="AD145" s="79">
        <v>56.6</v>
      </c>
      <c r="AE145" s="79">
        <v>163.6</v>
      </c>
      <c r="AF145" s="79">
        <v>185.5</v>
      </c>
      <c r="AG145" s="79">
        <v>0.5</v>
      </c>
      <c r="AH145" s="79">
        <v>6.9</v>
      </c>
      <c r="AI145" s="79">
        <v>20.3</v>
      </c>
      <c r="AJ145" s="79">
        <v>20.3</v>
      </c>
      <c r="AK145" s="79">
        <v>165.1</v>
      </c>
      <c r="AL145" s="79">
        <v>193.1</v>
      </c>
      <c r="AM145" s="78">
        <v>5.2</v>
      </c>
      <c r="AN145" s="78">
        <v>24.4</v>
      </c>
      <c r="AO145" s="87">
        <v>2.8</v>
      </c>
      <c r="AP145" s="87">
        <v>1.48</v>
      </c>
      <c r="AQ145" s="78">
        <v>3</v>
      </c>
      <c r="AR145" s="113"/>
      <c r="AS145" s="113"/>
    </row>
    <row r="146" spans="1:45" ht="12" customHeight="1">
      <c r="A146" s="156">
        <f>A$3</f>
        <v>2021</v>
      </c>
      <c r="B146" s="156">
        <f>B$3</f>
        <v>5</v>
      </c>
      <c r="C146" s="157" t="s">
        <v>455</v>
      </c>
      <c r="D146" s="157" t="s">
        <v>40</v>
      </c>
      <c r="E146" s="126">
        <v>1</v>
      </c>
      <c r="F146" s="98">
        <v>18</v>
      </c>
      <c r="G146" s="84">
        <v>0.62916666666666665</v>
      </c>
      <c r="H146" s="126" t="s">
        <v>483</v>
      </c>
      <c r="I146" s="126" t="s">
        <v>589</v>
      </c>
      <c r="J146" s="126" t="s">
        <v>590</v>
      </c>
      <c r="K146" s="78">
        <v>8</v>
      </c>
      <c r="L146" s="85" t="s">
        <v>479</v>
      </c>
      <c r="M146" s="87">
        <v>18.420000000000002</v>
      </c>
      <c r="N146" s="87">
        <v>17.149999999999999</v>
      </c>
      <c r="O146" s="87">
        <v>33.03</v>
      </c>
      <c r="P146" s="87">
        <v>33.97</v>
      </c>
      <c r="Q146" s="87">
        <v>8.0399999999999991</v>
      </c>
      <c r="R146" s="87">
        <v>8.0299999999999994</v>
      </c>
      <c r="S146" s="87">
        <v>7.88</v>
      </c>
      <c r="T146" s="87">
        <v>7.11</v>
      </c>
      <c r="U146" s="87">
        <v>1</v>
      </c>
      <c r="V146" s="87">
        <v>0.97</v>
      </c>
      <c r="W146" s="79">
        <v>4.8</v>
      </c>
      <c r="X146" s="79">
        <v>0.5</v>
      </c>
      <c r="Y146" s="79">
        <v>2.1</v>
      </c>
      <c r="Z146" s="79">
        <v>2.1</v>
      </c>
      <c r="AA146" s="79">
        <v>8.6999999999999993</v>
      </c>
      <c r="AB146" s="79">
        <v>10.5</v>
      </c>
      <c r="AC146" s="79">
        <v>15.6</v>
      </c>
      <c r="AD146" s="79">
        <v>13</v>
      </c>
      <c r="AE146" s="79">
        <v>207.8</v>
      </c>
      <c r="AF146" s="79">
        <v>176.9</v>
      </c>
      <c r="AG146" s="79">
        <v>6.4</v>
      </c>
      <c r="AH146" s="79">
        <v>7.5</v>
      </c>
      <c r="AI146" s="79">
        <v>22.7</v>
      </c>
      <c r="AJ146" s="79">
        <v>24.9</v>
      </c>
      <c r="AK146" s="79">
        <v>151.5</v>
      </c>
      <c r="AL146" s="79">
        <v>170.8</v>
      </c>
      <c r="AM146" s="78">
        <v>10.4</v>
      </c>
      <c r="AN146" s="78">
        <v>5.0999999999999996</v>
      </c>
      <c r="AO146" s="87">
        <v>2.96</v>
      </c>
      <c r="AP146" s="87">
        <v>2.58</v>
      </c>
      <c r="AQ146" s="78">
        <v>2.5</v>
      </c>
      <c r="AR146" s="113"/>
      <c r="AS146" s="113"/>
    </row>
    <row r="147" spans="1:45" ht="12" customHeight="1">
      <c r="A147" s="157"/>
      <c r="B147" s="157"/>
      <c r="C147" s="157"/>
      <c r="D147" s="157"/>
      <c r="E147" s="126">
        <v>2</v>
      </c>
      <c r="F147" s="98">
        <v>18</v>
      </c>
      <c r="G147" s="84">
        <v>0.64861111111111114</v>
      </c>
      <c r="H147" s="126" t="s">
        <v>483</v>
      </c>
      <c r="I147" s="126" t="s">
        <v>591</v>
      </c>
      <c r="J147" s="126" t="s">
        <v>592</v>
      </c>
      <c r="K147" s="78">
        <v>8.5</v>
      </c>
      <c r="L147" s="85" t="s">
        <v>479</v>
      </c>
      <c r="M147" s="87">
        <v>17.78</v>
      </c>
      <c r="N147" s="87">
        <v>17.170000000000002</v>
      </c>
      <c r="O147" s="87">
        <v>33.43</v>
      </c>
      <c r="P147" s="87">
        <v>33.79</v>
      </c>
      <c r="Q147" s="87">
        <v>8.07</v>
      </c>
      <c r="R147" s="87">
        <v>8.0500000000000007</v>
      </c>
      <c r="S147" s="87">
        <v>7.97</v>
      </c>
      <c r="T147" s="87">
        <v>7.5</v>
      </c>
      <c r="U147" s="87">
        <v>0.9</v>
      </c>
      <c r="V147" s="87">
        <v>1.1599999999999999</v>
      </c>
      <c r="W147" s="79">
        <v>3.4</v>
      </c>
      <c r="X147" s="79">
        <v>37.700000000000003</v>
      </c>
      <c r="Y147" s="79">
        <v>2.4</v>
      </c>
      <c r="Z147" s="79">
        <v>2.6</v>
      </c>
      <c r="AA147" s="79">
        <v>14.2</v>
      </c>
      <c r="AB147" s="79">
        <v>16.5</v>
      </c>
      <c r="AC147" s="79">
        <v>19.899999999999999</v>
      </c>
      <c r="AD147" s="79">
        <v>56.7</v>
      </c>
      <c r="AE147" s="79">
        <v>182.3</v>
      </c>
      <c r="AF147" s="79">
        <v>185.6</v>
      </c>
      <c r="AG147" s="79">
        <v>6</v>
      </c>
      <c r="AH147" s="79">
        <v>8.1999999999999993</v>
      </c>
      <c r="AI147" s="79">
        <v>25.5</v>
      </c>
      <c r="AJ147" s="79">
        <v>25.7</v>
      </c>
      <c r="AK147" s="79">
        <v>139.4</v>
      </c>
      <c r="AL147" s="79">
        <v>154.6</v>
      </c>
      <c r="AM147" s="78">
        <v>9.8000000000000007</v>
      </c>
      <c r="AN147" s="78">
        <v>13</v>
      </c>
      <c r="AO147" s="87">
        <v>3.14</v>
      </c>
      <c r="AP147" s="87">
        <v>2.16</v>
      </c>
      <c r="AQ147" s="78">
        <v>3.5</v>
      </c>
      <c r="AR147" s="113"/>
      <c r="AS147" s="113"/>
    </row>
    <row r="148" spans="1:45" ht="12" customHeight="1">
      <c r="A148" s="157"/>
      <c r="B148" s="157"/>
      <c r="C148" s="157"/>
      <c r="D148" s="157"/>
      <c r="E148" s="126">
        <v>3</v>
      </c>
      <c r="F148" s="98">
        <v>18</v>
      </c>
      <c r="G148" s="84">
        <v>0.68125000000000002</v>
      </c>
      <c r="H148" s="126" t="s">
        <v>483</v>
      </c>
      <c r="I148" s="126" t="s">
        <v>593</v>
      </c>
      <c r="J148" s="126" t="s">
        <v>594</v>
      </c>
      <c r="K148" s="78">
        <v>37</v>
      </c>
      <c r="L148" s="85" t="s">
        <v>479</v>
      </c>
      <c r="M148" s="87">
        <v>16.18</v>
      </c>
      <c r="N148" s="87">
        <v>15.63</v>
      </c>
      <c r="O148" s="87">
        <v>33.93</v>
      </c>
      <c r="P148" s="87">
        <v>34.090000000000003</v>
      </c>
      <c r="Q148" s="87">
        <v>8.11</v>
      </c>
      <c r="R148" s="87">
        <v>8.1199999999999992</v>
      </c>
      <c r="S148" s="87">
        <v>8.2200000000000006</v>
      </c>
      <c r="T148" s="87">
        <v>7.88</v>
      </c>
      <c r="U148" s="87">
        <v>0.97</v>
      </c>
      <c r="V148" s="87">
        <v>0.71</v>
      </c>
      <c r="W148" s="79">
        <v>1.1000000000000001</v>
      </c>
      <c r="X148" s="79">
        <v>5.8</v>
      </c>
      <c r="Y148" s="79">
        <v>4.2</v>
      </c>
      <c r="Z148" s="79">
        <v>6.7</v>
      </c>
      <c r="AA148" s="79">
        <v>32.299999999999997</v>
      </c>
      <c r="AB148" s="79">
        <v>57</v>
      </c>
      <c r="AC148" s="79">
        <v>37.6</v>
      </c>
      <c r="AD148" s="79">
        <v>69.5</v>
      </c>
      <c r="AE148" s="79">
        <v>168.5</v>
      </c>
      <c r="AF148" s="79">
        <v>175.7</v>
      </c>
      <c r="AG148" s="79">
        <v>6.9</v>
      </c>
      <c r="AH148" s="79">
        <v>6.4</v>
      </c>
      <c r="AI148" s="79">
        <v>21.5</v>
      </c>
      <c r="AJ148" s="79">
        <v>21.2</v>
      </c>
      <c r="AK148" s="79">
        <v>152.19999999999999</v>
      </c>
      <c r="AL148" s="79">
        <v>191.9</v>
      </c>
      <c r="AM148" s="78">
        <v>13.9</v>
      </c>
      <c r="AN148" s="78">
        <v>7.8</v>
      </c>
      <c r="AO148" s="87">
        <v>2.08</v>
      </c>
      <c r="AP148" s="87">
        <v>0.78</v>
      </c>
      <c r="AQ148" s="78">
        <v>4</v>
      </c>
      <c r="AR148" s="113"/>
      <c r="AS148" s="113"/>
    </row>
    <row r="149" spans="1:45" ht="12" customHeight="1">
      <c r="A149" s="157"/>
      <c r="B149" s="157"/>
      <c r="C149" s="157"/>
      <c r="D149" s="157"/>
      <c r="E149" s="126">
        <v>4</v>
      </c>
      <c r="F149" s="98">
        <v>15</v>
      </c>
      <c r="G149" s="84">
        <v>0.48749999999999999</v>
      </c>
      <c r="H149" s="126" t="s">
        <v>483</v>
      </c>
      <c r="I149" s="126" t="s">
        <v>595</v>
      </c>
      <c r="J149" s="126" t="s">
        <v>596</v>
      </c>
      <c r="K149" s="78">
        <v>85</v>
      </c>
      <c r="L149" s="85" t="s">
        <v>479</v>
      </c>
      <c r="M149" s="87">
        <v>15.68</v>
      </c>
      <c r="N149" s="87">
        <v>15.46</v>
      </c>
      <c r="O149" s="87">
        <v>34.07</v>
      </c>
      <c r="P149" s="87">
        <v>34.18</v>
      </c>
      <c r="Q149" s="87">
        <v>8.2200000000000006</v>
      </c>
      <c r="R149" s="87">
        <v>8.2100000000000009</v>
      </c>
      <c r="S149" s="87">
        <v>8.48</v>
      </c>
      <c r="T149" s="87">
        <v>8.1199999999999992</v>
      </c>
      <c r="U149" s="87">
        <v>0.92</v>
      </c>
      <c r="V149" s="87">
        <v>1.39</v>
      </c>
      <c r="W149" s="79">
        <v>0.5</v>
      </c>
      <c r="X149" s="79">
        <v>0.3</v>
      </c>
      <c r="Y149" s="79">
        <v>4.5999999999999996</v>
      </c>
      <c r="Z149" s="79">
        <v>6</v>
      </c>
      <c r="AA149" s="79">
        <v>13.9</v>
      </c>
      <c r="AB149" s="79">
        <v>39.6</v>
      </c>
      <c r="AC149" s="79">
        <v>19</v>
      </c>
      <c r="AD149" s="79">
        <v>45.9</v>
      </c>
      <c r="AE149" s="79">
        <v>170.5</v>
      </c>
      <c r="AF149" s="79">
        <v>117.5</v>
      </c>
      <c r="AG149" s="79">
        <v>4</v>
      </c>
      <c r="AH149" s="79">
        <v>4.5999999999999996</v>
      </c>
      <c r="AI149" s="79">
        <v>21.2</v>
      </c>
      <c r="AJ149" s="79">
        <v>19.3</v>
      </c>
      <c r="AK149" s="79">
        <v>152</v>
      </c>
      <c r="AL149" s="79">
        <v>167.8</v>
      </c>
      <c r="AM149" s="78">
        <v>11.5</v>
      </c>
      <c r="AN149" s="78">
        <v>8.6999999999999993</v>
      </c>
      <c r="AO149" s="87">
        <v>1.36</v>
      </c>
      <c r="AP149" s="87">
        <v>1.07</v>
      </c>
      <c r="AQ149" s="78">
        <v>7</v>
      </c>
      <c r="AR149" s="113"/>
      <c r="AS149" s="113"/>
    </row>
    <row r="150" spans="1:45" ht="12" customHeight="1">
      <c r="A150" s="156">
        <f>A$3</f>
        <v>2021</v>
      </c>
      <c r="B150" s="156">
        <f>B$3</f>
        <v>5</v>
      </c>
      <c r="C150" s="157" t="s">
        <v>455</v>
      </c>
      <c r="D150" s="157" t="s">
        <v>41</v>
      </c>
      <c r="E150" s="126">
        <v>1</v>
      </c>
      <c r="F150" s="98">
        <v>16</v>
      </c>
      <c r="G150" s="84">
        <v>0.41250000000000003</v>
      </c>
      <c r="H150" s="126" t="s">
        <v>483</v>
      </c>
      <c r="I150" s="126" t="s">
        <v>597</v>
      </c>
      <c r="J150" s="126" t="s">
        <v>598</v>
      </c>
      <c r="K150" s="78">
        <v>9</v>
      </c>
      <c r="L150" s="85" t="s">
        <v>479</v>
      </c>
      <c r="M150" s="87">
        <v>17.91</v>
      </c>
      <c r="N150" s="87">
        <v>17.47</v>
      </c>
      <c r="O150" s="87">
        <v>33.450000000000003</v>
      </c>
      <c r="P150" s="87">
        <v>33.659999999999997</v>
      </c>
      <c r="Q150" s="87">
        <v>8.1300000000000008</v>
      </c>
      <c r="R150" s="87">
        <v>8.1300000000000008</v>
      </c>
      <c r="S150" s="87">
        <v>7.72</v>
      </c>
      <c r="T150" s="87">
        <v>7.61</v>
      </c>
      <c r="U150" s="87">
        <v>1.53</v>
      </c>
      <c r="V150" s="87">
        <v>1.28</v>
      </c>
      <c r="W150" s="79">
        <v>0.7</v>
      </c>
      <c r="X150" s="79">
        <v>2.6</v>
      </c>
      <c r="Y150" s="79">
        <v>2</v>
      </c>
      <c r="Z150" s="79">
        <v>1.9</v>
      </c>
      <c r="AA150" s="79">
        <v>10.199999999999999</v>
      </c>
      <c r="AB150" s="79">
        <v>10.7</v>
      </c>
      <c r="AC150" s="79">
        <v>12.9</v>
      </c>
      <c r="AD150" s="79">
        <v>15.2</v>
      </c>
      <c r="AE150" s="79">
        <v>186.6</v>
      </c>
      <c r="AF150" s="79">
        <v>150.80000000000001</v>
      </c>
      <c r="AG150" s="79">
        <v>3.7</v>
      </c>
      <c r="AH150" s="79">
        <v>5.2</v>
      </c>
      <c r="AI150" s="79">
        <v>26.2</v>
      </c>
      <c r="AJ150" s="79">
        <v>24.5</v>
      </c>
      <c r="AK150" s="79">
        <v>235.7</v>
      </c>
      <c r="AL150" s="79">
        <v>224.6</v>
      </c>
      <c r="AM150" s="78">
        <v>4.3</v>
      </c>
      <c r="AN150" s="78">
        <v>4.0999999999999996</v>
      </c>
      <c r="AO150" s="87">
        <v>2.76</v>
      </c>
      <c r="AP150" s="87">
        <v>2.8</v>
      </c>
      <c r="AQ150" s="78">
        <v>3</v>
      </c>
      <c r="AR150" s="113"/>
      <c r="AS150" s="113"/>
    </row>
    <row r="151" spans="1:45" ht="12" customHeight="1">
      <c r="A151" s="157"/>
      <c r="B151" s="157"/>
      <c r="C151" s="157"/>
      <c r="D151" s="157"/>
      <c r="E151" s="126">
        <v>2</v>
      </c>
      <c r="F151" s="98">
        <v>16</v>
      </c>
      <c r="G151" s="84">
        <v>0.37638888888888888</v>
      </c>
      <c r="H151" s="126" t="s">
        <v>483</v>
      </c>
      <c r="I151" s="126" t="s">
        <v>599</v>
      </c>
      <c r="J151" s="126" t="s">
        <v>600</v>
      </c>
      <c r="K151" s="78">
        <v>12</v>
      </c>
      <c r="L151" s="85" t="s">
        <v>479</v>
      </c>
      <c r="M151" s="87">
        <v>17.8</v>
      </c>
      <c r="N151" s="87">
        <v>16.03</v>
      </c>
      <c r="O151" s="87">
        <v>33.64</v>
      </c>
      <c r="P151" s="87">
        <v>34.11</v>
      </c>
      <c r="Q151" s="87">
        <v>8.14</v>
      </c>
      <c r="R151" s="87">
        <v>8.15</v>
      </c>
      <c r="S151" s="87">
        <v>8.2200000000000006</v>
      </c>
      <c r="T151" s="87">
        <v>7.9</v>
      </c>
      <c r="U151" s="87">
        <v>1.21</v>
      </c>
      <c r="V151" s="87">
        <v>1.07</v>
      </c>
      <c r="W151" s="79">
        <v>1.1000000000000001</v>
      </c>
      <c r="X151" s="79">
        <v>0.8</v>
      </c>
      <c r="Y151" s="79">
        <v>4.9000000000000004</v>
      </c>
      <c r="Z151" s="79">
        <v>2.9</v>
      </c>
      <c r="AA151" s="79">
        <v>11.7</v>
      </c>
      <c r="AB151" s="79">
        <v>16.399999999999999</v>
      </c>
      <c r="AC151" s="79">
        <v>17.7</v>
      </c>
      <c r="AD151" s="79">
        <v>20.100000000000001</v>
      </c>
      <c r="AE151" s="79">
        <v>204.2</v>
      </c>
      <c r="AF151" s="79">
        <v>163.80000000000001</v>
      </c>
      <c r="AG151" s="79">
        <v>2.2999999999999998</v>
      </c>
      <c r="AH151" s="79">
        <v>4.2</v>
      </c>
      <c r="AI151" s="79">
        <v>26.2</v>
      </c>
      <c r="AJ151" s="79">
        <v>22.2</v>
      </c>
      <c r="AK151" s="79">
        <v>151.5</v>
      </c>
      <c r="AL151" s="79">
        <v>176.5</v>
      </c>
      <c r="AM151" s="78">
        <v>5.0999999999999996</v>
      </c>
      <c r="AN151" s="78">
        <v>7.2</v>
      </c>
      <c r="AO151" s="87">
        <v>3.02</v>
      </c>
      <c r="AP151" s="87">
        <v>2.06</v>
      </c>
      <c r="AQ151" s="78">
        <v>3.5</v>
      </c>
      <c r="AR151" s="113"/>
      <c r="AS151" s="113"/>
    </row>
    <row r="152" spans="1:45" ht="12" customHeight="1">
      <c r="A152" s="157"/>
      <c r="B152" s="157"/>
      <c r="C152" s="157"/>
      <c r="D152" s="157"/>
      <c r="E152" s="126">
        <v>3</v>
      </c>
      <c r="F152" s="98">
        <v>19</v>
      </c>
      <c r="G152" s="84">
        <v>0.52916666666666667</v>
      </c>
      <c r="H152" s="126" t="s">
        <v>463</v>
      </c>
      <c r="I152" s="126" t="s">
        <v>601</v>
      </c>
      <c r="J152" s="126" t="s">
        <v>602</v>
      </c>
      <c r="K152" s="78">
        <v>7</v>
      </c>
      <c r="L152" s="85" t="s">
        <v>479</v>
      </c>
      <c r="M152" s="87">
        <v>18.170000000000002</v>
      </c>
      <c r="N152" s="87">
        <v>17.28</v>
      </c>
      <c r="O152" s="87">
        <v>33.26</v>
      </c>
      <c r="P152" s="87">
        <v>33.61</v>
      </c>
      <c r="Q152" s="87">
        <v>8.01</v>
      </c>
      <c r="R152" s="87">
        <v>8.01</v>
      </c>
      <c r="S152" s="87">
        <v>7.43</v>
      </c>
      <c r="T152" s="87">
        <v>7.2</v>
      </c>
      <c r="U152" s="87">
        <v>1.49</v>
      </c>
      <c r="V152" s="87">
        <v>1.39</v>
      </c>
      <c r="W152" s="79">
        <v>20.9</v>
      </c>
      <c r="X152" s="79">
        <v>22.2</v>
      </c>
      <c r="Y152" s="79">
        <v>3.9</v>
      </c>
      <c r="Z152" s="79">
        <v>3.8</v>
      </c>
      <c r="AA152" s="79">
        <v>73.5</v>
      </c>
      <c r="AB152" s="79">
        <v>80.7</v>
      </c>
      <c r="AC152" s="79">
        <v>98.3</v>
      </c>
      <c r="AD152" s="79">
        <v>106.7</v>
      </c>
      <c r="AE152" s="79">
        <v>297.2</v>
      </c>
      <c r="AF152" s="79">
        <v>245.4</v>
      </c>
      <c r="AG152" s="79">
        <v>12.6</v>
      </c>
      <c r="AH152" s="79">
        <v>10.3</v>
      </c>
      <c r="AI152" s="79">
        <v>36.200000000000003</v>
      </c>
      <c r="AJ152" s="79">
        <v>32.299999999999997</v>
      </c>
      <c r="AK152" s="79">
        <v>342.8</v>
      </c>
      <c r="AL152" s="79">
        <v>353.2</v>
      </c>
      <c r="AM152" s="78">
        <v>4.2</v>
      </c>
      <c r="AN152" s="78">
        <v>5</v>
      </c>
      <c r="AO152" s="87">
        <v>3.12</v>
      </c>
      <c r="AP152" s="87">
        <v>3.16</v>
      </c>
      <c r="AQ152" s="78">
        <v>4</v>
      </c>
      <c r="AR152" s="113"/>
      <c r="AS152" s="113"/>
    </row>
    <row r="153" spans="1:45" ht="12" customHeight="1">
      <c r="A153" s="157"/>
      <c r="B153" s="157"/>
      <c r="C153" s="157"/>
      <c r="D153" s="157"/>
      <c r="E153" s="126">
        <v>4</v>
      </c>
      <c r="F153" s="98">
        <v>19</v>
      </c>
      <c r="G153" s="84">
        <v>0.5541666666666667</v>
      </c>
      <c r="H153" s="126" t="s">
        <v>463</v>
      </c>
      <c r="I153" s="126" t="s">
        <v>603</v>
      </c>
      <c r="J153" s="126" t="s">
        <v>604</v>
      </c>
      <c r="K153" s="78">
        <v>8</v>
      </c>
      <c r="L153" s="85" t="s">
        <v>477</v>
      </c>
      <c r="M153" s="87">
        <v>19.190000000000001</v>
      </c>
      <c r="N153" s="87">
        <v>17.32</v>
      </c>
      <c r="O153" s="87">
        <v>33.39</v>
      </c>
      <c r="P153" s="87">
        <v>33.81</v>
      </c>
      <c r="Q153" s="87">
        <v>8</v>
      </c>
      <c r="R153" s="87">
        <v>7.96</v>
      </c>
      <c r="S153" s="87">
        <v>8.07</v>
      </c>
      <c r="T153" s="87">
        <v>6.81</v>
      </c>
      <c r="U153" s="87">
        <v>1.18</v>
      </c>
      <c r="V153" s="87">
        <v>1.4</v>
      </c>
      <c r="W153" s="79">
        <v>0.3</v>
      </c>
      <c r="X153" s="79">
        <v>25.5</v>
      </c>
      <c r="Y153" s="79">
        <v>1.8</v>
      </c>
      <c r="Z153" s="79">
        <v>2.7</v>
      </c>
      <c r="AA153" s="79">
        <v>7.1</v>
      </c>
      <c r="AB153" s="79">
        <v>26</v>
      </c>
      <c r="AC153" s="79">
        <v>9.1999999999999993</v>
      </c>
      <c r="AD153" s="79">
        <v>54.2</v>
      </c>
      <c r="AE153" s="79">
        <v>174.4</v>
      </c>
      <c r="AF153" s="79">
        <v>193.5</v>
      </c>
      <c r="AG153" s="79">
        <v>2</v>
      </c>
      <c r="AH153" s="79">
        <v>7.1</v>
      </c>
      <c r="AI153" s="79">
        <v>19.100000000000001</v>
      </c>
      <c r="AJ153" s="79">
        <v>23.4</v>
      </c>
      <c r="AK153" s="79">
        <v>177.9</v>
      </c>
      <c r="AL153" s="79">
        <v>358.7</v>
      </c>
      <c r="AM153" s="78">
        <v>2.1</v>
      </c>
      <c r="AN153" s="78">
        <v>3.5</v>
      </c>
      <c r="AO153" s="87">
        <v>1.44</v>
      </c>
      <c r="AP153" s="87">
        <v>1.51</v>
      </c>
      <c r="AQ153" s="78">
        <v>6.5</v>
      </c>
      <c r="AR153" s="113"/>
      <c r="AS153" s="113"/>
    </row>
    <row r="154" spans="1:45" ht="12" customHeight="1">
      <c r="A154" s="156">
        <f>A$3</f>
        <v>2021</v>
      </c>
      <c r="B154" s="156">
        <f>B$3</f>
        <v>5</v>
      </c>
      <c r="C154" s="157" t="s">
        <v>455</v>
      </c>
      <c r="D154" s="157" t="s">
        <v>42</v>
      </c>
      <c r="E154" s="126">
        <v>1</v>
      </c>
      <c r="F154" s="98">
        <v>20</v>
      </c>
      <c r="G154" s="84">
        <v>0.59583333333333333</v>
      </c>
      <c r="H154" s="126" t="s">
        <v>484</v>
      </c>
      <c r="I154" s="126" t="s">
        <v>605</v>
      </c>
      <c r="J154" s="126" t="s">
        <v>606</v>
      </c>
      <c r="K154" s="78">
        <v>24</v>
      </c>
      <c r="L154" s="85" t="s">
        <v>476</v>
      </c>
      <c r="M154" s="87">
        <v>18.2</v>
      </c>
      <c r="N154" s="87">
        <v>15.36</v>
      </c>
      <c r="O154" s="87">
        <v>33.53</v>
      </c>
      <c r="P154" s="87">
        <v>34.06</v>
      </c>
      <c r="Q154" s="87">
        <v>8.0399999999999991</v>
      </c>
      <c r="R154" s="87">
        <v>7.95</v>
      </c>
      <c r="S154" s="87">
        <v>8.3800000000000008</v>
      </c>
      <c r="T154" s="87">
        <v>6.51</v>
      </c>
      <c r="U154" s="87">
        <v>1.47</v>
      </c>
      <c r="V154" s="87">
        <v>1.1100000000000001</v>
      </c>
      <c r="W154" s="79">
        <v>0.7</v>
      </c>
      <c r="X154" s="79">
        <v>43.9</v>
      </c>
      <c r="Y154" s="79">
        <v>1.8</v>
      </c>
      <c r="Z154" s="79">
        <v>12.8</v>
      </c>
      <c r="AA154" s="79">
        <v>13</v>
      </c>
      <c r="AB154" s="79">
        <v>37</v>
      </c>
      <c r="AC154" s="79">
        <v>15.5</v>
      </c>
      <c r="AD154" s="79">
        <v>93.7</v>
      </c>
      <c r="AE154" s="79">
        <v>162.1</v>
      </c>
      <c r="AF154" s="79">
        <v>236.3</v>
      </c>
      <c r="AG154" s="79">
        <v>0.1</v>
      </c>
      <c r="AH154" s="79">
        <v>15.3</v>
      </c>
      <c r="AI154" s="79">
        <v>16.100000000000001</v>
      </c>
      <c r="AJ154" s="79">
        <v>30.4</v>
      </c>
      <c r="AK154" s="79">
        <v>44</v>
      </c>
      <c r="AL154" s="79">
        <v>555.1</v>
      </c>
      <c r="AM154" s="78">
        <v>4.0999999999999996</v>
      </c>
      <c r="AN154" s="78">
        <v>16.399999999999999</v>
      </c>
      <c r="AO154" s="87">
        <v>1.1200000000000001</v>
      </c>
      <c r="AP154" s="87">
        <v>0.9</v>
      </c>
      <c r="AQ154" s="78">
        <v>7</v>
      </c>
      <c r="AR154" s="113"/>
      <c r="AS154" s="113"/>
    </row>
    <row r="155" spans="1:45" ht="12" customHeight="1">
      <c r="A155" s="157"/>
      <c r="B155" s="157"/>
      <c r="C155" s="157"/>
      <c r="D155" s="157"/>
      <c r="E155" s="126">
        <v>2</v>
      </c>
      <c r="F155" s="98">
        <v>19</v>
      </c>
      <c r="G155" s="84">
        <v>0.47986111111111113</v>
      </c>
      <c r="H155" s="126" t="s">
        <v>463</v>
      </c>
      <c r="I155" s="126" t="s">
        <v>607</v>
      </c>
      <c r="J155" s="126" t="s">
        <v>608</v>
      </c>
      <c r="K155" s="78">
        <v>17</v>
      </c>
      <c r="L155" s="85" t="s">
        <v>479</v>
      </c>
      <c r="M155" s="87">
        <v>18.190000000000001</v>
      </c>
      <c r="N155" s="87">
        <v>16.54</v>
      </c>
      <c r="O155" s="87">
        <v>33.68</v>
      </c>
      <c r="P155" s="87">
        <v>33.94</v>
      </c>
      <c r="Q155" s="87">
        <v>8.26</v>
      </c>
      <c r="R155" s="87">
        <v>8.24</v>
      </c>
      <c r="S155" s="87">
        <v>8.34</v>
      </c>
      <c r="T155" s="87">
        <v>7.5</v>
      </c>
      <c r="U155" s="87">
        <v>1.44</v>
      </c>
      <c r="V155" s="87">
        <v>1.1299999999999999</v>
      </c>
      <c r="W155" s="79">
        <v>0</v>
      </c>
      <c r="X155" s="79">
        <v>9.6999999999999993</v>
      </c>
      <c r="Y155" s="79">
        <v>1.8</v>
      </c>
      <c r="Z155" s="79">
        <v>3.3</v>
      </c>
      <c r="AA155" s="79">
        <v>7.8</v>
      </c>
      <c r="AB155" s="79">
        <v>25.5</v>
      </c>
      <c r="AC155" s="79">
        <v>9.6999999999999993</v>
      </c>
      <c r="AD155" s="79">
        <v>38.4</v>
      </c>
      <c r="AE155" s="79">
        <v>164.2</v>
      </c>
      <c r="AF155" s="79">
        <v>233.3</v>
      </c>
      <c r="AG155" s="79">
        <v>0.6</v>
      </c>
      <c r="AH155" s="79">
        <v>4</v>
      </c>
      <c r="AI155" s="79">
        <v>18.100000000000001</v>
      </c>
      <c r="AJ155" s="79">
        <v>21.1</v>
      </c>
      <c r="AK155" s="79">
        <v>90.5</v>
      </c>
      <c r="AL155" s="79">
        <v>208.3</v>
      </c>
      <c r="AM155" s="78">
        <v>10.5</v>
      </c>
      <c r="AN155" s="78">
        <v>16.899999999999999</v>
      </c>
      <c r="AO155" s="87">
        <v>1.46</v>
      </c>
      <c r="AP155" s="87">
        <v>1.64</v>
      </c>
      <c r="AQ155" s="78">
        <v>5</v>
      </c>
      <c r="AR155" s="113"/>
      <c r="AS155" s="113"/>
    </row>
    <row r="156" spans="1:45" ht="12" customHeight="1">
      <c r="A156" s="157"/>
      <c r="B156" s="157"/>
      <c r="C156" s="157"/>
      <c r="D156" s="157"/>
      <c r="E156" s="126">
        <v>3</v>
      </c>
      <c r="F156" s="98">
        <v>15</v>
      </c>
      <c r="G156" s="84">
        <v>0.61388888888888882</v>
      </c>
      <c r="H156" s="126" t="s">
        <v>483</v>
      </c>
      <c r="I156" s="126" t="s">
        <v>609</v>
      </c>
      <c r="J156" s="126" t="s">
        <v>610</v>
      </c>
      <c r="K156" s="78">
        <v>28</v>
      </c>
      <c r="L156" s="85" t="s">
        <v>479</v>
      </c>
      <c r="M156" s="87">
        <v>16.72</v>
      </c>
      <c r="N156" s="87">
        <v>15.85</v>
      </c>
      <c r="O156" s="87">
        <v>33.729999999999997</v>
      </c>
      <c r="P156" s="87">
        <v>34.06</v>
      </c>
      <c r="Q156" s="87">
        <v>8.19</v>
      </c>
      <c r="R156" s="87">
        <v>8.18</v>
      </c>
      <c r="S156" s="87">
        <v>8.66</v>
      </c>
      <c r="T156" s="87">
        <v>8.25</v>
      </c>
      <c r="U156" s="87">
        <v>1.21</v>
      </c>
      <c r="V156" s="87">
        <v>1.1000000000000001</v>
      </c>
      <c r="W156" s="79">
        <v>0.5</v>
      </c>
      <c r="X156" s="79">
        <v>0.2</v>
      </c>
      <c r="Y156" s="79">
        <v>1.8</v>
      </c>
      <c r="Z156" s="79">
        <v>2.1</v>
      </c>
      <c r="AA156" s="79">
        <v>10.3</v>
      </c>
      <c r="AB156" s="79">
        <v>10.9</v>
      </c>
      <c r="AC156" s="79">
        <v>12.6</v>
      </c>
      <c r="AD156" s="79">
        <v>13.2</v>
      </c>
      <c r="AE156" s="79">
        <v>164.1</v>
      </c>
      <c r="AF156" s="79">
        <v>159.1</v>
      </c>
      <c r="AG156" s="79">
        <v>0.3</v>
      </c>
      <c r="AH156" s="79">
        <v>2.6</v>
      </c>
      <c r="AI156" s="79">
        <v>16.3</v>
      </c>
      <c r="AJ156" s="79">
        <v>16.2</v>
      </c>
      <c r="AK156" s="79">
        <v>79.400000000000006</v>
      </c>
      <c r="AL156" s="79">
        <v>147.4</v>
      </c>
      <c r="AM156" s="78">
        <v>5.6</v>
      </c>
      <c r="AN156" s="78">
        <v>28.8</v>
      </c>
      <c r="AO156" s="87">
        <v>0.97</v>
      </c>
      <c r="AP156" s="87">
        <v>1.1299999999999999</v>
      </c>
      <c r="AQ156" s="78">
        <v>8</v>
      </c>
      <c r="AR156" s="113"/>
      <c r="AS156" s="113"/>
    </row>
    <row r="157" spans="1:45" ht="12" customHeight="1">
      <c r="A157" s="157"/>
      <c r="B157" s="157"/>
      <c r="C157" s="157"/>
      <c r="D157" s="157"/>
      <c r="E157" s="126">
        <v>4</v>
      </c>
      <c r="F157" s="98">
        <v>15</v>
      </c>
      <c r="G157" s="84">
        <v>0.68055555555555547</v>
      </c>
      <c r="H157" s="126" t="s">
        <v>483</v>
      </c>
      <c r="I157" s="126" t="s">
        <v>611</v>
      </c>
      <c r="J157" s="126" t="s">
        <v>612</v>
      </c>
      <c r="K157" s="78">
        <v>18</v>
      </c>
      <c r="L157" s="85" t="s">
        <v>479</v>
      </c>
      <c r="M157" s="87">
        <v>16.850000000000001</v>
      </c>
      <c r="N157" s="87">
        <v>15.95</v>
      </c>
      <c r="O157" s="87">
        <v>33.229999999999997</v>
      </c>
      <c r="P157" s="87">
        <v>34.090000000000003</v>
      </c>
      <c r="Q157" s="87">
        <v>8.2200000000000006</v>
      </c>
      <c r="R157" s="87">
        <v>8.1999999999999993</v>
      </c>
      <c r="S157" s="87">
        <v>8.41</v>
      </c>
      <c r="T157" s="87">
        <v>8.16</v>
      </c>
      <c r="U157" s="87">
        <v>1.03</v>
      </c>
      <c r="V157" s="87">
        <v>1.1100000000000001</v>
      </c>
      <c r="W157" s="79">
        <v>1.1000000000000001</v>
      </c>
      <c r="X157" s="79">
        <v>0.1</v>
      </c>
      <c r="Y157" s="79">
        <v>2.7</v>
      </c>
      <c r="Z157" s="79">
        <v>3</v>
      </c>
      <c r="AA157" s="79">
        <v>37.700000000000003</v>
      </c>
      <c r="AB157" s="79">
        <v>8.9</v>
      </c>
      <c r="AC157" s="79">
        <v>41.5</v>
      </c>
      <c r="AD157" s="79">
        <v>11.9</v>
      </c>
      <c r="AE157" s="79">
        <v>148.30000000000001</v>
      </c>
      <c r="AF157" s="79">
        <v>156.9</v>
      </c>
      <c r="AG157" s="79">
        <v>2.5</v>
      </c>
      <c r="AH157" s="79">
        <v>3.9</v>
      </c>
      <c r="AI157" s="79">
        <v>19.600000000000001</v>
      </c>
      <c r="AJ157" s="79">
        <v>17.5</v>
      </c>
      <c r="AK157" s="79">
        <v>120.6</v>
      </c>
      <c r="AL157" s="79">
        <v>145.19999999999999</v>
      </c>
      <c r="AM157" s="78">
        <v>5.6</v>
      </c>
      <c r="AN157" s="78">
        <v>12.7</v>
      </c>
      <c r="AO157" s="87">
        <v>3.38</v>
      </c>
      <c r="AP157" s="87">
        <v>2.14</v>
      </c>
      <c r="AQ157" s="78">
        <v>4.5</v>
      </c>
      <c r="AR157" s="113"/>
      <c r="AS157" s="113"/>
    </row>
    <row r="158" spans="1:45" ht="12" customHeight="1">
      <c r="A158" s="157"/>
      <c r="B158" s="157"/>
      <c r="C158" s="157"/>
      <c r="D158" s="157"/>
      <c r="E158" s="126">
        <v>5</v>
      </c>
      <c r="F158" s="98">
        <v>15</v>
      </c>
      <c r="G158" s="84">
        <v>0.56527777777777777</v>
      </c>
      <c r="H158" s="126" t="s">
        <v>483</v>
      </c>
      <c r="I158" s="126" t="s">
        <v>613</v>
      </c>
      <c r="J158" s="126" t="s">
        <v>614</v>
      </c>
      <c r="K158" s="78">
        <v>53</v>
      </c>
      <c r="L158" s="85" t="s">
        <v>479</v>
      </c>
      <c r="M158" s="87">
        <v>16.28</v>
      </c>
      <c r="N158" s="87">
        <v>15.73</v>
      </c>
      <c r="O158" s="87">
        <v>33.71</v>
      </c>
      <c r="P158" s="87">
        <v>34.04</v>
      </c>
      <c r="Q158" s="87">
        <v>8.19</v>
      </c>
      <c r="R158" s="87">
        <v>8.19</v>
      </c>
      <c r="S158" s="87">
        <v>8.33</v>
      </c>
      <c r="T158" s="87">
        <v>7.94</v>
      </c>
      <c r="U158" s="87">
        <v>1.28</v>
      </c>
      <c r="V158" s="87">
        <v>1.18</v>
      </c>
      <c r="W158" s="79">
        <v>1</v>
      </c>
      <c r="X158" s="79">
        <v>2.7</v>
      </c>
      <c r="Y158" s="79">
        <v>2.4</v>
      </c>
      <c r="Z158" s="79">
        <v>2.9</v>
      </c>
      <c r="AA158" s="79">
        <v>18.600000000000001</v>
      </c>
      <c r="AB158" s="79">
        <v>21.8</v>
      </c>
      <c r="AC158" s="79">
        <v>21.9</v>
      </c>
      <c r="AD158" s="79">
        <v>27.4</v>
      </c>
      <c r="AE158" s="79">
        <v>161.6</v>
      </c>
      <c r="AF158" s="79">
        <v>168.7</v>
      </c>
      <c r="AG158" s="79">
        <v>0.9</v>
      </c>
      <c r="AH158" s="79">
        <v>2.5</v>
      </c>
      <c r="AI158" s="79">
        <v>17.600000000000001</v>
      </c>
      <c r="AJ158" s="79">
        <v>16.8</v>
      </c>
      <c r="AK158" s="79">
        <v>102.5</v>
      </c>
      <c r="AL158" s="79">
        <v>164.9</v>
      </c>
      <c r="AM158" s="78">
        <v>5.7</v>
      </c>
      <c r="AN158" s="78">
        <v>6.9</v>
      </c>
      <c r="AO158" s="87">
        <v>1.93</v>
      </c>
      <c r="AP158" s="87">
        <v>1.28</v>
      </c>
      <c r="AQ158" s="78">
        <v>5.5</v>
      </c>
      <c r="AR158" s="113"/>
      <c r="AS158" s="113"/>
    </row>
    <row r="159" spans="1:45" ht="12" customHeight="1">
      <c r="A159" s="157"/>
      <c r="B159" s="157"/>
      <c r="C159" s="157"/>
      <c r="D159" s="157"/>
      <c r="E159" s="126">
        <v>6</v>
      </c>
      <c r="F159" s="98">
        <v>15</v>
      </c>
      <c r="G159" s="84">
        <v>0.67013888888888884</v>
      </c>
      <c r="H159" s="126" t="s">
        <v>483</v>
      </c>
      <c r="I159" s="126" t="s">
        <v>615</v>
      </c>
      <c r="J159" s="126" t="s">
        <v>616</v>
      </c>
      <c r="K159" s="78">
        <v>23</v>
      </c>
      <c r="L159" s="85" t="s">
        <v>479</v>
      </c>
      <c r="M159" s="87">
        <v>16.22</v>
      </c>
      <c r="N159" s="87">
        <v>15.95</v>
      </c>
      <c r="O159" s="87">
        <v>33.74</v>
      </c>
      <c r="P159" s="87">
        <v>34.03</v>
      </c>
      <c r="Q159" s="87">
        <v>8.17</v>
      </c>
      <c r="R159" s="87">
        <v>8.14</v>
      </c>
      <c r="S159" s="87">
        <v>8.41</v>
      </c>
      <c r="T159" s="87">
        <v>8.07</v>
      </c>
      <c r="U159" s="87">
        <v>1.36</v>
      </c>
      <c r="V159" s="87">
        <v>1.28</v>
      </c>
      <c r="W159" s="79">
        <v>0.2</v>
      </c>
      <c r="X159" s="79">
        <v>0</v>
      </c>
      <c r="Y159" s="79">
        <v>2.6</v>
      </c>
      <c r="Z159" s="79">
        <v>3</v>
      </c>
      <c r="AA159" s="79">
        <v>17.7</v>
      </c>
      <c r="AB159" s="79">
        <v>11.2</v>
      </c>
      <c r="AC159" s="79">
        <v>20.5</v>
      </c>
      <c r="AD159" s="79">
        <v>14.2</v>
      </c>
      <c r="AE159" s="79">
        <v>112.7</v>
      </c>
      <c r="AF159" s="79">
        <v>171.3</v>
      </c>
      <c r="AG159" s="79">
        <v>3.3</v>
      </c>
      <c r="AH159" s="79">
        <v>4</v>
      </c>
      <c r="AI159" s="79">
        <v>18.5</v>
      </c>
      <c r="AJ159" s="79">
        <v>19.3</v>
      </c>
      <c r="AK159" s="79">
        <v>137.69999999999999</v>
      </c>
      <c r="AL159" s="79">
        <v>133.69999999999999</v>
      </c>
      <c r="AM159" s="78">
        <v>4.3</v>
      </c>
      <c r="AN159" s="78">
        <v>5.6</v>
      </c>
      <c r="AO159" s="87">
        <v>3</v>
      </c>
      <c r="AP159" s="87">
        <v>2.16</v>
      </c>
      <c r="AQ159" s="78">
        <v>4.5</v>
      </c>
      <c r="AR159" s="113"/>
      <c r="AS159" s="113"/>
    </row>
    <row r="160" spans="1:45" ht="12" customHeight="1">
      <c r="A160" s="156">
        <f>A$3</f>
        <v>2021</v>
      </c>
      <c r="B160" s="156">
        <f>B$3</f>
        <v>5</v>
      </c>
      <c r="C160" s="157" t="s">
        <v>455</v>
      </c>
      <c r="D160" s="157" t="s">
        <v>43</v>
      </c>
      <c r="E160" s="126">
        <v>1</v>
      </c>
      <c r="F160" s="98">
        <v>19</v>
      </c>
      <c r="G160" s="84">
        <v>0.60069444444444442</v>
      </c>
      <c r="H160" s="126" t="s">
        <v>463</v>
      </c>
      <c r="I160" s="126" t="s">
        <v>617</v>
      </c>
      <c r="J160" s="126" t="s">
        <v>618</v>
      </c>
      <c r="K160" s="78">
        <v>4.4000000000000004</v>
      </c>
      <c r="L160" s="85" t="s">
        <v>479</v>
      </c>
      <c r="M160" s="87">
        <v>20.14</v>
      </c>
      <c r="N160" s="87">
        <v>18.809999999999999</v>
      </c>
      <c r="O160" s="87">
        <v>33</v>
      </c>
      <c r="P160" s="87">
        <v>33.31</v>
      </c>
      <c r="Q160" s="87">
        <v>7.9</v>
      </c>
      <c r="R160" s="87">
        <v>7.9</v>
      </c>
      <c r="S160" s="87">
        <v>7.23</v>
      </c>
      <c r="T160" s="87">
        <v>6.88</v>
      </c>
      <c r="U160" s="87">
        <v>1.29</v>
      </c>
      <c r="V160" s="87">
        <v>1.47</v>
      </c>
      <c r="W160" s="79">
        <v>11.1</v>
      </c>
      <c r="X160" s="79">
        <v>19.3</v>
      </c>
      <c r="Y160" s="79">
        <v>3</v>
      </c>
      <c r="Z160" s="79">
        <v>2.7</v>
      </c>
      <c r="AA160" s="79">
        <v>68.400000000000006</v>
      </c>
      <c r="AB160" s="79">
        <v>19</v>
      </c>
      <c r="AC160" s="79">
        <v>82.5</v>
      </c>
      <c r="AD160" s="79">
        <v>41</v>
      </c>
      <c r="AE160" s="79">
        <v>187.8</v>
      </c>
      <c r="AF160" s="79">
        <v>200.9</v>
      </c>
      <c r="AG160" s="79">
        <v>5.8</v>
      </c>
      <c r="AH160" s="79">
        <v>6.5</v>
      </c>
      <c r="AI160" s="79">
        <v>21.4</v>
      </c>
      <c r="AJ160" s="79">
        <v>22.5</v>
      </c>
      <c r="AK160" s="79">
        <v>733.2</v>
      </c>
      <c r="AL160" s="79">
        <v>726.8</v>
      </c>
      <c r="AM160" s="78">
        <v>4.0999999999999996</v>
      </c>
      <c r="AN160" s="78">
        <v>4.3</v>
      </c>
      <c r="AO160" s="87">
        <v>1.67</v>
      </c>
      <c r="AP160" s="87">
        <v>1.63</v>
      </c>
      <c r="AQ160" s="78">
        <v>3.5</v>
      </c>
      <c r="AR160" s="113"/>
      <c r="AS160" s="113"/>
    </row>
    <row r="161" spans="1:45" ht="12" customHeight="1">
      <c r="A161" s="157"/>
      <c r="B161" s="157"/>
      <c r="C161" s="157"/>
      <c r="D161" s="157"/>
      <c r="E161" s="126">
        <v>2</v>
      </c>
      <c r="F161" s="98">
        <v>19</v>
      </c>
      <c r="G161" s="84">
        <v>0.65486111111111112</v>
      </c>
      <c r="H161" s="126" t="s">
        <v>464</v>
      </c>
      <c r="I161" s="126" t="s">
        <v>582</v>
      </c>
      <c r="J161" s="126" t="s">
        <v>619</v>
      </c>
      <c r="K161" s="78">
        <v>7.5</v>
      </c>
      <c r="L161" s="85" t="s">
        <v>479</v>
      </c>
      <c r="M161" s="87">
        <v>20.85</v>
      </c>
      <c r="N161" s="87">
        <v>18.13</v>
      </c>
      <c r="O161" s="87">
        <v>33.270000000000003</v>
      </c>
      <c r="P161" s="87">
        <v>33.57</v>
      </c>
      <c r="Q161" s="87">
        <v>8.0399999999999991</v>
      </c>
      <c r="R161" s="87">
        <v>8.0500000000000007</v>
      </c>
      <c r="S161" s="87">
        <v>8.42</v>
      </c>
      <c r="T161" s="87">
        <v>8.06</v>
      </c>
      <c r="U161" s="87">
        <v>1.99</v>
      </c>
      <c r="V161" s="87">
        <v>1.78</v>
      </c>
      <c r="W161" s="79">
        <v>6.6</v>
      </c>
      <c r="X161" s="79">
        <v>0.5</v>
      </c>
      <c r="Y161" s="79">
        <v>1.7</v>
      </c>
      <c r="Z161" s="79">
        <v>1.7</v>
      </c>
      <c r="AA161" s="79">
        <v>22.5</v>
      </c>
      <c r="AB161" s="79">
        <v>11.1</v>
      </c>
      <c r="AC161" s="79">
        <v>30.7</v>
      </c>
      <c r="AD161" s="79">
        <v>13.4</v>
      </c>
      <c r="AE161" s="79">
        <v>168</v>
      </c>
      <c r="AF161" s="79">
        <v>165.3</v>
      </c>
      <c r="AG161" s="79">
        <v>0.2</v>
      </c>
      <c r="AH161" s="79">
        <v>0.8</v>
      </c>
      <c r="AI161" s="79">
        <v>20.100000000000001</v>
      </c>
      <c r="AJ161" s="79">
        <v>21.7</v>
      </c>
      <c r="AK161" s="79">
        <v>157.1</v>
      </c>
      <c r="AL161" s="79">
        <v>206.7</v>
      </c>
      <c r="AM161" s="78">
        <v>9</v>
      </c>
      <c r="AN161" s="78">
        <v>18.100000000000001</v>
      </c>
      <c r="AO161" s="87">
        <v>2.2000000000000002</v>
      </c>
      <c r="AP161" s="87">
        <v>3.08</v>
      </c>
      <c r="AQ161" s="78">
        <v>5</v>
      </c>
      <c r="AR161" s="113"/>
      <c r="AS161" s="113"/>
    </row>
    <row r="162" spans="1:45" ht="12" customHeight="1">
      <c r="A162" s="157"/>
      <c r="B162" s="157"/>
      <c r="C162" s="157"/>
      <c r="D162" s="157"/>
      <c r="E162" s="126">
        <v>3</v>
      </c>
      <c r="F162" s="98">
        <v>19</v>
      </c>
      <c r="G162" s="84">
        <v>0.63263888888888886</v>
      </c>
      <c r="H162" s="126" t="s">
        <v>464</v>
      </c>
      <c r="I162" s="126" t="s">
        <v>620</v>
      </c>
      <c r="J162" s="126" t="s">
        <v>610</v>
      </c>
      <c r="K162" s="78">
        <v>12</v>
      </c>
      <c r="L162" s="85" t="s">
        <v>479</v>
      </c>
      <c r="M162" s="87">
        <v>19.13</v>
      </c>
      <c r="N162" s="87">
        <v>17.170000000000002</v>
      </c>
      <c r="O162" s="87">
        <v>33.46</v>
      </c>
      <c r="P162" s="87">
        <v>33.729999999999997</v>
      </c>
      <c r="Q162" s="87">
        <v>7.94</v>
      </c>
      <c r="R162" s="87">
        <v>7.94</v>
      </c>
      <c r="S162" s="87">
        <v>8.2799999999999994</v>
      </c>
      <c r="T162" s="87">
        <v>7.3</v>
      </c>
      <c r="U162" s="87">
        <v>0.55000000000000004</v>
      </c>
      <c r="V162" s="87">
        <v>1.52</v>
      </c>
      <c r="W162" s="79">
        <v>-0.1</v>
      </c>
      <c r="X162" s="79">
        <v>11.2</v>
      </c>
      <c r="Y162" s="79">
        <v>1.7</v>
      </c>
      <c r="Z162" s="79">
        <v>2.2999999999999998</v>
      </c>
      <c r="AA162" s="79">
        <v>17.899999999999999</v>
      </c>
      <c r="AB162" s="79">
        <v>12.4</v>
      </c>
      <c r="AC162" s="79">
        <v>19.5</v>
      </c>
      <c r="AD162" s="79">
        <v>25.9</v>
      </c>
      <c r="AE162" s="79">
        <v>146.19999999999999</v>
      </c>
      <c r="AF162" s="79">
        <v>173.9</v>
      </c>
      <c r="AG162" s="79">
        <v>1.4</v>
      </c>
      <c r="AH162" s="79">
        <v>5.5</v>
      </c>
      <c r="AI162" s="79">
        <v>17.399999999999999</v>
      </c>
      <c r="AJ162" s="79">
        <v>20.9</v>
      </c>
      <c r="AK162" s="79">
        <v>215.1</v>
      </c>
      <c r="AL162" s="79">
        <v>303.10000000000002</v>
      </c>
      <c r="AM162" s="78">
        <v>4.2</v>
      </c>
      <c r="AN162" s="78">
        <v>5.3</v>
      </c>
      <c r="AO162" s="87">
        <v>1.67</v>
      </c>
      <c r="AP162" s="87">
        <v>2.88</v>
      </c>
      <c r="AQ162" s="78">
        <v>3.5</v>
      </c>
      <c r="AR162" s="113"/>
      <c r="AS162" s="113"/>
    </row>
    <row r="163" spans="1:45" ht="12" customHeight="1">
      <c r="A163" s="156">
        <f>A$3</f>
        <v>2021</v>
      </c>
      <c r="B163" s="156">
        <f>B$3</f>
        <v>5</v>
      </c>
      <c r="C163" s="157" t="s">
        <v>455</v>
      </c>
      <c r="D163" s="157" t="s">
        <v>354</v>
      </c>
      <c r="E163" s="126">
        <v>1</v>
      </c>
      <c r="F163" s="98">
        <v>20</v>
      </c>
      <c r="G163" s="84">
        <v>0.5180555555555556</v>
      </c>
      <c r="H163" s="126" t="s">
        <v>483</v>
      </c>
      <c r="I163" s="126" t="s">
        <v>621</v>
      </c>
      <c r="J163" s="126" t="s">
        <v>622</v>
      </c>
      <c r="K163" s="78">
        <v>25</v>
      </c>
      <c r="L163" s="85" t="s">
        <v>477</v>
      </c>
      <c r="M163" s="87">
        <v>18.170000000000002</v>
      </c>
      <c r="N163" s="87">
        <v>16.850000000000001</v>
      </c>
      <c r="O163" s="87">
        <v>33.299999999999997</v>
      </c>
      <c r="P163" s="87">
        <v>33.729999999999997</v>
      </c>
      <c r="Q163" s="87">
        <v>7.91</v>
      </c>
      <c r="R163" s="87">
        <v>7.98</v>
      </c>
      <c r="S163" s="87">
        <v>6.97</v>
      </c>
      <c r="T163" s="87">
        <v>6.92</v>
      </c>
      <c r="U163" s="87">
        <v>1.4</v>
      </c>
      <c r="V163" s="87">
        <v>1.74</v>
      </c>
      <c r="W163" s="79">
        <v>31.8</v>
      </c>
      <c r="X163" s="79">
        <v>32.1</v>
      </c>
      <c r="Y163" s="79">
        <v>3.7</v>
      </c>
      <c r="Z163" s="79">
        <v>1</v>
      </c>
      <c r="AA163" s="79">
        <v>37.5</v>
      </c>
      <c r="AB163" s="79">
        <v>15.7</v>
      </c>
      <c r="AC163" s="79">
        <v>72.900000000000006</v>
      </c>
      <c r="AD163" s="79">
        <v>48.8</v>
      </c>
      <c r="AE163" s="79">
        <v>249.6</v>
      </c>
      <c r="AF163" s="79">
        <v>229.4</v>
      </c>
      <c r="AG163" s="79">
        <v>11.4</v>
      </c>
      <c r="AH163" s="79">
        <v>1</v>
      </c>
      <c r="AI163" s="79">
        <v>27.5</v>
      </c>
      <c r="AJ163" s="79">
        <v>25.8</v>
      </c>
      <c r="AK163" s="79">
        <v>398.6</v>
      </c>
      <c r="AL163" s="79">
        <v>399.8</v>
      </c>
      <c r="AM163" s="78">
        <v>5.5</v>
      </c>
      <c r="AN163" s="78">
        <v>11</v>
      </c>
      <c r="AO163" s="87">
        <v>1.55</v>
      </c>
      <c r="AP163" s="87">
        <v>1.23</v>
      </c>
      <c r="AQ163" s="78">
        <v>2.5</v>
      </c>
      <c r="AR163" s="113"/>
      <c r="AS163" s="113"/>
    </row>
    <row r="164" spans="1:45" ht="12" customHeight="1">
      <c r="A164" s="156"/>
      <c r="B164" s="156"/>
      <c r="C164" s="157"/>
      <c r="D164" s="157"/>
      <c r="E164" s="126">
        <v>2</v>
      </c>
      <c r="F164" s="98">
        <v>19</v>
      </c>
      <c r="G164" s="84">
        <v>0.73055555555555562</v>
      </c>
      <c r="H164" s="126" t="s">
        <v>463</v>
      </c>
      <c r="I164" s="126" t="s">
        <v>623</v>
      </c>
      <c r="J164" s="126" t="s">
        <v>624</v>
      </c>
      <c r="K164" s="78">
        <v>16</v>
      </c>
      <c r="L164" s="85" t="s">
        <v>477</v>
      </c>
      <c r="M164" s="87">
        <v>18.84</v>
      </c>
      <c r="N164" s="87">
        <v>17.46</v>
      </c>
      <c r="O164" s="87">
        <v>33.43</v>
      </c>
      <c r="P164" s="87">
        <v>33.56</v>
      </c>
      <c r="Q164" s="87">
        <v>8.02</v>
      </c>
      <c r="R164" s="87">
        <v>8.0299999999999994</v>
      </c>
      <c r="S164" s="87">
        <v>7.54</v>
      </c>
      <c r="T164" s="87">
        <v>6.99</v>
      </c>
      <c r="U164" s="87">
        <v>1.55</v>
      </c>
      <c r="V164" s="87">
        <v>1.45</v>
      </c>
      <c r="W164" s="79">
        <v>14.3</v>
      </c>
      <c r="X164" s="79">
        <v>27.3</v>
      </c>
      <c r="Y164" s="79">
        <v>2.6</v>
      </c>
      <c r="Z164" s="79">
        <v>1.5</v>
      </c>
      <c r="AA164" s="79">
        <v>37</v>
      </c>
      <c r="AB164" s="79">
        <v>23.5</v>
      </c>
      <c r="AC164" s="79">
        <v>53.9</v>
      </c>
      <c r="AD164" s="79">
        <v>52.3</v>
      </c>
      <c r="AE164" s="79">
        <v>240.3</v>
      </c>
      <c r="AF164" s="79">
        <v>223.9</v>
      </c>
      <c r="AG164" s="79">
        <v>8.1</v>
      </c>
      <c r="AH164" s="79">
        <v>0.6</v>
      </c>
      <c r="AI164" s="79">
        <v>26.8</v>
      </c>
      <c r="AJ164" s="79">
        <v>24.9</v>
      </c>
      <c r="AK164" s="79">
        <v>325.89999999999998</v>
      </c>
      <c r="AL164" s="79">
        <v>368.4</v>
      </c>
      <c r="AM164" s="78">
        <v>9.5</v>
      </c>
      <c r="AN164" s="78">
        <v>13.3</v>
      </c>
      <c r="AO164" s="87">
        <v>2.4</v>
      </c>
      <c r="AP164" s="87">
        <v>1.53</v>
      </c>
      <c r="AQ164" s="78">
        <v>3</v>
      </c>
      <c r="AR164" s="113"/>
      <c r="AS164" s="113"/>
    </row>
    <row r="165" spans="1:45" ht="12" customHeight="1">
      <c r="A165" s="156"/>
      <c r="B165" s="156"/>
      <c r="C165" s="157"/>
      <c r="D165" s="157"/>
      <c r="E165" s="126">
        <v>3</v>
      </c>
      <c r="F165" s="98">
        <v>19</v>
      </c>
      <c r="G165" s="84">
        <v>0.69791666666666663</v>
      </c>
      <c r="H165" s="126" t="s">
        <v>463</v>
      </c>
      <c r="I165" s="126" t="s">
        <v>620</v>
      </c>
      <c r="J165" s="126" t="s">
        <v>625</v>
      </c>
      <c r="K165" s="78">
        <v>11</v>
      </c>
      <c r="L165" s="85" t="s">
        <v>479</v>
      </c>
      <c r="M165" s="87">
        <v>19.18</v>
      </c>
      <c r="N165" s="87">
        <v>16.940000000000001</v>
      </c>
      <c r="O165" s="87">
        <v>33.479999999999997</v>
      </c>
      <c r="P165" s="87">
        <v>33.69</v>
      </c>
      <c r="Q165" s="87">
        <v>8.07</v>
      </c>
      <c r="R165" s="87">
        <v>8.06</v>
      </c>
      <c r="S165" s="87">
        <v>8.61</v>
      </c>
      <c r="T165" s="87">
        <v>7.47</v>
      </c>
      <c r="U165" s="87">
        <v>1.68</v>
      </c>
      <c r="V165" s="87">
        <v>1.55</v>
      </c>
      <c r="W165" s="79">
        <v>0.6</v>
      </c>
      <c r="X165" s="79">
        <v>10.8</v>
      </c>
      <c r="Y165" s="79">
        <v>1.1000000000000001</v>
      </c>
      <c r="Z165" s="79">
        <v>5.2</v>
      </c>
      <c r="AA165" s="79">
        <v>15.6</v>
      </c>
      <c r="AB165" s="79">
        <v>86.8</v>
      </c>
      <c r="AC165" s="79">
        <v>17.399999999999999</v>
      </c>
      <c r="AD165" s="79">
        <v>102.8</v>
      </c>
      <c r="AE165" s="79">
        <v>182.1</v>
      </c>
      <c r="AF165" s="79">
        <v>197.4</v>
      </c>
      <c r="AG165" s="79">
        <v>1.6</v>
      </c>
      <c r="AH165" s="79">
        <v>8.4</v>
      </c>
      <c r="AI165" s="79">
        <v>20</v>
      </c>
      <c r="AJ165" s="79">
        <v>22.1</v>
      </c>
      <c r="AK165" s="79">
        <v>205.4</v>
      </c>
      <c r="AL165" s="79">
        <v>269</v>
      </c>
      <c r="AM165" s="78">
        <v>25</v>
      </c>
      <c r="AN165" s="78">
        <v>9.6</v>
      </c>
      <c r="AO165" s="87">
        <v>2.04</v>
      </c>
      <c r="AP165" s="87">
        <v>2.84</v>
      </c>
      <c r="AQ165" s="78">
        <v>4</v>
      </c>
      <c r="AR165" s="113"/>
      <c r="AS165" s="113"/>
    </row>
    <row r="166" spans="1:45" ht="12" customHeight="1">
      <c r="A166" s="156"/>
      <c r="B166" s="156"/>
      <c r="C166" s="157"/>
      <c r="D166" s="157"/>
      <c r="E166" s="126">
        <v>4</v>
      </c>
      <c r="F166" s="98">
        <v>19</v>
      </c>
      <c r="G166" s="84">
        <v>0.71597222222222223</v>
      </c>
      <c r="H166" s="126" t="s">
        <v>464</v>
      </c>
      <c r="I166" s="126" t="s">
        <v>626</v>
      </c>
      <c r="J166" s="126" t="s">
        <v>627</v>
      </c>
      <c r="K166" s="78">
        <v>12</v>
      </c>
      <c r="L166" s="85" t="s">
        <v>479</v>
      </c>
      <c r="M166" s="87">
        <v>19.350000000000001</v>
      </c>
      <c r="N166" s="87">
        <v>17.170000000000002</v>
      </c>
      <c r="O166" s="87">
        <v>33.51</v>
      </c>
      <c r="P166" s="87">
        <v>33.64</v>
      </c>
      <c r="Q166" s="87">
        <v>8.09</v>
      </c>
      <c r="R166" s="87">
        <v>8.0299999999999994</v>
      </c>
      <c r="S166" s="87">
        <v>8.56</v>
      </c>
      <c r="T166" s="87">
        <v>7.15</v>
      </c>
      <c r="U166" s="87">
        <v>2.31</v>
      </c>
      <c r="V166" s="87">
        <v>1.66</v>
      </c>
      <c r="W166" s="79">
        <v>0.2</v>
      </c>
      <c r="X166" s="79">
        <v>11.2</v>
      </c>
      <c r="Y166" s="79">
        <v>0.9</v>
      </c>
      <c r="Z166" s="79">
        <v>3.8</v>
      </c>
      <c r="AA166" s="79">
        <v>31.2</v>
      </c>
      <c r="AB166" s="79">
        <v>56.4</v>
      </c>
      <c r="AC166" s="79">
        <v>32.299999999999997</v>
      </c>
      <c r="AD166" s="79">
        <v>71.400000000000006</v>
      </c>
      <c r="AE166" s="79">
        <v>184.3</v>
      </c>
      <c r="AF166" s="79">
        <v>209.8</v>
      </c>
      <c r="AG166" s="79">
        <v>1.3</v>
      </c>
      <c r="AH166" s="79">
        <v>8.8000000000000007</v>
      </c>
      <c r="AI166" s="79">
        <v>21.9</v>
      </c>
      <c r="AJ166" s="79">
        <v>23.8</v>
      </c>
      <c r="AK166" s="79">
        <v>164.1</v>
      </c>
      <c r="AL166" s="79">
        <v>347.5</v>
      </c>
      <c r="AM166" s="78">
        <v>9.6</v>
      </c>
      <c r="AN166" s="78">
        <v>9.6</v>
      </c>
      <c r="AO166" s="87">
        <v>2.52</v>
      </c>
      <c r="AP166" s="87">
        <v>2.42</v>
      </c>
      <c r="AQ166" s="78">
        <v>3</v>
      </c>
      <c r="AR166" s="113"/>
      <c r="AS166" s="113"/>
    </row>
    <row r="167" spans="1:45" ht="12" customHeight="1">
      <c r="A167" s="156">
        <f>A$3</f>
        <v>2021</v>
      </c>
      <c r="B167" s="156">
        <f>B$3</f>
        <v>5</v>
      </c>
      <c r="C167" s="157" t="s">
        <v>455</v>
      </c>
      <c r="D167" s="157" t="s">
        <v>44</v>
      </c>
      <c r="E167" s="126">
        <v>1</v>
      </c>
      <c r="F167" s="98">
        <v>20</v>
      </c>
      <c r="G167" s="84">
        <v>0.40833333333333338</v>
      </c>
      <c r="H167" s="126" t="s">
        <v>483</v>
      </c>
      <c r="I167" s="126" t="s">
        <v>628</v>
      </c>
      <c r="J167" s="126" t="s">
        <v>629</v>
      </c>
      <c r="K167" s="78">
        <v>12</v>
      </c>
      <c r="L167" s="85" t="s">
        <v>476</v>
      </c>
      <c r="M167" s="87">
        <v>19.66</v>
      </c>
      <c r="N167" s="87">
        <v>18.239999999999998</v>
      </c>
      <c r="O167" s="87">
        <v>32.450000000000003</v>
      </c>
      <c r="P167" s="87">
        <v>33.299999999999997</v>
      </c>
      <c r="Q167" s="87">
        <v>7.93</v>
      </c>
      <c r="R167" s="87">
        <v>7.91</v>
      </c>
      <c r="S167" s="87">
        <v>7.77</v>
      </c>
      <c r="T167" s="87">
        <v>6.63</v>
      </c>
      <c r="U167" s="87">
        <v>1.87</v>
      </c>
      <c r="V167" s="87">
        <v>1.57</v>
      </c>
      <c r="W167" s="79">
        <v>10.6</v>
      </c>
      <c r="X167" s="79">
        <v>49.1</v>
      </c>
      <c r="Y167" s="79">
        <v>5.4</v>
      </c>
      <c r="Z167" s="79">
        <v>1.8</v>
      </c>
      <c r="AA167" s="79">
        <v>55.4</v>
      </c>
      <c r="AB167" s="79">
        <v>7.5</v>
      </c>
      <c r="AC167" s="79">
        <v>71.400000000000006</v>
      </c>
      <c r="AD167" s="79">
        <v>58.5</v>
      </c>
      <c r="AE167" s="79">
        <v>281.3</v>
      </c>
      <c r="AF167" s="79">
        <v>281.7</v>
      </c>
      <c r="AG167" s="79">
        <v>7.9</v>
      </c>
      <c r="AH167" s="79">
        <v>9.8000000000000007</v>
      </c>
      <c r="AI167" s="79">
        <v>33.6</v>
      </c>
      <c r="AJ167" s="79">
        <v>29</v>
      </c>
      <c r="AK167" s="79">
        <v>544.4</v>
      </c>
      <c r="AL167" s="79">
        <v>496.7</v>
      </c>
      <c r="AM167" s="78">
        <v>7.1</v>
      </c>
      <c r="AN167" s="78">
        <v>17.100000000000001</v>
      </c>
      <c r="AO167" s="87">
        <v>4.6399999999999997</v>
      </c>
      <c r="AP167" s="87">
        <v>1.23</v>
      </c>
      <c r="AQ167" s="78">
        <v>2</v>
      </c>
      <c r="AR167" s="113"/>
      <c r="AS167" s="113"/>
    </row>
    <row r="168" spans="1:45" ht="12" customHeight="1">
      <c r="A168" s="157"/>
      <c r="B168" s="157"/>
      <c r="C168" s="157"/>
      <c r="D168" s="157"/>
      <c r="E168" s="126">
        <v>2</v>
      </c>
      <c r="F168" s="98">
        <v>20</v>
      </c>
      <c r="G168" s="84">
        <v>0.4465277777777778</v>
      </c>
      <c r="H168" s="126" t="s">
        <v>483</v>
      </c>
      <c r="I168" s="126" t="s">
        <v>630</v>
      </c>
      <c r="J168" s="126" t="s">
        <v>631</v>
      </c>
      <c r="K168" s="78">
        <v>4</v>
      </c>
      <c r="L168" s="85" t="s">
        <v>479</v>
      </c>
      <c r="M168" s="87">
        <v>20.23</v>
      </c>
      <c r="N168" s="87">
        <v>20.2</v>
      </c>
      <c r="O168" s="87">
        <v>32.71</v>
      </c>
      <c r="P168" s="87">
        <v>32.78</v>
      </c>
      <c r="Q168" s="87">
        <v>7.98</v>
      </c>
      <c r="R168" s="87">
        <v>7.98</v>
      </c>
      <c r="S168" s="87">
        <v>8.0399999999999991</v>
      </c>
      <c r="T168" s="87">
        <v>7.88</v>
      </c>
      <c r="U168" s="87">
        <v>1.27</v>
      </c>
      <c r="V168" s="87">
        <v>1.38</v>
      </c>
      <c r="W168" s="79">
        <v>1</v>
      </c>
      <c r="X168" s="79">
        <v>4.7</v>
      </c>
      <c r="Y168" s="79">
        <v>1</v>
      </c>
      <c r="Z168" s="79">
        <v>4.0999999999999996</v>
      </c>
      <c r="AA168" s="79">
        <v>4.5999999999999996</v>
      </c>
      <c r="AB168" s="79">
        <v>26.3</v>
      </c>
      <c r="AC168" s="79">
        <v>6.5</v>
      </c>
      <c r="AD168" s="79">
        <v>35.1</v>
      </c>
      <c r="AE168" s="79">
        <v>163.9</v>
      </c>
      <c r="AF168" s="79">
        <v>183.9</v>
      </c>
      <c r="AG168" s="79">
        <v>1</v>
      </c>
      <c r="AH168" s="79">
        <v>15.8</v>
      </c>
      <c r="AI168" s="79">
        <v>25</v>
      </c>
      <c r="AJ168" s="79">
        <v>22.2</v>
      </c>
      <c r="AK168" s="79">
        <v>555.4</v>
      </c>
      <c r="AL168" s="79">
        <v>591.9</v>
      </c>
      <c r="AM168" s="78">
        <v>5.6</v>
      </c>
      <c r="AN168" s="78">
        <v>6.1</v>
      </c>
      <c r="AO168" s="87">
        <v>3.34</v>
      </c>
      <c r="AP168" s="87">
        <v>3.5</v>
      </c>
      <c r="AQ168" s="78">
        <v>3</v>
      </c>
      <c r="AR168" s="113"/>
      <c r="AS168" s="113"/>
    </row>
    <row r="169" spans="1:45" ht="12" customHeight="1">
      <c r="A169" s="156">
        <f>A$3</f>
        <v>2021</v>
      </c>
      <c r="B169" s="156">
        <f>B$3</f>
        <v>5</v>
      </c>
      <c r="C169" s="157" t="s">
        <v>455</v>
      </c>
      <c r="D169" s="157" t="s">
        <v>45</v>
      </c>
      <c r="E169" s="126">
        <v>1</v>
      </c>
      <c r="F169" s="98">
        <v>26</v>
      </c>
      <c r="G169" s="84">
        <v>0.42291666666666666</v>
      </c>
      <c r="H169" s="126" t="s">
        <v>480</v>
      </c>
      <c r="I169" s="126" t="s">
        <v>632</v>
      </c>
      <c r="J169" s="126" t="s">
        <v>633</v>
      </c>
      <c r="K169" s="78">
        <v>24</v>
      </c>
      <c r="L169" s="85" t="s">
        <v>479</v>
      </c>
      <c r="M169" s="87">
        <v>17</v>
      </c>
      <c r="N169" s="87">
        <v>15.46</v>
      </c>
      <c r="O169" s="87">
        <v>33.85</v>
      </c>
      <c r="P169" s="87">
        <v>34.200000000000003</v>
      </c>
      <c r="Q169" s="87">
        <v>8.15</v>
      </c>
      <c r="R169" s="87">
        <v>8.1199999999999992</v>
      </c>
      <c r="S169" s="87">
        <v>8.9499999999999993</v>
      </c>
      <c r="T169" s="87">
        <v>7.7</v>
      </c>
      <c r="U169" s="87">
        <v>1.21</v>
      </c>
      <c r="V169" s="87">
        <v>0.9</v>
      </c>
      <c r="W169" s="79">
        <v>0.6</v>
      </c>
      <c r="X169" s="79">
        <v>1.7</v>
      </c>
      <c r="Y169" s="79">
        <v>1.6</v>
      </c>
      <c r="Z169" s="79">
        <v>7.8</v>
      </c>
      <c r="AA169" s="79">
        <v>7.2</v>
      </c>
      <c r="AB169" s="79">
        <v>27.2</v>
      </c>
      <c r="AC169" s="79">
        <v>9.3000000000000007</v>
      </c>
      <c r="AD169" s="79">
        <v>36.700000000000003</v>
      </c>
      <c r="AE169" s="79">
        <v>142.6</v>
      </c>
      <c r="AF169" s="79">
        <v>99.7</v>
      </c>
      <c r="AG169" s="79">
        <v>0.5</v>
      </c>
      <c r="AH169" s="79">
        <v>5.0999999999999996</v>
      </c>
      <c r="AI169" s="79">
        <v>16.8</v>
      </c>
      <c r="AJ169" s="79">
        <v>16.8</v>
      </c>
      <c r="AK169" s="79">
        <v>31.6</v>
      </c>
      <c r="AL169" s="79">
        <v>173.2</v>
      </c>
      <c r="AM169" s="78">
        <v>10.4</v>
      </c>
      <c r="AN169" s="78">
        <v>9.4</v>
      </c>
      <c r="AO169" s="87">
        <v>2.72</v>
      </c>
      <c r="AP169" s="87">
        <v>1.43</v>
      </c>
      <c r="AQ169" s="78">
        <v>3.2</v>
      </c>
      <c r="AR169" s="113"/>
      <c r="AS169" s="113"/>
    </row>
    <row r="170" spans="1:45" ht="12" customHeight="1">
      <c r="A170" s="157"/>
      <c r="B170" s="157"/>
      <c r="C170" s="157"/>
      <c r="D170" s="157"/>
      <c r="E170" s="126">
        <v>2</v>
      </c>
      <c r="F170" s="98">
        <v>26</v>
      </c>
      <c r="G170" s="84">
        <v>0.34027777777777773</v>
      </c>
      <c r="H170" s="126" t="s">
        <v>481</v>
      </c>
      <c r="I170" s="126" t="s">
        <v>634</v>
      </c>
      <c r="J170" s="126" t="s">
        <v>635</v>
      </c>
      <c r="K170" s="78">
        <v>25</v>
      </c>
      <c r="L170" s="85" t="s">
        <v>479</v>
      </c>
      <c r="M170" s="87">
        <v>17.760000000000002</v>
      </c>
      <c r="N170" s="87">
        <v>16.309999999999999</v>
      </c>
      <c r="O170" s="87">
        <v>33.51</v>
      </c>
      <c r="P170" s="87">
        <v>33.97</v>
      </c>
      <c r="Q170" s="87">
        <v>8.2100000000000009</v>
      </c>
      <c r="R170" s="87">
        <v>8.1300000000000008</v>
      </c>
      <c r="S170" s="87">
        <v>9.08</v>
      </c>
      <c r="T170" s="87">
        <v>7.2</v>
      </c>
      <c r="U170" s="87">
        <v>1.29</v>
      </c>
      <c r="V170" s="87">
        <v>0.88</v>
      </c>
      <c r="W170" s="79">
        <v>0.1</v>
      </c>
      <c r="X170" s="79">
        <v>6.2</v>
      </c>
      <c r="Y170" s="79">
        <v>1.1000000000000001</v>
      </c>
      <c r="Z170" s="79">
        <v>13.5</v>
      </c>
      <c r="AA170" s="79">
        <v>1.9</v>
      </c>
      <c r="AB170" s="79">
        <v>45.1</v>
      </c>
      <c r="AC170" s="79">
        <v>3.1</v>
      </c>
      <c r="AD170" s="79">
        <v>64.7</v>
      </c>
      <c r="AE170" s="79">
        <v>169.1</v>
      </c>
      <c r="AF170" s="79">
        <v>137.9</v>
      </c>
      <c r="AG170" s="79">
        <v>0.4</v>
      </c>
      <c r="AH170" s="79">
        <v>10.9</v>
      </c>
      <c r="AI170" s="79">
        <v>15.6</v>
      </c>
      <c r="AJ170" s="79">
        <v>21</v>
      </c>
      <c r="AK170" s="79">
        <v>34.4</v>
      </c>
      <c r="AL170" s="79">
        <v>308.10000000000002</v>
      </c>
      <c r="AM170" s="78">
        <v>10</v>
      </c>
      <c r="AN170" s="78">
        <v>13.6</v>
      </c>
      <c r="AO170" s="87">
        <v>2.34</v>
      </c>
      <c r="AP170" s="87">
        <v>1.59</v>
      </c>
      <c r="AQ170" s="78">
        <v>4.3</v>
      </c>
      <c r="AR170" s="113"/>
      <c r="AS170" s="113"/>
    </row>
    <row r="171" spans="1:45" ht="12" customHeight="1">
      <c r="A171" s="157"/>
      <c r="B171" s="157"/>
      <c r="C171" s="157"/>
      <c r="D171" s="157"/>
      <c r="E171" s="126">
        <v>3</v>
      </c>
      <c r="F171" s="98">
        <v>26</v>
      </c>
      <c r="G171" s="84">
        <v>0.45763888888888887</v>
      </c>
      <c r="H171" s="126" t="s">
        <v>480</v>
      </c>
      <c r="I171" s="126" t="s">
        <v>636</v>
      </c>
      <c r="J171" s="126" t="s">
        <v>637</v>
      </c>
      <c r="K171" s="78">
        <v>35</v>
      </c>
      <c r="L171" s="85" t="s">
        <v>479</v>
      </c>
      <c r="M171" s="87">
        <v>17.82</v>
      </c>
      <c r="N171" s="87">
        <v>15.55</v>
      </c>
      <c r="O171" s="87">
        <v>33.74</v>
      </c>
      <c r="P171" s="87">
        <v>34.03</v>
      </c>
      <c r="Q171" s="87">
        <v>8.25</v>
      </c>
      <c r="R171" s="87">
        <v>8.16</v>
      </c>
      <c r="S171" s="87">
        <v>9.2100000000000009</v>
      </c>
      <c r="T171" s="87">
        <v>7.72</v>
      </c>
      <c r="U171" s="87">
        <v>1.08</v>
      </c>
      <c r="V171" s="87">
        <v>0.96</v>
      </c>
      <c r="W171" s="79">
        <v>2</v>
      </c>
      <c r="X171" s="79">
        <v>13.5</v>
      </c>
      <c r="Y171" s="79">
        <v>1.9</v>
      </c>
      <c r="Z171" s="79">
        <v>12.9</v>
      </c>
      <c r="AA171" s="79">
        <v>17.100000000000001</v>
      </c>
      <c r="AB171" s="79">
        <v>17.8</v>
      </c>
      <c r="AC171" s="79">
        <v>21</v>
      </c>
      <c r="AD171" s="79">
        <v>44.1</v>
      </c>
      <c r="AE171" s="79">
        <v>135.69999999999999</v>
      </c>
      <c r="AF171" s="79">
        <v>154</v>
      </c>
      <c r="AG171" s="79">
        <v>1.6</v>
      </c>
      <c r="AH171" s="79">
        <v>8</v>
      </c>
      <c r="AI171" s="79">
        <v>10.3</v>
      </c>
      <c r="AJ171" s="79">
        <v>17.899999999999999</v>
      </c>
      <c r="AK171" s="79">
        <v>82.2</v>
      </c>
      <c r="AL171" s="79">
        <v>341.1</v>
      </c>
      <c r="AM171" s="78">
        <v>4.7</v>
      </c>
      <c r="AN171" s="78">
        <v>16.600000000000001</v>
      </c>
      <c r="AO171" s="87">
        <v>0.74</v>
      </c>
      <c r="AP171" s="87">
        <v>1.1499999999999999</v>
      </c>
      <c r="AQ171" s="78">
        <v>7</v>
      </c>
      <c r="AR171" s="113"/>
      <c r="AS171" s="113"/>
    </row>
    <row r="172" spans="1:45" ht="12" customHeight="1">
      <c r="A172" s="157"/>
      <c r="B172" s="157"/>
      <c r="C172" s="157"/>
      <c r="D172" s="157"/>
      <c r="E172" s="126">
        <v>4</v>
      </c>
      <c r="F172" s="98">
        <v>26</v>
      </c>
      <c r="G172" s="84">
        <v>0.31388888888888888</v>
      </c>
      <c r="H172" s="126" t="s">
        <v>481</v>
      </c>
      <c r="I172" s="126" t="s">
        <v>638</v>
      </c>
      <c r="J172" s="126" t="s">
        <v>639</v>
      </c>
      <c r="K172" s="78">
        <v>28</v>
      </c>
      <c r="L172" s="85" t="s">
        <v>479</v>
      </c>
      <c r="M172" s="87">
        <v>16.96</v>
      </c>
      <c r="N172" s="87">
        <v>15.93</v>
      </c>
      <c r="O172" s="87">
        <v>33.9</v>
      </c>
      <c r="P172" s="87">
        <v>34</v>
      </c>
      <c r="Q172" s="87">
        <v>8.19</v>
      </c>
      <c r="R172" s="87">
        <v>8.16</v>
      </c>
      <c r="S172" s="87">
        <v>8.69</v>
      </c>
      <c r="T172" s="87">
        <v>7.94</v>
      </c>
      <c r="U172" s="87">
        <v>1.04</v>
      </c>
      <c r="V172" s="87">
        <v>1.03</v>
      </c>
      <c r="W172" s="79">
        <v>0.2</v>
      </c>
      <c r="X172" s="79">
        <v>0.6</v>
      </c>
      <c r="Y172" s="79">
        <v>5.3</v>
      </c>
      <c r="Z172" s="79">
        <v>8.6</v>
      </c>
      <c r="AA172" s="79">
        <v>21.8</v>
      </c>
      <c r="AB172" s="79">
        <v>36.4</v>
      </c>
      <c r="AC172" s="79">
        <v>27.3</v>
      </c>
      <c r="AD172" s="79">
        <v>45.7</v>
      </c>
      <c r="AE172" s="79">
        <v>73.099999999999994</v>
      </c>
      <c r="AF172" s="79">
        <v>143.6</v>
      </c>
      <c r="AG172" s="79">
        <v>4.3</v>
      </c>
      <c r="AH172" s="79">
        <v>6.3</v>
      </c>
      <c r="AI172" s="79">
        <v>11.1</v>
      </c>
      <c r="AJ172" s="79">
        <v>18.8</v>
      </c>
      <c r="AK172" s="79">
        <v>155.9</v>
      </c>
      <c r="AL172" s="79">
        <v>290.2</v>
      </c>
      <c r="AM172" s="78">
        <v>10.4</v>
      </c>
      <c r="AN172" s="78">
        <v>15.9</v>
      </c>
      <c r="AO172" s="87">
        <v>1.96</v>
      </c>
      <c r="AP172" s="87">
        <v>1.96</v>
      </c>
      <c r="AQ172" s="78">
        <v>4.2</v>
      </c>
      <c r="AR172" s="113"/>
      <c r="AS172" s="113"/>
    </row>
    <row r="173" spans="1:45" ht="12" customHeight="1">
      <c r="A173" s="157"/>
      <c r="B173" s="157"/>
      <c r="C173" s="157"/>
      <c r="D173" s="157"/>
      <c r="E173" s="126">
        <v>5</v>
      </c>
      <c r="F173" s="98">
        <v>26</v>
      </c>
      <c r="G173" s="84">
        <v>0.39930555555555558</v>
      </c>
      <c r="H173" s="126" t="s">
        <v>480</v>
      </c>
      <c r="I173" s="126" t="s">
        <v>640</v>
      </c>
      <c r="J173" s="126" t="s">
        <v>641</v>
      </c>
      <c r="K173" s="78">
        <v>45</v>
      </c>
      <c r="L173" s="85" t="s">
        <v>477</v>
      </c>
      <c r="M173" s="87">
        <v>17.260000000000002</v>
      </c>
      <c r="N173" s="87">
        <v>16.04</v>
      </c>
      <c r="O173" s="87">
        <v>33.68</v>
      </c>
      <c r="P173" s="87">
        <v>34.020000000000003</v>
      </c>
      <c r="Q173" s="87">
        <v>8.1300000000000008</v>
      </c>
      <c r="R173" s="87">
        <v>8.15</v>
      </c>
      <c r="S173" s="87">
        <v>8.39</v>
      </c>
      <c r="T173" s="87">
        <v>7.81</v>
      </c>
      <c r="U173" s="87">
        <v>0.95</v>
      </c>
      <c r="V173" s="87">
        <v>1.04</v>
      </c>
      <c r="W173" s="79">
        <v>3.7</v>
      </c>
      <c r="X173" s="79">
        <v>0.6</v>
      </c>
      <c r="Y173" s="79">
        <v>2.1</v>
      </c>
      <c r="Z173" s="79">
        <v>9.6</v>
      </c>
      <c r="AA173" s="79">
        <v>235.4</v>
      </c>
      <c r="AB173" s="79">
        <v>40</v>
      </c>
      <c r="AC173" s="79">
        <v>241.2</v>
      </c>
      <c r="AD173" s="79">
        <v>50.2</v>
      </c>
      <c r="AE173" s="79">
        <v>252.1</v>
      </c>
      <c r="AF173" s="79">
        <v>175.6</v>
      </c>
      <c r="AG173" s="79">
        <v>4.9000000000000004</v>
      </c>
      <c r="AH173" s="79">
        <v>8.1999999999999993</v>
      </c>
      <c r="AI173" s="79">
        <v>18</v>
      </c>
      <c r="AJ173" s="79">
        <v>27.2</v>
      </c>
      <c r="AK173" s="79">
        <v>633.70000000000005</v>
      </c>
      <c r="AL173" s="79">
        <v>244.3</v>
      </c>
      <c r="AM173" s="78">
        <v>9.8000000000000007</v>
      </c>
      <c r="AN173" s="78">
        <v>35.1</v>
      </c>
      <c r="AO173" s="87">
        <v>2.46</v>
      </c>
      <c r="AP173" s="87">
        <v>2.0699999999999998</v>
      </c>
      <c r="AQ173" s="78">
        <v>2.2000000000000002</v>
      </c>
      <c r="AR173" s="113"/>
      <c r="AS173" s="113"/>
    </row>
    <row r="174" spans="1:45" ht="12" customHeight="1">
      <c r="A174" s="156">
        <f>A$3</f>
        <v>2021</v>
      </c>
      <c r="B174" s="156">
        <f>B$3</f>
        <v>5</v>
      </c>
      <c r="C174" s="157" t="s">
        <v>455</v>
      </c>
      <c r="D174" s="157" t="s">
        <v>46</v>
      </c>
      <c r="E174" s="126">
        <v>1</v>
      </c>
      <c r="F174" s="98">
        <v>25</v>
      </c>
      <c r="G174" s="84">
        <v>0.49652777777777773</v>
      </c>
      <c r="H174" s="126" t="s">
        <v>483</v>
      </c>
      <c r="I174" s="126" t="s">
        <v>642</v>
      </c>
      <c r="J174" s="126" t="s">
        <v>643</v>
      </c>
      <c r="K174" s="78">
        <v>10</v>
      </c>
      <c r="L174" s="85" t="s">
        <v>477</v>
      </c>
      <c r="M174" s="87">
        <v>20.07</v>
      </c>
      <c r="N174" s="87">
        <v>19.16</v>
      </c>
      <c r="O174" s="66">
        <v>31.99</v>
      </c>
      <c r="P174" s="66">
        <v>32.47</v>
      </c>
      <c r="Q174" s="66">
        <v>8.2799999999999994</v>
      </c>
      <c r="R174" s="66">
        <v>8.08</v>
      </c>
      <c r="S174" s="66">
        <v>11.93</v>
      </c>
      <c r="T174" s="66">
        <v>8.66</v>
      </c>
      <c r="U174" s="66">
        <v>2.73</v>
      </c>
      <c r="V174" s="66">
        <v>2.0699999999999998</v>
      </c>
      <c r="W174" s="62">
        <v>8.1</v>
      </c>
      <c r="X174" s="62">
        <v>87</v>
      </c>
      <c r="Y174" s="62">
        <v>0.6</v>
      </c>
      <c r="Z174" s="62">
        <v>6.6</v>
      </c>
      <c r="AA174" s="62">
        <v>2.2999999999999998</v>
      </c>
      <c r="AB174" s="62">
        <v>62.3</v>
      </c>
      <c r="AC174" s="79">
        <v>11</v>
      </c>
      <c r="AD174" s="79">
        <v>155.9</v>
      </c>
      <c r="AE174" s="62">
        <v>220.1</v>
      </c>
      <c r="AF174" s="62">
        <v>329.5</v>
      </c>
      <c r="AG174" s="62">
        <v>0.9</v>
      </c>
      <c r="AH174" s="62">
        <v>22.9</v>
      </c>
      <c r="AI174" s="62">
        <v>42.5</v>
      </c>
      <c r="AJ174" s="62">
        <v>47.8</v>
      </c>
      <c r="AK174" s="62">
        <v>64.7</v>
      </c>
      <c r="AL174" s="62">
        <v>516.6</v>
      </c>
      <c r="AM174" s="65">
        <v>10.9</v>
      </c>
      <c r="AN174" s="65">
        <v>18.100000000000001</v>
      </c>
      <c r="AO174" s="73">
        <v>6.68</v>
      </c>
      <c r="AP174" s="73">
        <v>4.1399999999999997</v>
      </c>
      <c r="AQ174" s="67">
        <v>1.6</v>
      </c>
      <c r="AR174" s="113"/>
      <c r="AS174" s="113"/>
    </row>
    <row r="175" spans="1:45" ht="12" customHeight="1">
      <c r="A175" s="156"/>
      <c r="B175" s="156"/>
      <c r="C175" s="157"/>
      <c r="D175" s="157"/>
      <c r="E175" s="126">
        <v>2</v>
      </c>
      <c r="F175" s="98">
        <v>25</v>
      </c>
      <c r="G175" s="84">
        <v>0.5083333333333333</v>
      </c>
      <c r="H175" s="126" t="s">
        <v>483</v>
      </c>
      <c r="I175" s="126" t="s">
        <v>644</v>
      </c>
      <c r="J175" s="126" t="s">
        <v>645</v>
      </c>
      <c r="K175" s="78">
        <v>15</v>
      </c>
      <c r="L175" s="85" t="s">
        <v>476</v>
      </c>
      <c r="M175" s="87">
        <v>18.920000000000002</v>
      </c>
      <c r="N175" s="87">
        <v>18.04</v>
      </c>
      <c r="O175" s="66">
        <v>32.44</v>
      </c>
      <c r="P175" s="66">
        <v>32.83</v>
      </c>
      <c r="Q175" s="66">
        <v>8.1999999999999993</v>
      </c>
      <c r="R175" s="66">
        <v>8.14</v>
      </c>
      <c r="S175" s="66">
        <v>10.79</v>
      </c>
      <c r="T175" s="66">
        <v>9.41</v>
      </c>
      <c r="U175" s="66">
        <v>1.88</v>
      </c>
      <c r="V175" s="66">
        <v>1.78</v>
      </c>
      <c r="W175" s="62">
        <v>4</v>
      </c>
      <c r="X175" s="62">
        <v>57.9</v>
      </c>
      <c r="Y175" s="62">
        <v>5.7</v>
      </c>
      <c r="Z175" s="62">
        <v>6</v>
      </c>
      <c r="AA175" s="62">
        <v>17.3</v>
      </c>
      <c r="AB175" s="62">
        <v>40.6</v>
      </c>
      <c r="AC175" s="79">
        <v>27</v>
      </c>
      <c r="AD175" s="79">
        <v>104.5</v>
      </c>
      <c r="AE175" s="62">
        <v>250.2</v>
      </c>
      <c r="AF175" s="62">
        <v>279.60000000000002</v>
      </c>
      <c r="AG175" s="62">
        <v>0.1</v>
      </c>
      <c r="AH175" s="62">
        <v>5.5</v>
      </c>
      <c r="AI175" s="62">
        <v>35.700000000000003</v>
      </c>
      <c r="AJ175" s="62">
        <v>32.1</v>
      </c>
      <c r="AK175" s="62">
        <v>214.5</v>
      </c>
      <c r="AL175" s="62">
        <v>310.3</v>
      </c>
      <c r="AM175" s="65">
        <v>17</v>
      </c>
      <c r="AN175" s="65">
        <v>18.600000000000001</v>
      </c>
      <c r="AO175" s="73">
        <v>10.92</v>
      </c>
      <c r="AP175" s="73">
        <v>6.4</v>
      </c>
      <c r="AQ175" s="67">
        <v>1.5</v>
      </c>
      <c r="AR175" s="113"/>
      <c r="AS175" s="113"/>
    </row>
    <row r="176" spans="1:45" ht="12" customHeight="1">
      <c r="A176" s="156"/>
      <c r="B176" s="156"/>
      <c r="C176" s="157"/>
      <c r="D176" s="157"/>
      <c r="E176" s="126">
        <v>3</v>
      </c>
      <c r="F176" s="98">
        <v>25</v>
      </c>
      <c r="G176" s="84">
        <v>0.51388888888888895</v>
      </c>
      <c r="H176" s="126" t="s">
        <v>483</v>
      </c>
      <c r="I176" s="126" t="s">
        <v>646</v>
      </c>
      <c r="J176" s="126" t="s">
        <v>647</v>
      </c>
      <c r="K176" s="78">
        <v>6</v>
      </c>
      <c r="L176" s="85" t="s">
        <v>477</v>
      </c>
      <c r="M176" s="87">
        <v>18.75</v>
      </c>
      <c r="N176" s="87">
        <v>18.149999999999999</v>
      </c>
      <c r="O176" s="66">
        <v>32.54</v>
      </c>
      <c r="P176" s="66">
        <v>32.79</v>
      </c>
      <c r="Q176" s="66">
        <v>8.24</v>
      </c>
      <c r="R176" s="66">
        <v>8.14</v>
      </c>
      <c r="S176" s="66">
        <v>11.02</v>
      </c>
      <c r="T176" s="66">
        <v>9.02</v>
      </c>
      <c r="U176" s="66">
        <v>2.59</v>
      </c>
      <c r="V176" s="66">
        <v>1.96</v>
      </c>
      <c r="W176" s="62">
        <v>9.6999999999999993</v>
      </c>
      <c r="X176" s="62">
        <v>43.7</v>
      </c>
      <c r="Y176" s="62">
        <v>1.3</v>
      </c>
      <c r="Z176" s="62">
        <v>5.6</v>
      </c>
      <c r="AA176" s="62">
        <v>3.2</v>
      </c>
      <c r="AB176" s="62">
        <v>36.799999999999997</v>
      </c>
      <c r="AC176" s="79">
        <v>14.2</v>
      </c>
      <c r="AD176" s="79">
        <v>86.1</v>
      </c>
      <c r="AE176" s="62">
        <v>212.6</v>
      </c>
      <c r="AF176" s="62">
        <v>259.2</v>
      </c>
      <c r="AG176" s="62">
        <v>0.4</v>
      </c>
      <c r="AH176" s="62">
        <v>9.5</v>
      </c>
      <c r="AI176" s="62">
        <v>30.9</v>
      </c>
      <c r="AJ176" s="62">
        <v>36.1</v>
      </c>
      <c r="AK176" s="62">
        <v>135.69999999999999</v>
      </c>
      <c r="AL176" s="62">
        <v>330.3</v>
      </c>
      <c r="AM176" s="65">
        <v>13.1</v>
      </c>
      <c r="AN176" s="65">
        <v>12</v>
      </c>
      <c r="AO176" s="73">
        <v>5.62</v>
      </c>
      <c r="AP176" s="73">
        <v>4.8600000000000003</v>
      </c>
      <c r="AQ176" s="67">
        <v>1.7</v>
      </c>
      <c r="AR176" s="113"/>
      <c r="AS176" s="113"/>
    </row>
    <row r="177" spans="1:45" ht="12" customHeight="1">
      <c r="A177" s="156"/>
      <c r="B177" s="156"/>
      <c r="C177" s="157"/>
      <c r="D177" s="157"/>
      <c r="E177" s="126">
        <v>4</v>
      </c>
      <c r="F177" s="98">
        <v>25</v>
      </c>
      <c r="G177" s="84">
        <v>0.4236111111111111</v>
      </c>
      <c r="H177" s="126" t="s">
        <v>483</v>
      </c>
      <c r="I177" s="126" t="s">
        <v>648</v>
      </c>
      <c r="J177" s="126" t="s">
        <v>649</v>
      </c>
      <c r="K177" s="78">
        <v>28</v>
      </c>
      <c r="L177" s="85" t="s">
        <v>477</v>
      </c>
      <c r="M177" s="87">
        <v>18.64</v>
      </c>
      <c r="N177" s="87">
        <v>17.16</v>
      </c>
      <c r="O177" s="66">
        <v>32.15</v>
      </c>
      <c r="P177" s="66">
        <v>33.479999999999997</v>
      </c>
      <c r="Q177" s="66">
        <v>8.07</v>
      </c>
      <c r="R177" s="66">
        <v>8.16</v>
      </c>
      <c r="S177" s="66">
        <v>7.12</v>
      </c>
      <c r="T177" s="66">
        <v>7.29</v>
      </c>
      <c r="U177" s="66">
        <v>2.13</v>
      </c>
      <c r="V177" s="66">
        <v>1.91</v>
      </c>
      <c r="W177" s="62">
        <v>56.7</v>
      </c>
      <c r="X177" s="62">
        <v>34</v>
      </c>
      <c r="Y177" s="62">
        <v>7.7</v>
      </c>
      <c r="Z177" s="62">
        <v>5.4</v>
      </c>
      <c r="AA177" s="62">
        <v>127.2</v>
      </c>
      <c r="AB177" s="62">
        <v>26.6</v>
      </c>
      <c r="AC177" s="79">
        <v>191.6</v>
      </c>
      <c r="AD177" s="79">
        <v>66</v>
      </c>
      <c r="AE177" s="62">
        <v>361</v>
      </c>
      <c r="AF177" s="62">
        <v>215.1</v>
      </c>
      <c r="AG177" s="62">
        <v>16.600000000000001</v>
      </c>
      <c r="AH177" s="62">
        <v>8.6999999999999993</v>
      </c>
      <c r="AI177" s="62">
        <v>31.3</v>
      </c>
      <c r="AJ177" s="62">
        <v>24.1</v>
      </c>
      <c r="AK177" s="62">
        <v>629</v>
      </c>
      <c r="AL177" s="62">
        <v>299.8</v>
      </c>
      <c r="AM177" s="65">
        <v>8.1999999999999993</v>
      </c>
      <c r="AN177" s="65">
        <v>21.4</v>
      </c>
      <c r="AO177" s="73">
        <v>2.4</v>
      </c>
      <c r="AP177" s="73">
        <v>2.2999999999999998</v>
      </c>
      <c r="AQ177" s="67">
        <v>2</v>
      </c>
      <c r="AR177" s="113"/>
      <c r="AS177" s="113"/>
    </row>
    <row r="178" spans="1:45" ht="12" customHeight="1">
      <c r="A178" s="156"/>
      <c r="B178" s="156"/>
      <c r="C178" s="157"/>
      <c r="D178" s="157"/>
      <c r="E178" s="126">
        <v>5</v>
      </c>
      <c r="F178" s="98">
        <v>25</v>
      </c>
      <c r="G178" s="84">
        <v>0.4694444444444445</v>
      </c>
      <c r="H178" s="126" t="s">
        <v>483</v>
      </c>
      <c r="I178" s="126" t="s">
        <v>650</v>
      </c>
      <c r="J178" s="126" t="s">
        <v>651</v>
      </c>
      <c r="K178" s="78">
        <v>20</v>
      </c>
      <c r="L178" s="85" t="s">
        <v>477</v>
      </c>
      <c r="M178" s="87">
        <v>18.32</v>
      </c>
      <c r="N178" s="87">
        <v>17.03</v>
      </c>
      <c r="O178" s="66">
        <v>32.86</v>
      </c>
      <c r="P178" s="66">
        <v>33.56</v>
      </c>
      <c r="Q178" s="66">
        <v>8.17</v>
      </c>
      <c r="R178" s="66">
        <v>8.18</v>
      </c>
      <c r="S178" s="66">
        <v>8.15</v>
      </c>
      <c r="T178" s="66">
        <v>7.58</v>
      </c>
      <c r="U178" s="66">
        <v>1.4</v>
      </c>
      <c r="V178" s="66">
        <v>1.59</v>
      </c>
      <c r="W178" s="62">
        <v>18.2</v>
      </c>
      <c r="X178" s="62">
        <v>23.9</v>
      </c>
      <c r="Y178" s="62">
        <v>4.5999999999999996</v>
      </c>
      <c r="Z178" s="62">
        <v>5.6</v>
      </c>
      <c r="AA178" s="62">
        <v>27.3</v>
      </c>
      <c r="AB178" s="62">
        <v>25</v>
      </c>
      <c r="AC178" s="79">
        <v>50.1</v>
      </c>
      <c r="AD178" s="79">
        <v>54.5</v>
      </c>
      <c r="AE178" s="62">
        <v>198.1</v>
      </c>
      <c r="AF178" s="62">
        <v>138.4</v>
      </c>
      <c r="AG178" s="62">
        <v>4.3</v>
      </c>
      <c r="AH178" s="62">
        <v>11.4</v>
      </c>
      <c r="AI178" s="62">
        <v>31.4</v>
      </c>
      <c r="AJ178" s="62">
        <v>15.1</v>
      </c>
      <c r="AK178" s="62">
        <v>251</v>
      </c>
      <c r="AL178" s="62">
        <v>312.7</v>
      </c>
      <c r="AM178" s="65">
        <v>17.2</v>
      </c>
      <c r="AN178" s="65">
        <v>20.9</v>
      </c>
      <c r="AO178" s="73">
        <v>6.04</v>
      </c>
      <c r="AP178" s="73">
        <v>0.78</v>
      </c>
      <c r="AQ178" s="67">
        <v>1.8</v>
      </c>
      <c r="AR178" s="113"/>
      <c r="AS178" s="113"/>
    </row>
    <row r="179" spans="1:45" ht="12" customHeight="1">
      <c r="A179" s="156"/>
      <c r="B179" s="156"/>
      <c r="C179" s="157"/>
      <c r="D179" s="157"/>
      <c r="E179" s="126">
        <v>6</v>
      </c>
      <c r="F179" s="98">
        <v>25</v>
      </c>
      <c r="G179" s="84">
        <v>0.45833333333333331</v>
      </c>
      <c r="H179" s="126" t="s">
        <v>483</v>
      </c>
      <c r="I179" s="126" t="s">
        <v>652</v>
      </c>
      <c r="J179" s="126" t="s">
        <v>653</v>
      </c>
      <c r="K179" s="78">
        <v>16</v>
      </c>
      <c r="L179" s="85" t="s">
        <v>477</v>
      </c>
      <c r="M179" s="87">
        <v>18.350000000000001</v>
      </c>
      <c r="N179" s="87">
        <v>17.829999999999998</v>
      </c>
      <c r="O179" s="66">
        <v>33</v>
      </c>
      <c r="P179" s="66">
        <v>33.119999999999997</v>
      </c>
      <c r="Q179" s="66">
        <v>8.15</v>
      </c>
      <c r="R179" s="66">
        <v>8.17</v>
      </c>
      <c r="S179" s="66">
        <v>7.29</v>
      </c>
      <c r="T179" s="66">
        <v>7.39</v>
      </c>
      <c r="U179" s="66">
        <v>1.72</v>
      </c>
      <c r="V179" s="66">
        <v>2.08</v>
      </c>
      <c r="W179" s="62">
        <v>36.4</v>
      </c>
      <c r="X179" s="62">
        <v>43</v>
      </c>
      <c r="Y179" s="62">
        <v>5.3</v>
      </c>
      <c r="Z179" s="62">
        <v>5.5</v>
      </c>
      <c r="AA179" s="62">
        <v>35.200000000000003</v>
      </c>
      <c r="AB179" s="62">
        <v>34.700000000000003</v>
      </c>
      <c r="AC179" s="79">
        <v>76.900000000000006</v>
      </c>
      <c r="AD179" s="79">
        <v>83.1</v>
      </c>
      <c r="AE179" s="62">
        <v>199.7</v>
      </c>
      <c r="AF179" s="62">
        <v>222.8</v>
      </c>
      <c r="AG179" s="62">
        <v>6.6</v>
      </c>
      <c r="AH179" s="62">
        <v>8.3000000000000007</v>
      </c>
      <c r="AI179" s="62">
        <v>26.6</v>
      </c>
      <c r="AJ179" s="62">
        <v>33</v>
      </c>
      <c r="AK179" s="62">
        <v>318.3</v>
      </c>
      <c r="AL179" s="62">
        <v>327.10000000000002</v>
      </c>
      <c r="AM179" s="65">
        <v>16.899999999999999</v>
      </c>
      <c r="AN179" s="65">
        <v>38.700000000000003</v>
      </c>
      <c r="AO179" s="73">
        <v>3.62</v>
      </c>
      <c r="AP179" s="73">
        <v>3.78</v>
      </c>
      <c r="AQ179" s="67">
        <v>1.7</v>
      </c>
      <c r="AR179" s="113"/>
      <c r="AS179" s="113"/>
    </row>
    <row r="180" spans="1:45" ht="12" customHeight="1">
      <c r="A180" s="156"/>
      <c r="B180" s="156"/>
      <c r="C180" s="157"/>
      <c r="D180" s="157"/>
      <c r="E180" s="126">
        <v>7</v>
      </c>
      <c r="F180" s="98">
        <v>25</v>
      </c>
      <c r="G180" s="84">
        <v>0.43055555555555558</v>
      </c>
      <c r="H180" s="126" t="s">
        <v>483</v>
      </c>
      <c r="I180" s="126" t="s">
        <v>654</v>
      </c>
      <c r="J180" s="126" t="s">
        <v>655</v>
      </c>
      <c r="K180" s="78">
        <v>6</v>
      </c>
      <c r="L180" s="85" t="s">
        <v>476</v>
      </c>
      <c r="M180" s="87">
        <v>18.170000000000002</v>
      </c>
      <c r="N180" s="87">
        <v>18.100000000000001</v>
      </c>
      <c r="O180" s="66">
        <v>32.869999999999997</v>
      </c>
      <c r="P180" s="66">
        <v>32.93</v>
      </c>
      <c r="Q180" s="66">
        <v>8.1199999999999992</v>
      </c>
      <c r="R180" s="66">
        <v>8.11</v>
      </c>
      <c r="S180" s="66">
        <v>6.9</v>
      </c>
      <c r="T180" s="66">
        <v>6.87</v>
      </c>
      <c r="U180" s="66">
        <v>1.64</v>
      </c>
      <c r="V180" s="66">
        <v>1.75</v>
      </c>
      <c r="W180" s="62">
        <v>50.1</v>
      </c>
      <c r="X180" s="62">
        <v>58.3</v>
      </c>
      <c r="Y180" s="62">
        <v>5.8</v>
      </c>
      <c r="Z180" s="62">
        <v>5.9</v>
      </c>
      <c r="AA180" s="62">
        <v>52</v>
      </c>
      <c r="AB180" s="62">
        <v>47.5</v>
      </c>
      <c r="AC180" s="79">
        <v>107.9</v>
      </c>
      <c r="AD180" s="79">
        <v>111.7</v>
      </c>
      <c r="AE180" s="62">
        <v>245.4</v>
      </c>
      <c r="AF180" s="62">
        <v>235.8</v>
      </c>
      <c r="AG180" s="62">
        <v>12.6</v>
      </c>
      <c r="AH180" s="62">
        <v>13.1</v>
      </c>
      <c r="AI180" s="62">
        <v>29</v>
      </c>
      <c r="AJ180" s="62">
        <v>30.8</v>
      </c>
      <c r="AK180" s="62">
        <v>423</v>
      </c>
      <c r="AL180" s="62">
        <v>412.4</v>
      </c>
      <c r="AM180" s="65">
        <v>11.4</v>
      </c>
      <c r="AN180" s="65">
        <v>18.7</v>
      </c>
      <c r="AO180" s="73">
        <v>2.74</v>
      </c>
      <c r="AP180" s="73">
        <v>2.42</v>
      </c>
      <c r="AQ180" s="67">
        <v>1.8</v>
      </c>
      <c r="AR180" s="113"/>
      <c r="AS180" s="113"/>
    </row>
    <row r="181" spans="1:45" ht="12" customHeight="1">
      <c r="A181" s="156"/>
      <c r="B181" s="156"/>
      <c r="C181" s="157"/>
      <c r="D181" s="157"/>
      <c r="E181" s="126">
        <v>8</v>
      </c>
      <c r="F181" s="98">
        <v>25</v>
      </c>
      <c r="G181" s="84">
        <v>0.53819444444444442</v>
      </c>
      <c r="H181" s="126" t="s">
        <v>483</v>
      </c>
      <c r="I181" s="126" t="s">
        <v>656</v>
      </c>
      <c r="J181" s="126" t="s">
        <v>657</v>
      </c>
      <c r="K181" s="78">
        <v>20</v>
      </c>
      <c r="L181" s="85" t="s">
        <v>477</v>
      </c>
      <c r="M181" s="87">
        <v>19.5</v>
      </c>
      <c r="N181" s="87">
        <v>18.07</v>
      </c>
      <c r="O181" s="66">
        <v>32.369999999999997</v>
      </c>
      <c r="P181" s="66">
        <v>33</v>
      </c>
      <c r="Q181" s="66">
        <v>8.35</v>
      </c>
      <c r="R181" s="66">
        <v>8.1999999999999993</v>
      </c>
      <c r="S181" s="66">
        <v>12.37</v>
      </c>
      <c r="T181" s="66">
        <v>9.33</v>
      </c>
      <c r="U181" s="66">
        <v>3.08</v>
      </c>
      <c r="V181" s="66">
        <v>2.1</v>
      </c>
      <c r="W181" s="62">
        <v>7.6</v>
      </c>
      <c r="X181" s="62">
        <v>33.299999999999997</v>
      </c>
      <c r="Y181" s="62">
        <v>0.6</v>
      </c>
      <c r="Z181" s="62">
        <v>4.5999999999999996</v>
      </c>
      <c r="AA181" s="62">
        <v>2.6</v>
      </c>
      <c r="AB181" s="62">
        <v>27.1</v>
      </c>
      <c r="AC181" s="79">
        <v>10.9</v>
      </c>
      <c r="AD181" s="79">
        <v>65</v>
      </c>
      <c r="AE181" s="62">
        <v>221.5</v>
      </c>
      <c r="AF181" s="62">
        <v>225.7</v>
      </c>
      <c r="AG181" s="62">
        <v>1.1000000000000001</v>
      </c>
      <c r="AH181" s="62">
        <v>7.2</v>
      </c>
      <c r="AI181" s="62">
        <v>28</v>
      </c>
      <c r="AJ181" s="62">
        <v>27.8</v>
      </c>
      <c r="AK181" s="62">
        <v>56.2</v>
      </c>
      <c r="AL181" s="62">
        <v>284.60000000000002</v>
      </c>
      <c r="AM181" s="65">
        <v>17.100000000000001</v>
      </c>
      <c r="AN181" s="65">
        <v>18.2</v>
      </c>
      <c r="AO181" s="73">
        <v>5.7</v>
      </c>
      <c r="AP181" s="73">
        <v>3.94</v>
      </c>
      <c r="AQ181" s="67">
        <v>1.6</v>
      </c>
      <c r="AR181" s="113"/>
      <c r="AS181" s="113"/>
    </row>
    <row r="182" spans="1:45" ht="12" customHeight="1">
      <c r="A182" s="156"/>
      <c r="B182" s="156"/>
      <c r="C182" s="157"/>
      <c r="D182" s="157"/>
      <c r="E182" s="126">
        <v>9</v>
      </c>
      <c r="F182" s="98">
        <v>25</v>
      </c>
      <c r="G182" s="84">
        <v>0.52777777777777779</v>
      </c>
      <c r="H182" s="126" t="s">
        <v>483</v>
      </c>
      <c r="I182" s="126" t="s">
        <v>658</v>
      </c>
      <c r="J182" s="126" t="s">
        <v>659</v>
      </c>
      <c r="K182" s="78">
        <v>17</v>
      </c>
      <c r="L182" s="85" t="s">
        <v>477</v>
      </c>
      <c r="M182" s="87">
        <v>19.12</v>
      </c>
      <c r="N182" s="87">
        <v>18.23</v>
      </c>
      <c r="O182" s="66">
        <v>32.25</v>
      </c>
      <c r="P182" s="66">
        <v>32.909999999999997</v>
      </c>
      <c r="Q182" s="66">
        <v>8.1999999999999993</v>
      </c>
      <c r="R182" s="66">
        <v>8.19</v>
      </c>
      <c r="S182" s="66">
        <v>10</v>
      </c>
      <c r="T182" s="66">
        <v>9.39</v>
      </c>
      <c r="U182" s="66">
        <v>1.88</v>
      </c>
      <c r="V182" s="66">
        <v>1.51</v>
      </c>
      <c r="W182" s="62">
        <v>14.9</v>
      </c>
      <c r="X182" s="62">
        <v>33.299999999999997</v>
      </c>
      <c r="Y182" s="62">
        <v>5.4</v>
      </c>
      <c r="Z182" s="62">
        <v>4.7</v>
      </c>
      <c r="AA182" s="62">
        <v>45.2</v>
      </c>
      <c r="AB182" s="62">
        <v>31.9</v>
      </c>
      <c r="AC182" s="79">
        <v>65.5</v>
      </c>
      <c r="AD182" s="79">
        <v>69.900000000000006</v>
      </c>
      <c r="AE182" s="62">
        <v>229</v>
      </c>
      <c r="AF182" s="62">
        <v>234.4</v>
      </c>
      <c r="AG182" s="62">
        <v>1</v>
      </c>
      <c r="AH182" s="62">
        <v>7.1</v>
      </c>
      <c r="AI182" s="62">
        <v>31.2</v>
      </c>
      <c r="AJ182" s="62">
        <v>28.6</v>
      </c>
      <c r="AK182" s="62">
        <v>213.9</v>
      </c>
      <c r="AL182" s="62">
        <v>267.5</v>
      </c>
      <c r="AM182" s="65">
        <v>24.7</v>
      </c>
      <c r="AN182" s="65">
        <v>15.1</v>
      </c>
      <c r="AO182" s="73">
        <v>5.38</v>
      </c>
      <c r="AP182" s="73">
        <v>3.28</v>
      </c>
      <c r="AQ182" s="67">
        <v>1.4</v>
      </c>
      <c r="AR182" s="113"/>
      <c r="AS182" s="113"/>
    </row>
    <row r="183" spans="1:45" ht="12" customHeight="1">
      <c r="A183" s="156"/>
      <c r="B183" s="156"/>
      <c r="C183" s="157"/>
      <c r="D183" s="157"/>
      <c r="E183" s="126">
        <v>10</v>
      </c>
      <c r="F183" s="98">
        <v>25</v>
      </c>
      <c r="G183" s="84">
        <v>0.4826388888888889</v>
      </c>
      <c r="H183" s="126" t="s">
        <v>483</v>
      </c>
      <c r="I183" s="126" t="s">
        <v>660</v>
      </c>
      <c r="J183" s="126" t="s">
        <v>266</v>
      </c>
      <c r="K183" s="78">
        <v>15</v>
      </c>
      <c r="L183" s="85" t="s">
        <v>477</v>
      </c>
      <c r="M183" s="87">
        <v>20.8</v>
      </c>
      <c r="N183" s="87">
        <v>18.399999999999999</v>
      </c>
      <c r="O183" s="66">
        <v>32.43</v>
      </c>
      <c r="P183" s="66">
        <v>32.86</v>
      </c>
      <c r="Q183" s="66">
        <v>8.14</v>
      </c>
      <c r="R183" s="66">
        <v>8.15</v>
      </c>
      <c r="S183" s="66">
        <v>8.31</v>
      </c>
      <c r="T183" s="66">
        <v>8.93</v>
      </c>
      <c r="U183" s="66">
        <v>1.69</v>
      </c>
      <c r="V183" s="66">
        <v>1.18</v>
      </c>
      <c r="W183" s="62">
        <v>13</v>
      </c>
      <c r="X183" s="62">
        <v>32.200000000000003</v>
      </c>
      <c r="Y183" s="62">
        <v>7</v>
      </c>
      <c r="Z183" s="62">
        <v>5</v>
      </c>
      <c r="AA183" s="62">
        <v>92.8</v>
      </c>
      <c r="AB183" s="62">
        <v>42.1</v>
      </c>
      <c r="AC183" s="79">
        <v>112.9</v>
      </c>
      <c r="AD183" s="79">
        <v>79.3</v>
      </c>
      <c r="AE183" s="62">
        <v>246</v>
      </c>
      <c r="AF183" s="62">
        <v>240</v>
      </c>
      <c r="AG183" s="62">
        <v>33.299999999999997</v>
      </c>
      <c r="AH183" s="62">
        <v>9.1999999999999993</v>
      </c>
      <c r="AI183" s="62">
        <v>42.2</v>
      </c>
      <c r="AJ183" s="62">
        <v>33</v>
      </c>
      <c r="AK183" s="62">
        <v>275</v>
      </c>
      <c r="AL183" s="62">
        <v>272.89999999999998</v>
      </c>
      <c r="AM183" s="65">
        <v>19.2</v>
      </c>
      <c r="AN183" s="65">
        <v>23.4</v>
      </c>
      <c r="AO183" s="73">
        <v>5.28</v>
      </c>
      <c r="AP183" s="73">
        <v>4.28</v>
      </c>
      <c r="AQ183" s="67">
        <v>1.5</v>
      </c>
      <c r="AR183" s="113"/>
      <c r="AS183" s="113"/>
    </row>
    <row r="184" spans="1:45" ht="12" customHeight="1">
      <c r="A184" s="156"/>
      <c r="B184" s="156"/>
      <c r="C184" s="157"/>
      <c r="D184" s="157"/>
      <c r="E184" s="126">
        <v>11</v>
      </c>
      <c r="F184" s="98">
        <v>25</v>
      </c>
      <c r="G184" s="84">
        <v>0.52083333333333337</v>
      </c>
      <c r="H184" s="126" t="s">
        <v>483</v>
      </c>
      <c r="I184" s="126" t="s">
        <v>661</v>
      </c>
      <c r="J184" s="126" t="s">
        <v>267</v>
      </c>
      <c r="K184" s="78">
        <v>14</v>
      </c>
      <c r="L184" s="85" t="s">
        <v>477</v>
      </c>
      <c r="M184" s="87">
        <v>19.57</v>
      </c>
      <c r="N184" s="87">
        <v>18.059999999999999</v>
      </c>
      <c r="O184" s="66">
        <v>31.83</v>
      </c>
      <c r="P184" s="66">
        <v>32.96</v>
      </c>
      <c r="Q184" s="66">
        <v>8.15</v>
      </c>
      <c r="R184" s="66">
        <v>8.19</v>
      </c>
      <c r="S184" s="66">
        <v>9.5299999999999994</v>
      </c>
      <c r="T184" s="66">
        <v>9.56</v>
      </c>
      <c r="U184" s="66">
        <v>1.61</v>
      </c>
      <c r="V184" s="66">
        <v>1.23</v>
      </c>
      <c r="W184" s="62">
        <v>29.8</v>
      </c>
      <c r="X184" s="62">
        <v>21.3</v>
      </c>
      <c r="Y184" s="62">
        <v>7.4</v>
      </c>
      <c r="Z184" s="62">
        <v>4.9000000000000004</v>
      </c>
      <c r="AA184" s="62">
        <v>100.6</v>
      </c>
      <c r="AB184" s="62">
        <v>31.3</v>
      </c>
      <c r="AC184" s="79">
        <v>137.80000000000001</v>
      </c>
      <c r="AD184" s="79">
        <v>57.4</v>
      </c>
      <c r="AE184" s="62">
        <v>322.60000000000002</v>
      </c>
      <c r="AF184" s="62">
        <v>240.4</v>
      </c>
      <c r="AG184" s="62">
        <v>3.3</v>
      </c>
      <c r="AH184" s="62">
        <v>3.9</v>
      </c>
      <c r="AI184" s="62">
        <v>29.5</v>
      </c>
      <c r="AJ184" s="62">
        <v>31.7</v>
      </c>
      <c r="AK184" s="62">
        <v>341.5</v>
      </c>
      <c r="AL184" s="62">
        <v>232.2</v>
      </c>
      <c r="AM184" s="65">
        <v>24.4</v>
      </c>
      <c r="AN184" s="65">
        <v>19</v>
      </c>
      <c r="AO184" s="73">
        <v>5.4</v>
      </c>
      <c r="AP184" s="73">
        <v>5.04</v>
      </c>
      <c r="AQ184" s="67">
        <v>1.1000000000000001</v>
      </c>
      <c r="AR184" s="113"/>
      <c r="AS184" s="113"/>
    </row>
    <row r="185" spans="1:45" ht="12" customHeight="1">
      <c r="A185" s="156"/>
      <c r="B185" s="156"/>
      <c r="C185" s="157"/>
      <c r="D185" s="157"/>
      <c r="E185" s="126">
        <v>12</v>
      </c>
      <c r="F185" s="98">
        <v>25</v>
      </c>
      <c r="G185" s="84">
        <v>0.40972222222222227</v>
      </c>
      <c r="H185" s="126" t="s">
        <v>483</v>
      </c>
      <c r="I185" s="126" t="s">
        <v>662</v>
      </c>
      <c r="J185" s="126" t="s">
        <v>268</v>
      </c>
      <c r="K185" s="78">
        <v>2.9</v>
      </c>
      <c r="L185" s="85" t="s">
        <v>476</v>
      </c>
      <c r="M185" s="87">
        <v>18.95</v>
      </c>
      <c r="N185" s="87">
        <v>18.87</v>
      </c>
      <c r="O185" s="66">
        <v>31.37</v>
      </c>
      <c r="P185" s="66">
        <v>31.91</v>
      </c>
      <c r="Q185" s="66">
        <v>7.97</v>
      </c>
      <c r="R185" s="66">
        <v>8.02</v>
      </c>
      <c r="S185" s="66">
        <v>6.77</v>
      </c>
      <c r="T185" s="66">
        <v>6.56</v>
      </c>
      <c r="U185" s="66">
        <v>1.24</v>
      </c>
      <c r="V185" s="66">
        <v>1.02</v>
      </c>
      <c r="W185" s="62">
        <v>86.4</v>
      </c>
      <c r="X185" s="62">
        <v>73.5</v>
      </c>
      <c r="Y185" s="62">
        <v>9.6999999999999993</v>
      </c>
      <c r="Z185" s="62">
        <v>7.4</v>
      </c>
      <c r="AA185" s="62">
        <v>209.2</v>
      </c>
      <c r="AB185" s="62">
        <v>126.9</v>
      </c>
      <c r="AC185" s="79">
        <v>305.3</v>
      </c>
      <c r="AD185" s="79">
        <v>207.8</v>
      </c>
      <c r="AE185" s="62">
        <v>465</v>
      </c>
      <c r="AF185" s="62">
        <v>366.2</v>
      </c>
      <c r="AG185" s="62">
        <v>22.8</v>
      </c>
      <c r="AH185" s="62">
        <v>18.8</v>
      </c>
      <c r="AI185" s="62">
        <v>33.6</v>
      </c>
      <c r="AJ185" s="62">
        <v>36.200000000000003</v>
      </c>
      <c r="AK185" s="62">
        <v>908.2</v>
      </c>
      <c r="AL185" s="62">
        <v>664.5</v>
      </c>
      <c r="AM185" s="65">
        <v>17.2</v>
      </c>
      <c r="AN185" s="65">
        <v>12.8</v>
      </c>
      <c r="AO185" s="73">
        <v>2.36</v>
      </c>
      <c r="AP185" s="73">
        <v>2.2799999999999998</v>
      </c>
      <c r="AQ185" s="67">
        <v>1.6</v>
      </c>
      <c r="AR185" s="113"/>
      <c r="AS185" s="113"/>
    </row>
    <row r="186" spans="1:45" ht="12" customHeight="1">
      <c r="A186" s="156">
        <f>A$3</f>
        <v>2021</v>
      </c>
      <c r="B186" s="156">
        <f>B$3</f>
        <v>5</v>
      </c>
      <c r="C186" s="157" t="s">
        <v>455</v>
      </c>
      <c r="D186" s="157" t="s">
        <v>47</v>
      </c>
      <c r="E186" s="126">
        <v>1</v>
      </c>
      <c r="F186" s="98">
        <v>27</v>
      </c>
      <c r="G186" s="84">
        <v>0.43263888888888885</v>
      </c>
      <c r="H186" s="126" t="s">
        <v>483</v>
      </c>
      <c r="I186" s="126" t="s">
        <v>663</v>
      </c>
      <c r="J186" s="126" t="s">
        <v>664</v>
      </c>
      <c r="K186" s="78">
        <v>15</v>
      </c>
      <c r="L186" s="85" t="s">
        <v>477</v>
      </c>
      <c r="M186" s="87">
        <v>17.78</v>
      </c>
      <c r="N186" s="87">
        <v>17.79</v>
      </c>
      <c r="O186" s="87">
        <v>33.369999999999997</v>
      </c>
      <c r="P186" s="87">
        <v>33.380000000000003</v>
      </c>
      <c r="Q186" s="87">
        <v>8.1300000000000008</v>
      </c>
      <c r="R186" s="87">
        <v>8.11</v>
      </c>
      <c r="S186" s="87">
        <v>7.99</v>
      </c>
      <c r="T186" s="87">
        <v>7.69</v>
      </c>
      <c r="U186" s="87">
        <v>2.0299999999999998</v>
      </c>
      <c r="V186" s="87">
        <v>1.42</v>
      </c>
      <c r="W186" s="79">
        <v>0.4</v>
      </c>
      <c r="X186" s="79">
        <v>0.6</v>
      </c>
      <c r="Y186" s="79">
        <v>4.5999999999999996</v>
      </c>
      <c r="Z186" s="79">
        <v>4.9000000000000004</v>
      </c>
      <c r="AA186" s="79">
        <v>21.2</v>
      </c>
      <c r="AB186" s="79">
        <v>16.7</v>
      </c>
      <c r="AC186" s="79">
        <v>26.2</v>
      </c>
      <c r="AD186" s="79">
        <v>22.2</v>
      </c>
      <c r="AE186" s="79">
        <v>120.8</v>
      </c>
      <c r="AF186" s="79">
        <v>160.80000000000001</v>
      </c>
      <c r="AG186" s="79">
        <v>6.3</v>
      </c>
      <c r="AH186" s="79">
        <v>5.8</v>
      </c>
      <c r="AI186" s="79">
        <v>18.2</v>
      </c>
      <c r="AJ186" s="79">
        <v>24.1</v>
      </c>
      <c r="AK186" s="79">
        <v>222.9</v>
      </c>
      <c r="AL186" s="79">
        <v>230.4</v>
      </c>
      <c r="AM186" s="78">
        <v>9.3000000000000007</v>
      </c>
      <c r="AN186" s="78">
        <v>12.7</v>
      </c>
      <c r="AO186" s="87">
        <v>5.2</v>
      </c>
      <c r="AP186" s="87">
        <v>4.5599999999999996</v>
      </c>
      <c r="AQ186" s="78">
        <v>2</v>
      </c>
      <c r="AR186" s="113"/>
      <c r="AS186" s="113"/>
    </row>
    <row r="187" spans="1:45" ht="12" customHeight="1">
      <c r="A187" s="157"/>
      <c r="B187" s="157"/>
      <c r="C187" s="157"/>
      <c r="D187" s="157"/>
      <c r="E187" s="126">
        <v>2</v>
      </c>
      <c r="F187" s="98">
        <v>27</v>
      </c>
      <c r="G187" s="84">
        <v>0.42222222222222222</v>
      </c>
      <c r="H187" s="126" t="s">
        <v>483</v>
      </c>
      <c r="I187" s="126" t="s">
        <v>665</v>
      </c>
      <c r="J187" s="126" t="s">
        <v>666</v>
      </c>
      <c r="K187" s="78">
        <v>18</v>
      </c>
      <c r="L187" s="85" t="s">
        <v>477</v>
      </c>
      <c r="M187" s="87">
        <v>17.86</v>
      </c>
      <c r="N187" s="87">
        <v>17.649999999999999</v>
      </c>
      <c r="O187" s="87">
        <v>33.369999999999997</v>
      </c>
      <c r="P187" s="87">
        <v>33.42</v>
      </c>
      <c r="Q187" s="87">
        <v>8.1300000000000008</v>
      </c>
      <c r="R187" s="87">
        <v>8.11</v>
      </c>
      <c r="S187" s="87">
        <v>7.92</v>
      </c>
      <c r="T187" s="87">
        <v>7.63</v>
      </c>
      <c r="U187" s="87">
        <v>2.0099999999999998</v>
      </c>
      <c r="V187" s="87">
        <v>1.67</v>
      </c>
      <c r="W187" s="79">
        <v>1.1000000000000001</v>
      </c>
      <c r="X187" s="79">
        <v>0.5</v>
      </c>
      <c r="Y187" s="79">
        <v>3.2</v>
      </c>
      <c r="Z187" s="79">
        <v>4.8</v>
      </c>
      <c r="AA187" s="79">
        <v>9.6999999999999993</v>
      </c>
      <c r="AB187" s="79">
        <v>16.899999999999999</v>
      </c>
      <c r="AC187" s="79">
        <v>14</v>
      </c>
      <c r="AD187" s="79">
        <v>22.2</v>
      </c>
      <c r="AE187" s="79">
        <v>256.89999999999998</v>
      </c>
      <c r="AF187" s="79">
        <v>199.7</v>
      </c>
      <c r="AG187" s="79">
        <v>2.8</v>
      </c>
      <c r="AH187" s="79">
        <v>8.4</v>
      </c>
      <c r="AI187" s="79">
        <v>30</v>
      </c>
      <c r="AJ187" s="79">
        <v>30.5</v>
      </c>
      <c r="AK187" s="79">
        <v>169.6</v>
      </c>
      <c r="AL187" s="79">
        <v>224.3</v>
      </c>
      <c r="AM187" s="78">
        <v>10.3</v>
      </c>
      <c r="AN187" s="78">
        <v>17.8</v>
      </c>
      <c r="AO187" s="87">
        <v>5.4</v>
      </c>
      <c r="AP187" s="87">
        <v>5.28</v>
      </c>
      <c r="AQ187" s="78">
        <v>2</v>
      </c>
      <c r="AR187" s="113"/>
      <c r="AS187" s="113"/>
    </row>
    <row r="188" spans="1:45" ht="12" customHeight="1">
      <c r="A188" s="157"/>
      <c r="B188" s="157"/>
      <c r="C188" s="157"/>
      <c r="D188" s="157"/>
      <c r="E188" s="126">
        <v>3</v>
      </c>
      <c r="F188" s="98">
        <v>27</v>
      </c>
      <c r="G188" s="84">
        <v>0.40763888888888888</v>
      </c>
      <c r="H188" s="126" t="s">
        <v>483</v>
      </c>
      <c r="I188" s="126" t="s">
        <v>667</v>
      </c>
      <c r="J188" s="126" t="s">
        <v>668</v>
      </c>
      <c r="K188" s="78">
        <v>18</v>
      </c>
      <c r="L188" s="85" t="s">
        <v>477</v>
      </c>
      <c r="M188" s="87">
        <v>17.16</v>
      </c>
      <c r="N188" s="87">
        <v>17.010000000000002</v>
      </c>
      <c r="O188" s="87">
        <v>33.619999999999997</v>
      </c>
      <c r="P188" s="87">
        <v>33.729999999999997</v>
      </c>
      <c r="Q188" s="87">
        <v>8.1199999999999992</v>
      </c>
      <c r="R188" s="87">
        <v>8.16</v>
      </c>
      <c r="S188" s="87">
        <v>8.75</v>
      </c>
      <c r="T188" s="87">
        <v>7.84</v>
      </c>
      <c r="U188" s="87">
        <v>2.11</v>
      </c>
      <c r="V188" s="87">
        <v>2.0299999999999998</v>
      </c>
      <c r="W188" s="79">
        <v>0.6</v>
      </c>
      <c r="X188" s="79">
        <v>3</v>
      </c>
      <c r="Y188" s="79">
        <v>1.2</v>
      </c>
      <c r="Z188" s="79">
        <v>4.9000000000000004</v>
      </c>
      <c r="AA188" s="79">
        <v>3.2</v>
      </c>
      <c r="AB188" s="79">
        <v>13.2</v>
      </c>
      <c r="AC188" s="79">
        <v>5</v>
      </c>
      <c r="AD188" s="79">
        <v>21.1</v>
      </c>
      <c r="AE188" s="79">
        <v>164.6</v>
      </c>
      <c r="AF188" s="79">
        <v>199.1</v>
      </c>
      <c r="AG188" s="79">
        <v>0.4</v>
      </c>
      <c r="AH188" s="79">
        <v>4.9000000000000004</v>
      </c>
      <c r="AI188" s="79">
        <v>23.2</v>
      </c>
      <c r="AJ188" s="79">
        <v>26.4</v>
      </c>
      <c r="AK188" s="79">
        <v>21.8</v>
      </c>
      <c r="AL188" s="79">
        <v>200.4</v>
      </c>
      <c r="AM188" s="78">
        <v>11.2</v>
      </c>
      <c r="AN188" s="78">
        <v>33.200000000000003</v>
      </c>
      <c r="AO188" s="87">
        <v>5.84</v>
      </c>
      <c r="AP188" s="87">
        <v>4.4000000000000004</v>
      </c>
      <c r="AQ188" s="78">
        <v>2</v>
      </c>
      <c r="AR188" s="113"/>
      <c r="AS188" s="113"/>
    </row>
    <row r="189" spans="1:45" ht="12" customHeight="1">
      <c r="A189" s="157"/>
      <c r="B189" s="157"/>
      <c r="C189" s="157"/>
      <c r="D189" s="157"/>
      <c r="E189" s="126">
        <v>4</v>
      </c>
      <c r="F189" s="98">
        <v>26</v>
      </c>
      <c r="G189" s="84">
        <v>0.3611111111111111</v>
      </c>
      <c r="H189" s="126" t="s">
        <v>481</v>
      </c>
      <c r="I189" s="126" t="s">
        <v>669</v>
      </c>
      <c r="J189" s="126" t="s">
        <v>670</v>
      </c>
      <c r="K189" s="78">
        <v>20</v>
      </c>
      <c r="L189" s="85" t="s">
        <v>477</v>
      </c>
      <c r="M189" s="87">
        <v>17.75</v>
      </c>
      <c r="N189" s="87">
        <v>16.38</v>
      </c>
      <c r="O189" s="87">
        <v>33.479999999999997</v>
      </c>
      <c r="P189" s="87">
        <v>33.82</v>
      </c>
      <c r="Q189" s="87">
        <v>8.2100000000000009</v>
      </c>
      <c r="R189" s="87">
        <v>8.07</v>
      </c>
      <c r="S189" s="87">
        <v>9.1999999999999993</v>
      </c>
      <c r="T189" s="87">
        <v>6.89</v>
      </c>
      <c r="U189" s="87">
        <v>1.58</v>
      </c>
      <c r="V189" s="87">
        <v>1.1200000000000001</v>
      </c>
      <c r="W189" s="79">
        <v>4.2</v>
      </c>
      <c r="X189" s="79">
        <v>30.3</v>
      </c>
      <c r="Y189" s="79">
        <v>1.1000000000000001</v>
      </c>
      <c r="Z189" s="79">
        <v>11.7</v>
      </c>
      <c r="AA189" s="79">
        <v>2.2999999999999998</v>
      </c>
      <c r="AB189" s="79">
        <v>29.4</v>
      </c>
      <c r="AC189" s="79">
        <v>7.5</v>
      </c>
      <c r="AD189" s="79">
        <v>71.400000000000006</v>
      </c>
      <c r="AE189" s="79">
        <v>142.19999999999999</v>
      </c>
      <c r="AF189" s="79">
        <v>212.7</v>
      </c>
      <c r="AG189" s="79">
        <v>0.2</v>
      </c>
      <c r="AH189" s="79">
        <v>12.2</v>
      </c>
      <c r="AI189" s="79">
        <v>18.2</v>
      </c>
      <c r="AJ189" s="79">
        <v>31.7</v>
      </c>
      <c r="AK189" s="79">
        <v>24.2</v>
      </c>
      <c r="AL189" s="79">
        <v>422.9</v>
      </c>
      <c r="AM189" s="78">
        <v>7.1</v>
      </c>
      <c r="AN189" s="78">
        <v>31.5</v>
      </c>
      <c r="AO189" s="87">
        <v>3.07</v>
      </c>
      <c r="AP189" s="87">
        <v>2.06</v>
      </c>
      <c r="AQ189" s="78">
        <v>4.8</v>
      </c>
      <c r="AR189" s="113"/>
      <c r="AS189" s="113"/>
    </row>
    <row r="190" spans="1:45" ht="12" customHeight="1">
      <c r="A190" s="157"/>
      <c r="B190" s="157"/>
      <c r="C190" s="157"/>
      <c r="D190" s="157"/>
      <c r="E190" s="126">
        <v>5</v>
      </c>
      <c r="F190" s="98">
        <v>26</v>
      </c>
      <c r="G190" s="84">
        <v>0.38194444444444442</v>
      </c>
      <c r="H190" s="126" t="s">
        <v>481</v>
      </c>
      <c r="I190" s="126" t="s">
        <v>671</v>
      </c>
      <c r="J190" s="126" t="s">
        <v>672</v>
      </c>
      <c r="K190" s="78">
        <v>15</v>
      </c>
      <c r="L190" s="85" t="s">
        <v>479</v>
      </c>
      <c r="M190" s="87">
        <v>17.89</v>
      </c>
      <c r="N190" s="87">
        <v>17.309999999999999</v>
      </c>
      <c r="O190" s="87">
        <v>33.32</v>
      </c>
      <c r="P190" s="87">
        <v>33.65</v>
      </c>
      <c r="Q190" s="87">
        <v>8.18</v>
      </c>
      <c r="R190" s="87">
        <v>8.07</v>
      </c>
      <c r="S190" s="87">
        <v>9.39</v>
      </c>
      <c r="T190" s="87">
        <v>7.22</v>
      </c>
      <c r="U190" s="87">
        <v>1.67</v>
      </c>
      <c r="V190" s="87">
        <v>1.32</v>
      </c>
      <c r="W190" s="79">
        <v>1</v>
      </c>
      <c r="X190" s="79">
        <v>15</v>
      </c>
      <c r="Y190" s="79">
        <v>4.8</v>
      </c>
      <c r="Z190" s="79">
        <v>7.8</v>
      </c>
      <c r="AA190" s="79">
        <v>26.7</v>
      </c>
      <c r="AB190" s="79">
        <v>19.600000000000001</v>
      </c>
      <c r="AC190" s="79">
        <v>32.5</v>
      </c>
      <c r="AD190" s="79">
        <v>42.4</v>
      </c>
      <c r="AE190" s="79">
        <v>146.19999999999999</v>
      </c>
      <c r="AF190" s="79">
        <v>195</v>
      </c>
      <c r="AG190" s="79">
        <v>14.1</v>
      </c>
      <c r="AH190" s="79">
        <v>6.4</v>
      </c>
      <c r="AI190" s="79">
        <v>17.399999999999999</v>
      </c>
      <c r="AJ190" s="79">
        <v>25.5</v>
      </c>
      <c r="AK190" s="79">
        <v>425.5</v>
      </c>
      <c r="AL190" s="79">
        <v>237.7</v>
      </c>
      <c r="AM190" s="78">
        <v>10.5</v>
      </c>
      <c r="AN190" s="78">
        <v>17.3</v>
      </c>
      <c r="AO190" s="87">
        <v>3.66</v>
      </c>
      <c r="AP190" s="87">
        <v>3.36</v>
      </c>
      <c r="AQ190" s="78">
        <v>3</v>
      </c>
      <c r="AR190" s="113"/>
      <c r="AS190" s="113"/>
    </row>
    <row r="191" spans="1:45" ht="12" customHeight="1">
      <c r="A191" s="156">
        <f>A$3</f>
        <v>2021</v>
      </c>
      <c r="B191" s="156">
        <f>B$3</f>
        <v>5</v>
      </c>
      <c r="C191" s="157" t="s">
        <v>455</v>
      </c>
      <c r="D191" s="157" t="s">
        <v>48</v>
      </c>
      <c r="E191" s="126">
        <v>1</v>
      </c>
      <c r="F191" s="98">
        <v>27</v>
      </c>
      <c r="G191" s="84">
        <v>0.4909722222222222</v>
      </c>
      <c r="H191" s="126" t="s">
        <v>481</v>
      </c>
      <c r="I191" s="126" t="s">
        <v>673</v>
      </c>
      <c r="J191" s="126" t="s">
        <v>674</v>
      </c>
      <c r="K191" s="78">
        <v>14.5</v>
      </c>
      <c r="L191" s="85" t="s">
        <v>479</v>
      </c>
      <c r="M191" s="87">
        <v>18.8</v>
      </c>
      <c r="N191" s="87">
        <v>18.71</v>
      </c>
      <c r="O191" s="87">
        <v>33.32</v>
      </c>
      <c r="P191" s="87">
        <v>33.340000000000003</v>
      </c>
      <c r="Q191" s="87">
        <v>8.08</v>
      </c>
      <c r="R191" s="87">
        <v>8.06</v>
      </c>
      <c r="S191" s="87">
        <v>7.04</v>
      </c>
      <c r="T191" s="87">
        <v>7.25</v>
      </c>
      <c r="U191" s="87">
        <v>1.56</v>
      </c>
      <c r="V191" s="87">
        <v>1.38</v>
      </c>
      <c r="W191" s="79">
        <v>29.4</v>
      </c>
      <c r="X191" s="79">
        <v>26.8</v>
      </c>
      <c r="Y191" s="79">
        <v>2.1</v>
      </c>
      <c r="Z191" s="79">
        <v>3.9</v>
      </c>
      <c r="AA191" s="79">
        <v>7.4</v>
      </c>
      <c r="AB191" s="79">
        <v>26.1</v>
      </c>
      <c r="AC191" s="79">
        <v>38.799999999999997</v>
      </c>
      <c r="AD191" s="79">
        <v>56.7</v>
      </c>
      <c r="AE191" s="79">
        <v>266.10000000000002</v>
      </c>
      <c r="AF191" s="79">
        <v>296.10000000000002</v>
      </c>
      <c r="AG191" s="79">
        <v>6.1</v>
      </c>
      <c r="AH191" s="79">
        <v>11.7</v>
      </c>
      <c r="AI191" s="79">
        <v>31.9</v>
      </c>
      <c r="AJ191" s="79">
        <v>35.200000000000003</v>
      </c>
      <c r="AK191" s="79">
        <v>368.3</v>
      </c>
      <c r="AL191" s="79">
        <v>350.6</v>
      </c>
      <c r="AM191" s="78">
        <v>6.6</v>
      </c>
      <c r="AN191" s="78">
        <v>10.9</v>
      </c>
      <c r="AO191" s="87">
        <v>2.1800000000000002</v>
      </c>
      <c r="AP191" s="87">
        <v>2.78</v>
      </c>
      <c r="AQ191" s="78">
        <v>2.5</v>
      </c>
      <c r="AR191" s="113"/>
      <c r="AS191" s="113"/>
    </row>
    <row r="192" spans="1:45" ht="12" customHeight="1">
      <c r="A192" s="156"/>
      <c r="B192" s="156"/>
      <c r="C192" s="157"/>
      <c r="D192" s="157"/>
      <c r="E192" s="126">
        <v>2</v>
      </c>
      <c r="F192" s="98">
        <v>27</v>
      </c>
      <c r="G192" s="84">
        <v>0.52361111111111114</v>
      </c>
      <c r="H192" s="126" t="s">
        <v>481</v>
      </c>
      <c r="I192" s="126" t="s">
        <v>675</v>
      </c>
      <c r="J192" s="126" t="s">
        <v>676</v>
      </c>
      <c r="K192" s="78">
        <v>7</v>
      </c>
      <c r="L192" s="85" t="s">
        <v>479</v>
      </c>
      <c r="M192" s="87">
        <v>19.34</v>
      </c>
      <c r="N192" s="87">
        <v>19.260000000000002</v>
      </c>
      <c r="O192" s="66">
        <v>33.54</v>
      </c>
      <c r="P192" s="66">
        <v>33.659999999999997</v>
      </c>
      <c r="Q192" s="66">
        <v>8.11</v>
      </c>
      <c r="R192" s="66">
        <v>8.08</v>
      </c>
      <c r="S192" s="66">
        <v>8</v>
      </c>
      <c r="T192" s="66">
        <v>7.51</v>
      </c>
      <c r="U192" s="66">
        <v>1.6</v>
      </c>
      <c r="V192" s="66">
        <v>1.26</v>
      </c>
      <c r="W192" s="62">
        <v>1.2</v>
      </c>
      <c r="X192" s="62">
        <v>148.80000000000001</v>
      </c>
      <c r="Y192" s="62">
        <v>6.9</v>
      </c>
      <c r="Z192" s="62">
        <v>3.2</v>
      </c>
      <c r="AA192" s="62">
        <v>23.8</v>
      </c>
      <c r="AB192" s="62">
        <v>11.7</v>
      </c>
      <c r="AC192" s="79">
        <v>31.8</v>
      </c>
      <c r="AD192" s="79">
        <v>163.69999999999999</v>
      </c>
      <c r="AE192" s="62">
        <v>178.8</v>
      </c>
      <c r="AF192" s="62">
        <v>169.4</v>
      </c>
      <c r="AG192" s="62">
        <v>11</v>
      </c>
      <c r="AH192" s="62">
        <v>8.5</v>
      </c>
      <c r="AI192" s="62">
        <v>25.2</v>
      </c>
      <c r="AJ192" s="62">
        <v>25.6</v>
      </c>
      <c r="AK192" s="62">
        <v>330.8</v>
      </c>
      <c r="AL192" s="62">
        <v>406.7</v>
      </c>
      <c r="AM192" s="65">
        <v>10.3</v>
      </c>
      <c r="AN192" s="65">
        <v>13.7</v>
      </c>
      <c r="AO192" s="73">
        <v>3.14</v>
      </c>
      <c r="AP192" s="73">
        <v>2.44</v>
      </c>
      <c r="AQ192" s="67">
        <v>2.2999999999999998</v>
      </c>
      <c r="AR192" s="113"/>
      <c r="AS192" s="113"/>
    </row>
    <row r="193" spans="1:45" ht="12" customHeight="1">
      <c r="A193" s="156"/>
      <c r="B193" s="156"/>
      <c r="C193" s="157"/>
      <c r="D193" s="157"/>
      <c r="E193" s="126">
        <v>3</v>
      </c>
      <c r="F193" s="98">
        <v>27</v>
      </c>
      <c r="G193" s="84">
        <v>0.54166666666666663</v>
      </c>
      <c r="H193" s="126" t="s">
        <v>481</v>
      </c>
      <c r="I193" s="126" t="s">
        <v>677</v>
      </c>
      <c r="J193" s="126" t="s">
        <v>678</v>
      </c>
      <c r="K193" s="78">
        <v>7</v>
      </c>
      <c r="L193" s="85" t="s">
        <v>477</v>
      </c>
      <c r="M193" s="87">
        <v>17.920000000000002</v>
      </c>
      <c r="N193" s="87">
        <v>17.920000000000002</v>
      </c>
      <c r="O193" s="66">
        <v>33.700000000000003</v>
      </c>
      <c r="P193" s="66">
        <v>33.700000000000003</v>
      </c>
      <c r="Q193" s="66">
        <v>8.1</v>
      </c>
      <c r="R193" s="66">
        <v>8.1</v>
      </c>
      <c r="S193" s="66">
        <v>7.71</v>
      </c>
      <c r="T193" s="66">
        <v>7.56</v>
      </c>
      <c r="U193" s="66">
        <v>1.49</v>
      </c>
      <c r="V193" s="66">
        <v>1.05</v>
      </c>
      <c r="W193" s="62">
        <v>154.30000000000001</v>
      </c>
      <c r="X193" s="62">
        <v>23.5</v>
      </c>
      <c r="Y193" s="62">
        <v>1.1000000000000001</v>
      </c>
      <c r="Z193" s="62">
        <v>6.9</v>
      </c>
      <c r="AA193" s="62">
        <v>3</v>
      </c>
      <c r="AB193" s="62">
        <v>22.1</v>
      </c>
      <c r="AC193" s="79">
        <v>158.4</v>
      </c>
      <c r="AD193" s="79">
        <v>52.4</v>
      </c>
      <c r="AE193" s="62">
        <v>165.4</v>
      </c>
      <c r="AF193" s="62">
        <v>174.2</v>
      </c>
      <c r="AG193" s="62">
        <v>4.2</v>
      </c>
      <c r="AH193" s="62">
        <v>10.199999999999999</v>
      </c>
      <c r="AI193" s="62">
        <v>19.2</v>
      </c>
      <c r="AJ193" s="62">
        <v>16.3</v>
      </c>
      <c r="AK193" s="62">
        <v>432.5</v>
      </c>
      <c r="AL193" s="62">
        <v>322.7</v>
      </c>
      <c r="AM193" s="65">
        <v>10.8</v>
      </c>
      <c r="AN193" s="65">
        <v>21.4</v>
      </c>
      <c r="AO193" s="73">
        <v>1.54</v>
      </c>
      <c r="AP193" s="73">
        <v>1.34</v>
      </c>
      <c r="AQ193" s="67">
        <v>2.1</v>
      </c>
      <c r="AR193" s="113"/>
      <c r="AS193" s="113"/>
    </row>
    <row r="194" spans="1:45" ht="12" customHeight="1">
      <c r="A194" s="156"/>
      <c r="B194" s="156"/>
      <c r="C194" s="157"/>
      <c r="D194" s="157"/>
      <c r="E194" s="126">
        <v>4</v>
      </c>
      <c r="F194" s="98">
        <v>27</v>
      </c>
      <c r="G194" s="84">
        <v>0.56527777777777777</v>
      </c>
      <c r="H194" s="126" t="s">
        <v>481</v>
      </c>
      <c r="I194" s="126" t="s">
        <v>1040</v>
      </c>
      <c r="J194" s="126" t="s">
        <v>680</v>
      </c>
      <c r="K194" s="78">
        <v>9</v>
      </c>
      <c r="L194" s="85" t="s">
        <v>477</v>
      </c>
      <c r="M194" s="87">
        <v>17.920000000000002</v>
      </c>
      <c r="N194" s="87">
        <v>17.920000000000002</v>
      </c>
      <c r="O194" s="66">
        <v>33.700000000000003</v>
      </c>
      <c r="P194" s="66">
        <v>33.700000000000003</v>
      </c>
      <c r="Q194" s="66">
        <v>8.1</v>
      </c>
      <c r="R194" s="66">
        <v>8</v>
      </c>
      <c r="S194" s="66">
        <v>8</v>
      </c>
      <c r="T194" s="66">
        <v>6.3</v>
      </c>
      <c r="U194" s="66">
        <v>1.67</v>
      </c>
      <c r="V194" s="66">
        <v>1.39</v>
      </c>
      <c r="W194" s="62">
        <v>9.6</v>
      </c>
      <c r="X194" s="62">
        <v>29.6</v>
      </c>
      <c r="Y194" s="62">
        <v>1</v>
      </c>
      <c r="Z194" s="62">
        <v>2.2000000000000002</v>
      </c>
      <c r="AA194" s="62">
        <v>2.2999999999999998</v>
      </c>
      <c r="AB194" s="62">
        <v>5.7</v>
      </c>
      <c r="AC194" s="79">
        <v>12.9</v>
      </c>
      <c r="AD194" s="79">
        <v>37.5</v>
      </c>
      <c r="AE194" s="62">
        <v>118.1</v>
      </c>
      <c r="AF194" s="62">
        <v>223.1</v>
      </c>
      <c r="AG194" s="62">
        <v>3.6</v>
      </c>
      <c r="AH194" s="62">
        <v>8.4</v>
      </c>
      <c r="AI194" s="62">
        <v>17.5</v>
      </c>
      <c r="AJ194" s="62">
        <v>27.1</v>
      </c>
      <c r="AK194" s="62">
        <v>359.2</v>
      </c>
      <c r="AL194" s="62">
        <v>394.6</v>
      </c>
      <c r="AM194" s="65">
        <v>4.5</v>
      </c>
      <c r="AN194" s="65">
        <v>14.2</v>
      </c>
      <c r="AO194" s="73">
        <v>3.18</v>
      </c>
      <c r="AP194" s="73">
        <v>2.5</v>
      </c>
      <c r="AQ194" s="67">
        <v>4</v>
      </c>
      <c r="AR194" s="113"/>
      <c r="AS194" s="113"/>
    </row>
    <row r="195" spans="1:45" ht="12" customHeight="1">
      <c r="A195" s="156"/>
      <c r="B195" s="156"/>
      <c r="C195" s="157"/>
      <c r="D195" s="157"/>
      <c r="E195" s="126">
        <v>5</v>
      </c>
      <c r="F195" s="98">
        <v>27</v>
      </c>
      <c r="G195" s="84">
        <v>0.58333333333333337</v>
      </c>
      <c r="H195" s="126" t="s">
        <v>481</v>
      </c>
      <c r="I195" s="126" t="s">
        <v>681</v>
      </c>
      <c r="J195" s="126" t="s">
        <v>682</v>
      </c>
      <c r="K195" s="78">
        <v>8</v>
      </c>
      <c r="L195" s="85" t="s">
        <v>479</v>
      </c>
      <c r="M195" s="87">
        <v>19.57</v>
      </c>
      <c r="N195" s="87">
        <v>19.46</v>
      </c>
      <c r="O195" s="66">
        <v>33.72</v>
      </c>
      <c r="P195" s="66">
        <v>33.86</v>
      </c>
      <c r="Q195" s="66">
        <v>8.1300000000000008</v>
      </c>
      <c r="R195" s="66">
        <v>8.06</v>
      </c>
      <c r="S195" s="66">
        <v>8.19</v>
      </c>
      <c r="T195" s="66">
        <v>7.35</v>
      </c>
      <c r="U195" s="66">
        <v>1.7</v>
      </c>
      <c r="V195" s="66">
        <v>1.49</v>
      </c>
      <c r="W195" s="62">
        <v>24.6</v>
      </c>
      <c r="X195" s="62">
        <v>21.6</v>
      </c>
      <c r="Y195" s="62">
        <v>2.1</v>
      </c>
      <c r="Z195" s="62">
        <v>4.0999999999999996</v>
      </c>
      <c r="AA195" s="62">
        <v>6.4</v>
      </c>
      <c r="AB195" s="62">
        <v>14.4</v>
      </c>
      <c r="AC195" s="79">
        <v>33.1</v>
      </c>
      <c r="AD195" s="79">
        <v>40.1</v>
      </c>
      <c r="AE195" s="62">
        <v>181.9</v>
      </c>
      <c r="AF195" s="62">
        <v>192.1</v>
      </c>
      <c r="AG195" s="62">
        <v>2.2000000000000002</v>
      </c>
      <c r="AH195" s="62">
        <v>9.6</v>
      </c>
      <c r="AI195" s="62">
        <v>25.9</v>
      </c>
      <c r="AJ195" s="62">
        <v>25.8</v>
      </c>
      <c r="AK195" s="62">
        <v>138.19999999999999</v>
      </c>
      <c r="AL195" s="62">
        <v>431.6</v>
      </c>
      <c r="AM195" s="65">
        <v>3.6</v>
      </c>
      <c r="AN195" s="65">
        <v>12.7</v>
      </c>
      <c r="AO195" s="73">
        <v>3.54</v>
      </c>
      <c r="AP195" s="73">
        <v>2.06</v>
      </c>
      <c r="AQ195" s="67">
        <v>3.2</v>
      </c>
      <c r="AR195" s="113"/>
      <c r="AS195" s="113"/>
    </row>
    <row r="196" spans="1:45" ht="12" customHeight="1">
      <c r="A196" s="156">
        <f>A$3</f>
        <v>2021</v>
      </c>
      <c r="B196" s="156">
        <f>B$3</f>
        <v>5</v>
      </c>
      <c r="C196" s="157" t="s">
        <v>457</v>
      </c>
      <c r="D196" s="157" t="s">
        <v>49</v>
      </c>
      <c r="E196" s="126">
        <v>1</v>
      </c>
      <c r="F196" s="98">
        <v>27</v>
      </c>
      <c r="G196" s="84">
        <v>0.3979166666666667</v>
      </c>
      <c r="H196" s="126" t="s">
        <v>483</v>
      </c>
      <c r="I196" s="126" t="s">
        <v>683</v>
      </c>
      <c r="J196" s="126" t="s">
        <v>684</v>
      </c>
      <c r="K196" s="78">
        <v>8.1999999999999993</v>
      </c>
      <c r="L196" s="85" t="s">
        <v>477</v>
      </c>
      <c r="M196" s="87">
        <v>20.65</v>
      </c>
      <c r="N196" s="87">
        <v>20.59</v>
      </c>
      <c r="O196" s="87">
        <v>32.520000000000003</v>
      </c>
      <c r="P196" s="87">
        <v>32.69</v>
      </c>
      <c r="Q196" s="87">
        <v>7.88</v>
      </c>
      <c r="R196" s="87">
        <v>7.94</v>
      </c>
      <c r="S196" s="87">
        <v>7.66</v>
      </c>
      <c r="T196" s="87">
        <v>7.39</v>
      </c>
      <c r="U196" s="87">
        <v>2.04</v>
      </c>
      <c r="V196" s="87">
        <v>1.64</v>
      </c>
      <c r="W196" s="79">
        <v>1.8</v>
      </c>
      <c r="X196" s="79">
        <v>12.1</v>
      </c>
      <c r="Y196" s="79">
        <v>9.6999999999999993</v>
      </c>
      <c r="Z196" s="79">
        <v>2</v>
      </c>
      <c r="AA196" s="79">
        <v>26.7</v>
      </c>
      <c r="AB196" s="79">
        <v>8.8000000000000007</v>
      </c>
      <c r="AC196" s="79">
        <v>38.1</v>
      </c>
      <c r="AD196" s="79">
        <v>23</v>
      </c>
      <c r="AE196" s="79">
        <v>196.6</v>
      </c>
      <c r="AF196" s="79">
        <v>205.5</v>
      </c>
      <c r="AG196" s="79">
        <v>9.5</v>
      </c>
      <c r="AH196" s="79">
        <v>10.5</v>
      </c>
      <c r="AI196" s="79">
        <v>28.4</v>
      </c>
      <c r="AJ196" s="79">
        <v>27.9</v>
      </c>
      <c r="AK196" s="79">
        <v>852.6</v>
      </c>
      <c r="AL196" s="79">
        <v>852.3</v>
      </c>
      <c r="AM196" s="78">
        <v>59.9</v>
      </c>
      <c r="AN196" s="78">
        <v>91.4</v>
      </c>
      <c r="AO196" s="87">
        <v>6.6</v>
      </c>
      <c r="AP196" s="87">
        <v>3.35</v>
      </c>
      <c r="AQ196" s="78">
        <v>1.5</v>
      </c>
      <c r="AR196" s="113"/>
      <c r="AS196" s="113"/>
    </row>
    <row r="197" spans="1:45" ht="12" customHeight="1">
      <c r="A197" s="157"/>
      <c r="B197" s="157"/>
      <c r="C197" s="157"/>
      <c r="D197" s="157"/>
      <c r="E197" s="126">
        <v>2</v>
      </c>
      <c r="F197" s="98">
        <v>27</v>
      </c>
      <c r="G197" s="84">
        <v>0.41319444444444442</v>
      </c>
      <c r="H197" s="126" t="s">
        <v>483</v>
      </c>
      <c r="I197" s="126" t="s">
        <v>585</v>
      </c>
      <c r="J197" s="126" t="s">
        <v>685</v>
      </c>
      <c r="K197" s="78">
        <v>6.2</v>
      </c>
      <c r="L197" s="85" t="s">
        <v>477</v>
      </c>
      <c r="M197" s="87">
        <v>19.91</v>
      </c>
      <c r="N197" s="87">
        <v>19.52</v>
      </c>
      <c r="O197" s="87">
        <v>32.979999999999997</v>
      </c>
      <c r="P197" s="87">
        <v>33.229999999999997</v>
      </c>
      <c r="Q197" s="87">
        <v>7.94</v>
      </c>
      <c r="R197" s="87">
        <v>7.96</v>
      </c>
      <c r="S197" s="87">
        <v>7.1</v>
      </c>
      <c r="T197" s="87">
        <v>7.2</v>
      </c>
      <c r="U197" s="87">
        <v>1.53</v>
      </c>
      <c r="V197" s="87">
        <v>1.61</v>
      </c>
      <c r="W197" s="79">
        <v>25.4</v>
      </c>
      <c r="X197" s="79">
        <v>28.7</v>
      </c>
      <c r="Y197" s="79">
        <v>7.4</v>
      </c>
      <c r="Z197" s="79">
        <v>4.2</v>
      </c>
      <c r="AA197" s="79">
        <v>17.2</v>
      </c>
      <c r="AB197" s="79">
        <v>28.5</v>
      </c>
      <c r="AC197" s="79">
        <v>49.9</v>
      </c>
      <c r="AD197" s="79">
        <v>61.4</v>
      </c>
      <c r="AE197" s="79">
        <v>226.6</v>
      </c>
      <c r="AF197" s="79">
        <v>230.8</v>
      </c>
      <c r="AG197" s="79">
        <v>5.6</v>
      </c>
      <c r="AH197" s="79">
        <v>14.2</v>
      </c>
      <c r="AI197" s="79">
        <v>33.6</v>
      </c>
      <c r="AJ197" s="79">
        <v>30.7</v>
      </c>
      <c r="AK197" s="79">
        <v>953.4</v>
      </c>
      <c r="AL197" s="79">
        <v>827.5</v>
      </c>
      <c r="AM197" s="78">
        <v>72.7</v>
      </c>
      <c r="AN197" s="78">
        <v>81.900000000000006</v>
      </c>
      <c r="AO197" s="87">
        <v>4.32</v>
      </c>
      <c r="AP197" s="87">
        <v>3.51</v>
      </c>
      <c r="AQ197" s="78">
        <v>1</v>
      </c>
      <c r="AR197" s="113"/>
      <c r="AS197" s="113"/>
    </row>
    <row r="198" spans="1:45" ht="12" customHeight="1">
      <c r="A198" s="157"/>
      <c r="B198" s="157"/>
      <c r="C198" s="157"/>
      <c r="D198" s="157"/>
      <c r="E198" s="126">
        <v>3</v>
      </c>
      <c r="F198" s="98">
        <v>27</v>
      </c>
      <c r="G198" s="84">
        <v>0.43055555555555558</v>
      </c>
      <c r="H198" s="126" t="s">
        <v>483</v>
      </c>
      <c r="I198" s="126" t="s">
        <v>686</v>
      </c>
      <c r="J198" s="126" t="s">
        <v>687</v>
      </c>
      <c r="K198" s="78">
        <v>12.7</v>
      </c>
      <c r="L198" s="85" t="s">
        <v>479</v>
      </c>
      <c r="M198" s="87">
        <v>18.71</v>
      </c>
      <c r="N198" s="87">
        <v>18.329999999999998</v>
      </c>
      <c r="O198" s="87">
        <v>33.450000000000003</v>
      </c>
      <c r="P198" s="87">
        <v>33.549999999999997</v>
      </c>
      <c r="Q198" s="87">
        <v>8.0299999999999994</v>
      </c>
      <c r="R198" s="87">
        <v>8.06</v>
      </c>
      <c r="S198" s="87">
        <v>7.89</v>
      </c>
      <c r="T198" s="87">
        <v>7.72</v>
      </c>
      <c r="U198" s="87">
        <v>1.46</v>
      </c>
      <c r="V198" s="87">
        <v>1.08</v>
      </c>
      <c r="W198" s="79">
        <v>8.1999999999999993</v>
      </c>
      <c r="X198" s="79">
        <v>11.4</v>
      </c>
      <c r="Y198" s="79">
        <v>3.3</v>
      </c>
      <c r="Z198" s="79">
        <v>5.9</v>
      </c>
      <c r="AA198" s="79">
        <v>8.5</v>
      </c>
      <c r="AB198" s="79">
        <v>23.9</v>
      </c>
      <c r="AC198" s="79">
        <v>20</v>
      </c>
      <c r="AD198" s="79">
        <v>41.1</v>
      </c>
      <c r="AE198" s="79">
        <v>176.5</v>
      </c>
      <c r="AF198" s="79">
        <v>187.5</v>
      </c>
      <c r="AG198" s="79">
        <v>3</v>
      </c>
      <c r="AH198" s="79">
        <v>8.9</v>
      </c>
      <c r="AI198" s="79">
        <v>17.899999999999999</v>
      </c>
      <c r="AJ198" s="79">
        <v>22.8</v>
      </c>
      <c r="AK198" s="79">
        <v>482.7</v>
      </c>
      <c r="AL198" s="79">
        <v>409.5</v>
      </c>
      <c r="AM198" s="78">
        <v>56</v>
      </c>
      <c r="AN198" s="78">
        <v>77.5</v>
      </c>
      <c r="AO198" s="87">
        <v>1.93</v>
      </c>
      <c r="AP198" s="87">
        <v>1.53</v>
      </c>
      <c r="AQ198" s="78">
        <v>1.5</v>
      </c>
      <c r="AR198" s="113"/>
      <c r="AS198" s="113"/>
    </row>
    <row r="199" spans="1:45" ht="12" customHeight="1">
      <c r="A199" s="156">
        <f>A$3</f>
        <v>2021</v>
      </c>
      <c r="B199" s="156">
        <f>B$3</f>
        <v>5</v>
      </c>
      <c r="C199" s="157" t="s">
        <v>457</v>
      </c>
      <c r="D199" s="157" t="s">
        <v>50</v>
      </c>
      <c r="E199" s="126">
        <v>1</v>
      </c>
      <c r="F199" s="98">
        <v>26</v>
      </c>
      <c r="G199" s="84">
        <v>0.30208333333333331</v>
      </c>
      <c r="H199" s="126" t="s">
        <v>483</v>
      </c>
      <c r="I199" s="126" t="s">
        <v>688</v>
      </c>
      <c r="J199" s="126" t="s">
        <v>689</v>
      </c>
      <c r="K199" s="78">
        <v>26</v>
      </c>
      <c r="L199" s="85" t="s">
        <v>479</v>
      </c>
      <c r="M199" s="87">
        <v>18.11</v>
      </c>
      <c r="N199" s="87">
        <v>18.14</v>
      </c>
      <c r="O199" s="87">
        <v>33.58</v>
      </c>
      <c r="P199" s="87">
        <v>33.56</v>
      </c>
      <c r="Q199" s="87">
        <v>8.07</v>
      </c>
      <c r="R199" s="87">
        <v>8.1</v>
      </c>
      <c r="S199" s="87">
        <v>8.16</v>
      </c>
      <c r="T199" s="87">
        <v>7.99</v>
      </c>
      <c r="U199" s="87">
        <v>1.46</v>
      </c>
      <c r="V199" s="87">
        <v>1.64</v>
      </c>
      <c r="W199" s="79">
        <v>0.1</v>
      </c>
      <c r="X199" s="79">
        <v>0.4</v>
      </c>
      <c r="Y199" s="79">
        <v>3.7</v>
      </c>
      <c r="Z199" s="79">
        <v>3.4</v>
      </c>
      <c r="AA199" s="79">
        <v>14.8</v>
      </c>
      <c r="AB199" s="79">
        <v>14.1</v>
      </c>
      <c r="AC199" s="79">
        <v>18.600000000000001</v>
      </c>
      <c r="AD199" s="79">
        <v>18</v>
      </c>
      <c r="AE199" s="79">
        <v>137.19999999999999</v>
      </c>
      <c r="AF199" s="79">
        <v>168.5</v>
      </c>
      <c r="AG199" s="79">
        <v>7.4</v>
      </c>
      <c r="AH199" s="79">
        <v>7.4</v>
      </c>
      <c r="AI199" s="79">
        <v>22.7</v>
      </c>
      <c r="AJ199" s="79">
        <v>35.6</v>
      </c>
      <c r="AK199" s="79">
        <v>223</v>
      </c>
      <c r="AL199" s="79">
        <v>231.9</v>
      </c>
      <c r="AM199" s="78">
        <v>75.8</v>
      </c>
      <c r="AN199" s="78">
        <v>125.6</v>
      </c>
      <c r="AO199" s="87">
        <v>1.62</v>
      </c>
      <c r="AP199" s="87">
        <v>1.87</v>
      </c>
      <c r="AQ199" s="78">
        <v>1.2</v>
      </c>
      <c r="AR199" s="113"/>
      <c r="AS199" s="113"/>
    </row>
    <row r="200" spans="1:45" ht="12" customHeight="1">
      <c r="A200" s="156"/>
      <c r="B200" s="156"/>
      <c r="C200" s="157"/>
      <c r="D200" s="157"/>
      <c r="E200" s="126">
        <v>2</v>
      </c>
      <c r="F200" s="98">
        <v>26</v>
      </c>
      <c r="G200" s="84">
        <v>0.33680555555555558</v>
      </c>
      <c r="H200" s="126" t="s">
        <v>483</v>
      </c>
      <c r="I200" s="126" t="s">
        <v>690</v>
      </c>
      <c r="J200" s="126" t="s">
        <v>691</v>
      </c>
      <c r="K200" s="78">
        <v>18</v>
      </c>
      <c r="L200" s="85" t="s">
        <v>479</v>
      </c>
      <c r="M200" s="87">
        <v>16.46</v>
      </c>
      <c r="N200" s="87">
        <v>16.350000000000001</v>
      </c>
      <c r="O200" s="87">
        <v>33.729999999999997</v>
      </c>
      <c r="P200" s="87">
        <v>33.74</v>
      </c>
      <c r="Q200" s="87">
        <v>8.1300000000000008</v>
      </c>
      <c r="R200" s="87">
        <v>8.15</v>
      </c>
      <c r="S200" s="87">
        <v>8.86</v>
      </c>
      <c r="T200" s="87">
        <v>8.49</v>
      </c>
      <c r="U200" s="87">
        <v>1.25</v>
      </c>
      <c r="V200" s="87">
        <v>1.22</v>
      </c>
      <c r="W200" s="79">
        <v>17.899999999999999</v>
      </c>
      <c r="X200" s="79">
        <v>0.1</v>
      </c>
      <c r="Y200" s="79">
        <v>5.0999999999999996</v>
      </c>
      <c r="Z200" s="79">
        <v>5.7</v>
      </c>
      <c r="AA200" s="79">
        <v>13.4</v>
      </c>
      <c r="AB200" s="79">
        <v>17.2</v>
      </c>
      <c r="AC200" s="79">
        <v>36.299999999999997</v>
      </c>
      <c r="AD200" s="79">
        <v>22.9</v>
      </c>
      <c r="AE200" s="79">
        <v>142.1</v>
      </c>
      <c r="AF200" s="79">
        <v>153</v>
      </c>
      <c r="AG200" s="79">
        <v>5.5</v>
      </c>
      <c r="AH200" s="79">
        <v>5.5</v>
      </c>
      <c r="AI200" s="79">
        <v>17.5</v>
      </c>
      <c r="AJ200" s="79">
        <v>25.3</v>
      </c>
      <c r="AK200" s="79">
        <v>177</v>
      </c>
      <c r="AL200" s="79">
        <v>175.6</v>
      </c>
      <c r="AM200" s="78">
        <v>73.5</v>
      </c>
      <c r="AN200" s="78">
        <v>88.4</v>
      </c>
      <c r="AO200" s="87">
        <v>1.44</v>
      </c>
      <c r="AP200" s="87">
        <v>1.37</v>
      </c>
      <c r="AQ200" s="78">
        <v>1.8</v>
      </c>
      <c r="AR200" s="113"/>
      <c r="AS200" s="113"/>
    </row>
    <row r="201" spans="1:45" ht="12" customHeight="1">
      <c r="A201" s="156"/>
      <c r="B201" s="156"/>
      <c r="C201" s="157"/>
      <c r="D201" s="157"/>
      <c r="E201" s="126">
        <v>3</v>
      </c>
      <c r="F201" s="98">
        <v>26</v>
      </c>
      <c r="G201" s="84">
        <v>0.3666666666666667</v>
      </c>
      <c r="H201" s="126" t="s">
        <v>483</v>
      </c>
      <c r="I201" s="126" t="s">
        <v>692</v>
      </c>
      <c r="J201" s="126" t="s">
        <v>693</v>
      </c>
      <c r="K201" s="78">
        <v>16</v>
      </c>
      <c r="L201" s="85" t="s">
        <v>479</v>
      </c>
      <c r="M201" s="87">
        <v>17.940000000000001</v>
      </c>
      <c r="N201" s="87">
        <v>17.920000000000002</v>
      </c>
      <c r="O201" s="87">
        <v>33.64</v>
      </c>
      <c r="P201" s="87">
        <v>33.64</v>
      </c>
      <c r="Q201" s="87">
        <v>8.11</v>
      </c>
      <c r="R201" s="87">
        <v>8.11</v>
      </c>
      <c r="S201" s="87">
        <v>8.0299999999999994</v>
      </c>
      <c r="T201" s="87">
        <v>7.93</v>
      </c>
      <c r="U201" s="87">
        <v>1.1200000000000001</v>
      </c>
      <c r="V201" s="87">
        <v>1.21</v>
      </c>
      <c r="W201" s="79">
        <v>10</v>
      </c>
      <c r="X201" s="79">
        <v>12.9</v>
      </c>
      <c r="Y201" s="79">
        <v>4.2</v>
      </c>
      <c r="Z201" s="79">
        <v>4</v>
      </c>
      <c r="AA201" s="79">
        <v>18.600000000000001</v>
      </c>
      <c r="AB201" s="79">
        <v>18.899999999999999</v>
      </c>
      <c r="AC201" s="79">
        <v>32.799999999999997</v>
      </c>
      <c r="AD201" s="79">
        <v>35.9</v>
      </c>
      <c r="AE201" s="79">
        <v>141</v>
      </c>
      <c r="AF201" s="79">
        <v>160.4</v>
      </c>
      <c r="AG201" s="79">
        <v>7.4</v>
      </c>
      <c r="AH201" s="79">
        <v>7.9</v>
      </c>
      <c r="AI201" s="79">
        <v>21.9</v>
      </c>
      <c r="AJ201" s="79">
        <v>32.299999999999997</v>
      </c>
      <c r="AK201" s="79">
        <v>218.5</v>
      </c>
      <c r="AL201" s="79">
        <v>224.6</v>
      </c>
      <c r="AM201" s="78">
        <v>74.900000000000006</v>
      </c>
      <c r="AN201" s="78">
        <v>107.3</v>
      </c>
      <c r="AO201" s="87">
        <v>1.67</v>
      </c>
      <c r="AP201" s="87">
        <v>1.43</v>
      </c>
      <c r="AQ201" s="78">
        <v>1.3</v>
      </c>
      <c r="AR201" s="113"/>
      <c r="AS201" s="113"/>
    </row>
    <row r="202" spans="1:45" ht="12" customHeight="1">
      <c r="A202" s="156"/>
      <c r="B202" s="156"/>
      <c r="C202" s="157"/>
      <c r="D202" s="157"/>
      <c r="E202" s="126">
        <v>4</v>
      </c>
      <c r="F202" s="98">
        <v>26</v>
      </c>
      <c r="G202" s="84">
        <v>0.41388888888888892</v>
      </c>
      <c r="H202" s="126" t="s">
        <v>483</v>
      </c>
      <c r="I202" s="126" t="s">
        <v>694</v>
      </c>
      <c r="J202" s="126" t="s">
        <v>695</v>
      </c>
      <c r="K202" s="78">
        <v>15.2</v>
      </c>
      <c r="L202" s="85" t="s">
        <v>479</v>
      </c>
      <c r="M202" s="87">
        <v>17.89</v>
      </c>
      <c r="N202" s="87">
        <v>17.5</v>
      </c>
      <c r="O202" s="87">
        <v>33.65</v>
      </c>
      <c r="P202" s="87">
        <v>33.700000000000003</v>
      </c>
      <c r="Q202" s="87">
        <v>8.11</v>
      </c>
      <c r="R202" s="87">
        <v>8.1199999999999992</v>
      </c>
      <c r="S202" s="87">
        <v>8.1</v>
      </c>
      <c r="T202" s="87">
        <v>8.06</v>
      </c>
      <c r="U202" s="87">
        <v>1.71</v>
      </c>
      <c r="V202" s="87">
        <v>1.69</v>
      </c>
      <c r="W202" s="79">
        <v>17.600000000000001</v>
      </c>
      <c r="X202" s="79">
        <v>0.3</v>
      </c>
      <c r="Y202" s="79">
        <v>4.3</v>
      </c>
      <c r="Z202" s="79">
        <v>4.8</v>
      </c>
      <c r="AA202" s="79">
        <v>17.2</v>
      </c>
      <c r="AB202" s="79">
        <v>17.8</v>
      </c>
      <c r="AC202" s="79">
        <v>39</v>
      </c>
      <c r="AD202" s="79">
        <v>22.9</v>
      </c>
      <c r="AE202" s="79">
        <v>138.30000000000001</v>
      </c>
      <c r="AF202" s="79">
        <v>158.9</v>
      </c>
      <c r="AG202" s="79">
        <v>5.8</v>
      </c>
      <c r="AH202" s="79">
        <v>6.4</v>
      </c>
      <c r="AI202" s="79">
        <v>19.8</v>
      </c>
      <c r="AJ202" s="79">
        <v>25.1</v>
      </c>
      <c r="AK202" s="79">
        <v>278.10000000000002</v>
      </c>
      <c r="AL202" s="79">
        <v>245.2</v>
      </c>
      <c r="AM202" s="78">
        <v>61.1</v>
      </c>
      <c r="AN202" s="78">
        <v>83.1</v>
      </c>
      <c r="AO202" s="87">
        <v>2.2400000000000002</v>
      </c>
      <c r="AP202" s="87">
        <v>1.79</v>
      </c>
      <c r="AQ202" s="78">
        <v>1.8</v>
      </c>
      <c r="AR202" s="113"/>
      <c r="AS202" s="113"/>
    </row>
    <row r="203" spans="1:45" ht="12" customHeight="1">
      <c r="A203" s="156"/>
      <c r="B203" s="156"/>
      <c r="C203" s="157"/>
      <c r="D203" s="157"/>
      <c r="E203" s="126">
        <v>5</v>
      </c>
      <c r="F203" s="98">
        <v>26</v>
      </c>
      <c r="G203" s="84">
        <v>0.44444444444444442</v>
      </c>
      <c r="H203" s="126" t="s">
        <v>483</v>
      </c>
      <c r="I203" s="126" t="s">
        <v>696</v>
      </c>
      <c r="J203" s="126" t="s">
        <v>697</v>
      </c>
      <c r="K203" s="78">
        <v>5</v>
      </c>
      <c r="L203" s="85" t="s">
        <v>479</v>
      </c>
      <c r="M203" s="87">
        <v>18.149999999999999</v>
      </c>
      <c r="N203" s="87">
        <v>17.63</v>
      </c>
      <c r="O203" s="87">
        <v>33.65</v>
      </c>
      <c r="P203" s="87">
        <v>33.69</v>
      </c>
      <c r="Q203" s="87">
        <v>8.08</v>
      </c>
      <c r="R203" s="87">
        <v>8.1</v>
      </c>
      <c r="S203" s="87">
        <v>8.18</v>
      </c>
      <c r="T203" s="87">
        <v>8.7100000000000009</v>
      </c>
      <c r="U203" s="87">
        <v>1.63</v>
      </c>
      <c r="V203" s="87">
        <v>1.5</v>
      </c>
      <c r="W203" s="79">
        <v>0.3</v>
      </c>
      <c r="X203" s="79">
        <v>7</v>
      </c>
      <c r="Y203" s="79">
        <v>3.3</v>
      </c>
      <c r="Z203" s="79">
        <v>4.0999999999999996</v>
      </c>
      <c r="AA203" s="79">
        <v>17.3</v>
      </c>
      <c r="AB203" s="79">
        <v>17</v>
      </c>
      <c r="AC203" s="79">
        <v>21</v>
      </c>
      <c r="AD203" s="79">
        <v>28.1</v>
      </c>
      <c r="AE203" s="79">
        <v>151.30000000000001</v>
      </c>
      <c r="AF203" s="79">
        <v>150.30000000000001</v>
      </c>
      <c r="AG203" s="79">
        <v>5.2</v>
      </c>
      <c r="AH203" s="79">
        <v>5.7</v>
      </c>
      <c r="AI203" s="79">
        <v>21.2</v>
      </c>
      <c r="AJ203" s="79">
        <v>23.6</v>
      </c>
      <c r="AK203" s="79">
        <v>274.3</v>
      </c>
      <c r="AL203" s="79">
        <v>247.4</v>
      </c>
      <c r="AM203" s="78">
        <v>62.2</v>
      </c>
      <c r="AN203" s="78">
        <v>69.8</v>
      </c>
      <c r="AO203" s="87">
        <v>1.68</v>
      </c>
      <c r="AP203" s="87">
        <v>1.96</v>
      </c>
      <c r="AQ203" s="78">
        <v>1.5</v>
      </c>
      <c r="AR203" s="113"/>
      <c r="AS203" s="113"/>
    </row>
    <row r="204" spans="1:45" ht="12" customHeight="1">
      <c r="A204" s="156"/>
      <c r="B204" s="156"/>
      <c r="C204" s="157"/>
      <c r="D204" s="157"/>
      <c r="E204" s="126">
        <v>6</v>
      </c>
      <c r="F204" s="98">
        <v>26</v>
      </c>
      <c r="G204" s="84">
        <v>0.43055555555555558</v>
      </c>
      <c r="H204" s="126" t="s">
        <v>483</v>
      </c>
      <c r="I204" s="126" t="s">
        <v>698</v>
      </c>
      <c r="J204" s="126" t="s">
        <v>699</v>
      </c>
      <c r="K204" s="78">
        <v>9</v>
      </c>
      <c r="L204" s="85" t="s">
        <v>479</v>
      </c>
      <c r="M204" s="87">
        <v>18.68</v>
      </c>
      <c r="N204" s="87">
        <v>18.16</v>
      </c>
      <c r="O204" s="87">
        <v>33.6</v>
      </c>
      <c r="P204" s="87">
        <v>33.64</v>
      </c>
      <c r="Q204" s="87">
        <v>8.09</v>
      </c>
      <c r="R204" s="87">
        <v>8.1</v>
      </c>
      <c r="S204" s="87">
        <v>8.26</v>
      </c>
      <c r="T204" s="87">
        <v>8.65</v>
      </c>
      <c r="U204" s="87">
        <v>1.53</v>
      </c>
      <c r="V204" s="87">
        <v>1.77</v>
      </c>
      <c r="W204" s="79">
        <v>8.5</v>
      </c>
      <c r="X204" s="79">
        <v>0</v>
      </c>
      <c r="Y204" s="79">
        <v>3.2</v>
      </c>
      <c r="Z204" s="79">
        <v>3.6</v>
      </c>
      <c r="AA204" s="79">
        <v>17.3</v>
      </c>
      <c r="AB204" s="79">
        <v>17.7</v>
      </c>
      <c r="AC204" s="79">
        <v>29</v>
      </c>
      <c r="AD204" s="79">
        <v>21.4</v>
      </c>
      <c r="AE204" s="79">
        <v>88</v>
      </c>
      <c r="AF204" s="79">
        <v>180.3</v>
      </c>
      <c r="AG204" s="79">
        <v>4.9000000000000004</v>
      </c>
      <c r="AH204" s="79">
        <v>5.6</v>
      </c>
      <c r="AI204" s="79">
        <v>13.3</v>
      </c>
      <c r="AJ204" s="79">
        <v>25</v>
      </c>
      <c r="AK204" s="79">
        <v>271.2</v>
      </c>
      <c r="AL204" s="79">
        <v>259.8</v>
      </c>
      <c r="AM204" s="78">
        <v>75.599999999999994</v>
      </c>
      <c r="AN204" s="78">
        <v>78.599999999999994</v>
      </c>
      <c r="AO204" s="87">
        <v>2.4300000000000002</v>
      </c>
      <c r="AP204" s="87">
        <v>2.09</v>
      </c>
      <c r="AQ204" s="78">
        <v>1.3</v>
      </c>
      <c r="AR204" s="113"/>
      <c r="AS204" s="113"/>
    </row>
    <row r="205" spans="1:45" ht="12" customHeight="1">
      <c r="A205" s="156"/>
      <c r="B205" s="156"/>
      <c r="C205" s="157"/>
      <c r="D205" s="157"/>
      <c r="E205" s="126">
        <v>7</v>
      </c>
      <c r="F205" s="98">
        <v>26</v>
      </c>
      <c r="G205" s="84">
        <v>0.39930555555555558</v>
      </c>
      <c r="H205" s="126" t="s">
        <v>483</v>
      </c>
      <c r="I205" s="126" t="s">
        <v>700</v>
      </c>
      <c r="J205" s="126" t="s">
        <v>701</v>
      </c>
      <c r="K205" s="78">
        <v>15</v>
      </c>
      <c r="L205" s="85" t="s">
        <v>479</v>
      </c>
      <c r="M205" s="87">
        <v>17.190000000000001</v>
      </c>
      <c r="N205" s="87">
        <v>16.989999999999998</v>
      </c>
      <c r="O205" s="87">
        <v>33.72</v>
      </c>
      <c r="P205" s="87">
        <v>33.72</v>
      </c>
      <c r="Q205" s="87">
        <v>8.1199999999999992</v>
      </c>
      <c r="R205" s="87">
        <v>8.1199999999999992</v>
      </c>
      <c r="S205" s="87">
        <v>8.09</v>
      </c>
      <c r="T205" s="87">
        <v>7.97</v>
      </c>
      <c r="U205" s="87">
        <v>1.54</v>
      </c>
      <c r="V205" s="87">
        <v>1.74</v>
      </c>
      <c r="W205" s="79">
        <v>12.4</v>
      </c>
      <c r="X205" s="79">
        <v>3.4</v>
      </c>
      <c r="Y205" s="79">
        <v>5.8</v>
      </c>
      <c r="Z205" s="79">
        <v>6.1</v>
      </c>
      <c r="AA205" s="79">
        <v>19.7</v>
      </c>
      <c r="AB205" s="79">
        <v>20.5</v>
      </c>
      <c r="AC205" s="79">
        <v>38</v>
      </c>
      <c r="AD205" s="79">
        <v>30</v>
      </c>
      <c r="AE205" s="79">
        <v>146</v>
      </c>
      <c r="AF205" s="79">
        <v>191.2</v>
      </c>
      <c r="AG205" s="79">
        <v>7.1</v>
      </c>
      <c r="AH205" s="79">
        <v>7.7</v>
      </c>
      <c r="AI205" s="79">
        <v>23.5</v>
      </c>
      <c r="AJ205" s="79">
        <v>26.4</v>
      </c>
      <c r="AK205" s="79">
        <v>232.8</v>
      </c>
      <c r="AL205" s="79">
        <v>234.9</v>
      </c>
      <c r="AM205" s="78">
        <v>80.7</v>
      </c>
      <c r="AN205" s="78">
        <v>87</v>
      </c>
      <c r="AO205" s="87">
        <v>2.0699999999999998</v>
      </c>
      <c r="AP205" s="87">
        <v>1.44</v>
      </c>
      <c r="AQ205" s="78">
        <v>1.1000000000000001</v>
      </c>
      <c r="AR205" s="113"/>
      <c r="AS205" s="113"/>
    </row>
    <row r="206" spans="1:45" ht="12" customHeight="1">
      <c r="A206" s="156"/>
      <c r="B206" s="156"/>
      <c r="C206" s="157"/>
      <c r="D206" s="157"/>
      <c r="E206" s="126">
        <v>8</v>
      </c>
      <c r="F206" s="98">
        <v>26</v>
      </c>
      <c r="G206" s="84">
        <v>0.3888888888888889</v>
      </c>
      <c r="H206" s="126" t="s">
        <v>483</v>
      </c>
      <c r="I206" s="126" t="s">
        <v>702</v>
      </c>
      <c r="J206" s="126" t="s">
        <v>701</v>
      </c>
      <c r="K206" s="78">
        <v>20</v>
      </c>
      <c r="L206" s="85" t="s">
        <v>479</v>
      </c>
      <c r="M206" s="87">
        <v>17.3</v>
      </c>
      <c r="N206" s="87">
        <v>16.87</v>
      </c>
      <c r="O206" s="87">
        <v>33.69</v>
      </c>
      <c r="P206" s="87">
        <v>33.729999999999997</v>
      </c>
      <c r="Q206" s="87">
        <v>8.1</v>
      </c>
      <c r="R206" s="87">
        <v>8.1199999999999992</v>
      </c>
      <c r="S206" s="87">
        <v>8.09</v>
      </c>
      <c r="T206" s="87">
        <v>7.8</v>
      </c>
      <c r="U206" s="87">
        <v>1.38</v>
      </c>
      <c r="V206" s="87">
        <v>1.24</v>
      </c>
      <c r="W206" s="79">
        <v>21.1</v>
      </c>
      <c r="X206" s="79">
        <v>5</v>
      </c>
      <c r="Y206" s="79">
        <v>5.5</v>
      </c>
      <c r="Z206" s="79">
        <v>6.3</v>
      </c>
      <c r="AA206" s="79">
        <v>21.2</v>
      </c>
      <c r="AB206" s="79">
        <v>20.5</v>
      </c>
      <c r="AC206" s="79">
        <v>47.8</v>
      </c>
      <c r="AD206" s="79">
        <v>31.8</v>
      </c>
      <c r="AE206" s="79">
        <v>177.8</v>
      </c>
      <c r="AF206" s="79">
        <v>173.3</v>
      </c>
      <c r="AG206" s="79">
        <v>7.3</v>
      </c>
      <c r="AH206" s="79">
        <v>7.4</v>
      </c>
      <c r="AI206" s="79">
        <v>23.9</v>
      </c>
      <c r="AJ206" s="79">
        <v>26.5</v>
      </c>
      <c r="AK206" s="79">
        <v>236.8</v>
      </c>
      <c r="AL206" s="79">
        <v>234.6</v>
      </c>
      <c r="AM206" s="78">
        <v>80.900000000000006</v>
      </c>
      <c r="AN206" s="78">
        <v>101.8</v>
      </c>
      <c r="AO206" s="87">
        <v>1.48</v>
      </c>
      <c r="AP206" s="87">
        <v>1.38</v>
      </c>
      <c r="AQ206" s="78">
        <v>1.5</v>
      </c>
      <c r="AR206" s="113"/>
      <c r="AS206" s="113"/>
    </row>
    <row r="207" spans="1:45" ht="12" customHeight="1">
      <c r="A207" s="156">
        <f>A$3</f>
        <v>2021</v>
      </c>
      <c r="B207" s="156">
        <f>B$3</f>
        <v>5</v>
      </c>
      <c r="C207" s="157" t="s">
        <v>457</v>
      </c>
      <c r="D207" s="157" t="s">
        <v>51</v>
      </c>
      <c r="E207" s="126">
        <v>1</v>
      </c>
      <c r="F207" s="98">
        <v>25</v>
      </c>
      <c r="G207" s="84">
        <v>0.38750000000000001</v>
      </c>
      <c r="H207" s="126" t="s">
        <v>483</v>
      </c>
      <c r="I207" s="126" t="s">
        <v>703</v>
      </c>
      <c r="J207" s="126" t="s">
        <v>704</v>
      </c>
      <c r="K207" s="78">
        <v>14</v>
      </c>
      <c r="L207" s="85" t="s">
        <v>479</v>
      </c>
      <c r="M207" s="87">
        <v>19.89</v>
      </c>
      <c r="N207" s="87">
        <v>19.78</v>
      </c>
      <c r="O207" s="66">
        <v>32.67</v>
      </c>
      <c r="P207" s="66">
        <v>32.9</v>
      </c>
      <c r="Q207" s="66">
        <v>8.01</v>
      </c>
      <c r="R207" s="66">
        <v>8</v>
      </c>
      <c r="S207" s="66">
        <v>7.6</v>
      </c>
      <c r="T207" s="66">
        <v>7.4</v>
      </c>
      <c r="U207" s="66">
        <v>1.56</v>
      </c>
      <c r="V207" s="66">
        <v>1.46</v>
      </c>
      <c r="W207" s="62">
        <v>21</v>
      </c>
      <c r="X207" s="62">
        <v>33.5</v>
      </c>
      <c r="Y207" s="62">
        <v>3.1</v>
      </c>
      <c r="Z207" s="62">
        <v>1.7</v>
      </c>
      <c r="AA207" s="62">
        <v>11.6</v>
      </c>
      <c r="AB207" s="62">
        <v>10.9</v>
      </c>
      <c r="AC207" s="79">
        <v>35.6</v>
      </c>
      <c r="AD207" s="79">
        <v>46.1</v>
      </c>
      <c r="AE207" s="62">
        <v>147.19999999999999</v>
      </c>
      <c r="AF207" s="62">
        <v>156.4</v>
      </c>
      <c r="AG207" s="62">
        <v>3.2</v>
      </c>
      <c r="AH207" s="62">
        <v>10.5</v>
      </c>
      <c r="AI207" s="62">
        <v>24</v>
      </c>
      <c r="AJ207" s="62">
        <v>28</v>
      </c>
      <c r="AK207" s="62">
        <v>752.2</v>
      </c>
      <c r="AL207" s="62">
        <v>611.1</v>
      </c>
      <c r="AM207" s="65">
        <v>78</v>
      </c>
      <c r="AN207" s="65">
        <v>78.599999999999994</v>
      </c>
      <c r="AO207" s="73">
        <v>3.12</v>
      </c>
      <c r="AP207" s="73">
        <v>1.95</v>
      </c>
      <c r="AQ207" s="67">
        <v>1.4</v>
      </c>
      <c r="AR207" s="113"/>
      <c r="AS207" s="113"/>
    </row>
    <row r="208" spans="1:45" ht="12" customHeight="1">
      <c r="A208" s="156"/>
      <c r="B208" s="156"/>
      <c r="C208" s="157"/>
      <c r="D208" s="157"/>
      <c r="E208" s="126">
        <v>2</v>
      </c>
      <c r="F208" s="98">
        <v>25</v>
      </c>
      <c r="G208" s="84">
        <v>0.36805555555555558</v>
      </c>
      <c r="H208" s="126" t="s">
        <v>483</v>
      </c>
      <c r="I208" s="126" t="s">
        <v>705</v>
      </c>
      <c r="J208" s="126" t="s">
        <v>706</v>
      </c>
      <c r="K208" s="78">
        <v>11</v>
      </c>
      <c r="L208" s="85" t="s">
        <v>479</v>
      </c>
      <c r="M208" s="87">
        <v>19.670000000000002</v>
      </c>
      <c r="N208" s="87">
        <v>18.88</v>
      </c>
      <c r="O208" s="66">
        <v>33.11</v>
      </c>
      <c r="P208" s="66">
        <v>33.31</v>
      </c>
      <c r="Q208" s="66">
        <v>8.06</v>
      </c>
      <c r="R208" s="66">
        <v>8.07</v>
      </c>
      <c r="S208" s="66">
        <v>7.89</v>
      </c>
      <c r="T208" s="66">
        <v>7.91</v>
      </c>
      <c r="U208" s="66">
        <v>1.6</v>
      </c>
      <c r="V208" s="66">
        <v>1.64</v>
      </c>
      <c r="W208" s="62">
        <v>8.6999999999999993</v>
      </c>
      <c r="X208" s="62">
        <v>8.6999999999999993</v>
      </c>
      <c r="Y208" s="62">
        <v>7.7</v>
      </c>
      <c r="Z208" s="62">
        <v>1.4</v>
      </c>
      <c r="AA208" s="62">
        <v>3.8</v>
      </c>
      <c r="AB208" s="62">
        <v>5.2</v>
      </c>
      <c r="AC208" s="79">
        <v>20.100000000000001</v>
      </c>
      <c r="AD208" s="79">
        <v>15.2</v>
      </c>
      <c r="AE208" s="62">
        <v>165.3</v>
      </c>
      <c r="AF208" s="62">
        <v>123.3</v>
      </c>
      <c r="AG208" s="62">
        <v>21.6</v>
      </c>
      <c r="AH208" s="62">
        <v>6</v>
      </c>
      <c r="AI208" s="62">
        <v>29.1</v>
      </c>
      <c r="AJ208" s="62">
        <v>23.1</v>
      </c>
      <c r="AK208" s="62">
        <v>527.20000000000005</v>
      </c>
      <c r="AL208" s="62">
        <v>362.3</v>
      </c>
      <c r="AM208" s="65">
        <v>81.5</v>
      </c>
      <c r="AN208" s="65">
        <v>96.1</v>
      </c>
      <c r="AO208" s="73">
        <v>3.45</v>
      </c>
      <c r="AP208" s="73">
        <v>2.56</v>
      </c>
      <c r="AQ208" s="67">
        <v>1.2</v>
      </c>
      <c r="AR208" s="113"/>
      <c r="AS208" s="113"/>
    </row>
    <row r="209" spans="1:45" ht="12" customHeight="1">
      <c r="A209" s="156"/>
      <c r="B209" s="156"/>
      <c r="C209" s="157"/>
      <c r="D209" s="157"/>
      <c r="E209" s="126">
        <v>3</v>
      </c>
      <c r="F209" s="98">
        <v>25</v>
      </c>
      <c r="G209" s="84">
        <v>0.31944444444444448</v>
      </c>
      <c r="H209" s="126" t="s">
        <v>482</v>
      </c>
      <c r="I209" s="126" t="s">
        <v>707</v>
      </c>
      <c r="J209" s="126" t="s">
        <v>708</v>
      </c>
      <c r="K209" s="78">
        <v>18</v>
      </c>
      <c r="L209" s="85" t="s">
        <v>479</v>
      </c>
      <c r="M209" s="87">
        <v>18.170000000000002</v>
      </c>
      <c r="N209" s="87">
        <v>18</v>
      </c>
      <c r="O209" s="66">
        <v>33.520000000000003</v>
      </c>
      <c r="P209" s="66">
        <v>33.54</v>
      </c>
      <c r="Q209" s="66">
        <v>8.14</v>
      </c>
      <c r="R209" s="66">
        <v>8.1300000000000008</v>
      </c>
      <c r="S209" s="66">
        <v>9.24</v>
      </c>
      <c r="T209" s="66">
        <v>8.58</v>
      </c>
      <c r="U209" s="66">
        <v>1.49</v>
      </c>
      <c r="V209" s="66">
        <v>1.47</v>
      </c>
      <c r="W209" s="62">
        <v>14.2</v>
      </c>
      <c r="X209" s="62">
        <v>9.3000000000000007</v>
      </c>
      <c r="Y209" s="62">
        <v>7.5</v>
      </c>
      <c r="Z209" s="62">
        <v>1.8</v>
      </c>
      <c r="AA209" s="62">
        <v>4.2</v>
      </c>
      <c r="AB209" s="62">
        <v>6.2</v>
      </c>
      <c r="AC209" s="79">
        <v>25.9</v>
      </c>
      <c r="AD209" s="79">
        <v>17.3</v>
      </c>
      <c r="AE209" s="62">
        <v>143.4</v>
      </c>
      <c r="AF209" s="62">
        <v>139.9</v>
      </c>
      <c r="AG209" s="62">
        <v>14.8</v>
      </c>
      <c r="AH209" s="62">
        <v>4.5999999999999996</v>
      </c>
      <c r="AI209" s="62">
        <v>21.1</v>
      </c>
      <c r="AJ209" s="62">
        <v>17.5</v>
      </c>
      <c r="AK209" s="62">
        <v>227.4</v>
      </c>
      <c r="AL209" s="62">
        <v>219.3</v>
      </c>
      <c r="AM209" s="65">
        <v>13.1</v>
      </c>
      <c r="AN209" s="65">
        <v>23.3</v>
      </c>
      <c r="AO209" s="73">
        <v>1.77</v>
      </c>
      <c r="AP209" s="73">
        <v>1.69</v>
      </c>
      <c r="AQ209" s="67">
        <v>1.9</v>
      </c>
      <c r="AR209" s="113"/>
      <c r="AS209" s="113"/>
    </row>
    <row r="210" spans="1:45" ht="12" customHeight="1">
      <c r="A210" s="156"/>
      <c r="B210" s="156"/>
      <c r="C210" s="157"/>
      <c r="D210" s="157"/>
      <c r="E210" s="126">
        <v>4</v>
      </c>
      <c r="F210" s="98">
        <v>25</v>
      </c>
      <c r="G210" s="84">
        <v>0.3444444444444445</v>
      </c>
      <c r="H210" s="126" t="s">
        <v>483</v>
      </c>
      <c r="I210" s="126" t="s">
        <v>709</v>
      </c>
      <c r="J210" s="126" t="s">
        <v>710</v>
      </c>
      <c r="K210" s="78">
        <v>7</v>
      </c>
      <c r="L210" s="85" t="s">
        <v>479</v>
      </c>
      <c r="M210" s="87">
        <v>19.670000000000002</v>
      </c>
      <c r="N210" s="87">
        <v>19.559999999999999</v>
      </c>
      <c r="O210" s="66">
        <v>33.1</v>
      </c>
      <c r="P210" s="66">
        <v>33.1</v>
      </c>
      <c r="Q210" s="66">
        <v>8.07</v>
      </c>
      <c r="R210" s="66">
        <v>8.0399999999999991</v>
      </c>
      <c r="S210" s="66">
        <v>7.39</v>
      </c>
      <c r="T210" s="66">
        <v>7.7</v>
      </c>
      <c r="U210" s="66">
        <v>1.67</v>
      </c>
      <c r="V210" s="66">
        <v>1.65</v>
      </c>
      <c r="W210" s="62">
        <v>6.7</v>
      </c>
      <c r="X210" s="62">
        <v>1.2</v>
      </c>
      <c r="Y210" s="62">
        <v>8.6999999999999993</v>
      </c>
      <c r="Z210" s="62">
        <v>0.5</v>
      </c>
      <c r="AA210" s="62">
        <v>0.4</v>
      </c>
      <c r="AB210" s="62">
        <v>2.2999999999999998</v>
      </c>
      <c r="AC210" s="79">
        <v>15.7</v>
      </c>
      <c r="AD210" s="79">
        <v>4</v>
      </c>
      <c r="AE210" s="62">
        <v>174.1</v>
      </c>
      <c r="AF210" s="62">
        <v>165.7</v>
      </c>
      <c r="AG210" s="62">
        <v>22</v>
      </c>
      <c r="AH210" s="62">
        <v>5.4</v>
      </c>
      <c r="AI210" s="62">
        <v>30</v>
      </c>
      <c r="AJ210" s="62">
        <v>28.4</v>
      </c>
      <c r="AK210" s="62">
        <v>446.3</v>
      </c>
      <c r="AL210" s="62">
        <v>436.8</v>
      </c>
      <c r="AM210" s="65">
        <v>84.7</v>
      </c>
      <c r="AN210" s="65">
        <v>110.1</v>
      </c>
      <c r="AO210" s="73">
        <v>3.27</v>
      </c>
      <c r="AP210" s="73">
        <v>3.69</v>
      </c>
      <c r="AQ210" s="67">
        <v>1.4</v>
      </c>
      <c r="AR210" s="113"/>
      <c r="AS210" s="113"/>
    </row>
    <row r="211" spans="1:45" ht="12" customHeight="1">
      <c r="A211" s="156"/>
      <c r="B211" s="156"/>
      <c r="C211" s="157"/>
      <c r="D211" s="157"/>
      <c r="E211" s="126">
        <v>5</v>
      </c>
      <c r="F211" s="98">
        <v>25</v>
      </c>
      <c r="G211" s="84">
        <v>0.30277777777777776</v>
      </c>
      <c r="H211" s="126" t="s">
        <v>482</v>
      </c>
      <c r="I211" s="126" t="s">
        <v>711</v>
      </c>
      <c r="J211" s="126" t="s">
        <v>712</v>
      </c>
      <c r="K211" s="78">
        <v>29</v>
      </c>
      <c r="L211" s="85" t="s">
        <v>479</v>
      </c>
      <c r="M211" s="87">
        <v>17.829999999999998</v>
      </c>
      <c r="N211" s="87">
        <v>17.36</v>
      </c>
      <c r="O211" s="66">
        <v>33.58</v>
      </c>
      <c r="P211" s="66">
        <v>33.61</v>
      </c>
      <c r="Q211" s="66">
        <v>8.08</v>
      </c>
      <c r="R211" s="66">
        <v>8.1199999999999992</v>
      </c>
      <c r="S211" s="66">
        <v>5.2</v>
      </c>
      <c r="T211" s="66">
        <v>8.32</v>
      </c>
      <c r="U211" s="66">
        <v>1.7</v>
      </c>
      <c r="V211" s="66">
        <v>1.68</v>
      </c>
      <c r="W211" s="62">
        <v>0.4</v>
      </c>
      <c r="X211" s="62">
        <v>0.1</v>
      </c>
      <c r="Y211" s="62">
        <v>6.5</v>
      </c>
      <c r="Z211" s="62">
        <v>4.2</v>
      </c>
      <c r="AA211" s="62">
        <v>83.8</v>
      </c>
      <c r="AB211" s="62">
        <v>33.1</v>
      </c>
      <c r="AC211" s="79">
        <v>90.8</v>
      </c>
      <c r="AD211" s="79">
        <v>37.299999999999997</v>
      </c>
      <c r="AE211" s="62">
        <v>142</v>
      </c>
      <c r="AF211" s="62">
        <v>168.1</v>
      </c>
      <c r="AG211" s="62">
        <v>8.9</v>
      </c>
      <c r="AH211" s="62">
        <v>6.5</v>
      </c>
      <c r="AI211" s="62">
        <v>18.7</v>
      </c>
      <c r="AJ211" s="62">
        <v>20</v>
      </c>
      <c r="AK211" s="62">
        <v>211.1</v>
      </c>
      <c r="AL211" s="62">
        <v>200.8</v>
      </c>
      <c r="AM211" s="65">
        <v>72.599999999999994</v>
      </c>
      <c r="AN211" s="65">
        <v>46.6</v>
      </c>
      <c r="AO211" s="73">
        <v>1.24</v>
      </c>
      <c r="AP211" s="73">
        <v>1.62</v>
      </c>
      <c r="AQ211" s="78">
        <v>2</v>
      </c>
      <c r="AR211" s="113"/>
      <c r="AS211" s="113"/>
    </row>
    <row r="212" spans="1:45" ht="12" customHeight="1">
      <c r="A212" s="156">
        <f>A$3</f>
        <v>2021</v>
      </c>
      <c r="B212" s="156">
        <f>B$3</f>
        <v>5</v>
      </c>
      <c r="C212" s="157" t="s">
        <v>456</v>
      </c>
      <c r="D212" s="157" t="s">
        <v>52</v>
      </c>
      <c r="E212" s="126">
        <v>1</v>
      </c>
      <c r="F212" s="98">
        <v>30</v>
      </c>
      <c r="G212" s="84">
        <v>0.46111111111111108</v>
      </c>
      <c r="H212" s="126" t="s">
        <v>480</v>
      </c>
      <c r="I212" s="126" t="s">
        <v>713</v>
      </c>
      <c r="J212" s="126" t="s">
        <v>714</v>
      </c>
      <c r="K212" s="78">
        <v>12</v>
      </c>
      <c r="L212" s="85" t="s">
        <v>476</v>
      </c>
      <c r="M212" s="87">
        <v>18</v>
      </c>
      <c r="N212" s="87">
        <v>17.95</v>
      </c>
      <c r="O212" s="71">
        <v>34.299999999999997</v>
      </c>
      <c r="P212" s="71">
        <v>34.33</v>
      </c>
      <c r="Q212" s="71">
        <v>8.1999999999999993</v>
      </c>
      <c r="R212" s="71">
        <v>8.2200000000000006</v>
      </c>
      <c r="S212" s="71">
        <v>8.69</v>
      </c>
      <c r="T212" s="71">
        <v>8.51</v>
      </c>
      <c r="U212" s="71">
        <v>0.4</v>
      </c>
      <c r="V212" s="71">
        <v>0.53</v>
      </c>
      <c r="W212" s="74">
        <v>21</v>
      </c>
      <c r="X212" s="74">
        <v>0.3</v>
      </c>
      <c r="Y212" s="74">
        <v>1.5</v>
      </c>
      <c r="Z212" s="74">
        <v>2.1</v>
      </c>
      <c r="AA212" s="74">
        <v>4.2</v>
      </c>
      <c r="AB212" s="74">
        <v>9.5</v>
      </c>
      <c r="AC212" s="79">
        <v>26.7</v>
      </c>
      <c r="AD212" s="79">
        <v>11.9</v>
      </c>
      <c r="AE212" s="74">
        <v>122.3</v>
      </c>
      <c r="AF212" s="74">
        <v>89.9</v>
      </c>
      <c r="AG212" s="74">
        <v>0.3</v>
      </c>
      <c r="AH212" s="74">
        <v>1.4</v>
      </c>
      <c r="AI212" s="74">
        <v>10.4</v>
      </c>
      <c r="AJ212" s="74">
        <v>12.1</v>
      </c>
      <c r="AK212" s="74">
        <v>98.1</v>
      </c>
      <c r="AL212" s="74">
        <v>112.5</v>
      </c>
      <c r="AM212" s="58">
        <v>88.9</v>
      </c>
      <c r="AN212" s="58">
        <v>24.7</v>
      </c>
      <c r="AO212" s="57">
        <v>2.56</v>
      </c>
      <c r="AP212" s="57">
        <v>2.04</v>
      </c>
      <c r="AQ212" s="137">
        <v>7</v>
      </c>
      <c r="AR212" s="113"/>
      <c r="AS212" s="113"/>
    </row>
    <row r="213" spans="1:45" ht="12" customHeight="1">
      <c r="A213" s="157"/>
      <c r="B213" s="157"/>
      <c r="C213" s="157"/>
      <c r="D213" s="157"/>
      <c r="E213" s="126">
        <v>2</v>
      </c>
      <c r="F213" s="98">
        <v>30</v>
      </c>
      <c r="G213" s="84">
        <v>0.48055555555555557</v>
      </c>
      <c r="H213" s="126" t="s">
        <v>480</v>
      </c>
      <c r="I213" s="126" t="s">
        <v>715</v>
      </c>
      <c r="J213" s="126" t="s">
        <v>716</v>
      </c>
      <c r="K213" s="78">
        <v>26</v>
      </c>
      <c r="L213" s="85" t="s">
        <v>476</v>
      </c>
      <c r="M213" s="87">
        <v>18.23</v>
      </c>
      <c r="N213" s="87">
        <v>17.53</v>
      </c>
      <c r="O213" s="71">
        <v>34.26</v>
      </c>
      <c r="P213" s="71">
        <v>34.46</v>
      </c>
      <c r="Q213" s="71">
        <v>8.1999999999999993</v>
      </c>
      <c r="R213" s="71">
        <v>8.1999999999999993</v>
      </c>
      <c r="S213" s="71">
        <v>8.9</v>
      </c>
      <c r="T213" s="71">
        <v>8.51</v>
      </c>
      <c r="U213" s="71">
        <v>0.48</v>
      </c>
      <c r="V213" s="71">
        <v>0.83</v>
      </c>
      <c r="W213" s="74">
        <v>19</v>
      </c>
      <c r="X213" s="74">
        <v>0.1</v>
      </c>
      <c r="Y213" s="74">
        <v>1</v>
      </c>
      <c r="Z213" s="74">
        <v>2.2999999999999998</v>
      </c>
      <c r="AA213" s="74">
        <v>1.9</v>
      </c>
      <c r="AB213" s="74">
        <v>24</v>
      </c>
      <c r="AC213" s="79">
        <v>21.9</v>
      </c>
      <c r="AD213" s="79">
        <v>26.4</v>
      </c>
      <c r="AE213" s="74">
        <v>91.6</v>
      </c>
      <c r="AF213" s="74">
        <v>111.1</v>
      </c>
      <c r="AG213" s="74">
        <v>1.3</v>
      </c>
      <c r="AH213" s="74">
        <v>3.4</v>
      </c>
      <c r="AI213" s="74">
        <v>9.1999999999999993</v>
      </c>
      <c r="AJ213" s="74">
        <v>14</v>
      </c>
      <c r="AK213" s="74">
        <v>118.5</v>
      </c>
      <c r="AL213" s="74">
        <v>176.7</v>
      </c>
      <c r="AM213" s="58">
        <v>34.200000000000003</v>
      </c>
      <c r="AN213" s="58">
        <v>26.7</v>
      </c>
      <c r="AO213" s="57">
        <v>2.62</v>
      </c>
      <c r="AP213" s="57">
        <v>1.33</v>
      </c>
      <c r="AQ213" s="137">
        <v>7</v>
      </c>
      <c r="AR213" s="113"/>
      <c r="AS213" s="113"/>
    </row>
    <row r="214" spans="1:45" ht="12" customHeight="1">
      <c r="A214" s="157"/>
      <c r="B214" s="157"/>
      <c r="C214" s="157"/>
      <c r="D214" s="157"/>
      <c r="E214" s="126">
        <v>3</v>
      </c>
      <c r="F214" s="98">
        <v>30</v>
      </c>
      <c r="G214" s="84">
        <v>0.44861111111111113</v>
      </c>
      <c r="H214" s="126" t="s">
        <v>480</v>
      </c>
      <c r="I214" s="126" t="s">
        <v>717</v>
      </c>
      <c r="J214" s="126" t="s">
        <v>718</v>
      </c>
      <c r="K214" s="78">
        <v>18</v>
      </c>
      <c r="L214" s="85" t="s">
        <v>477</v>
      </c>
      <c r="M214" s="87">
        <v>18.170000000000002</v>
      </c>
      <c r="N214" s="87">
        <v>17.989999999999998</v>
      </c>
      <c r="O214" s="71">
        <v>34.270000000000003</v>
      </c>
      <c r="P214" s="71">
        <v>34.340000000000003</v>
      </c>
      <c r="Q214" s="71">
        <v>8.2200000000000006</v>
      </c>
      <c r="R214" s="71">
        <v>8.23</v>
      </c>
      <c r="S214" s="71">
        <v>9.27</v>
      </c>
      <c r="T214" s="71">
        <v>8.8699999999999992</v>
      </c>
      <c r="U214" s="71">
        <v>0.9</v>
      </c>
      <c r="V214" s="71">
        <v>0.87</v>
      </c>
      <c r="W214" s="74">
        <v>28</v>
      </c>
      <c r="X214" s="74">
        <v>47.7</v>
      </c>
      <c r="Y214" s="74">
        <v>1.5</v>
      </c>
      <c r="Z214" s="74">
        <v>1.6</v>
      </c>
      <c r="AA214" s="74">
        <v>3.5</v>
      </c>
      <c r="AB214" s="74">
        <v>5.2</v>
      </c>
      <c r="AC214" s="79">
        <v>32.9</v>
      </c>
      <c r="AD214" s="79">
        <v>54.4</v>
      </c>
      <c r="AE214" s="74">
        <v>152</v>
      </c>
      <c r="AF214" s="74">
        <v>215</v>
      </c>
      <c r="AG214" s="74">
        <v>0</v>
      </c>
      <c r="AH214" s="74">
        <v>0.7</v>
      </c>
      <c r="AI214" s="74">
        <v>8.5</v>
      </c>
      <c r="AJ214" s="74">
        <v>13.1</v>
      </c>
      <c r="AK214" s="74">
        <v>89.5</v>
      </c>
      <c r="AL214" s="74">
        <v>64.8</v>
      </c>
      <c r="AM214" s="58">
        <v>38.700000000000003</v>
      </c>
      <c r="AN214" s="58">
        <v>25.7</v>
      </c>
      <c r="AO214" s="57">
        <v>1.98</v>
      </c>
      <c r="AP214" s="57">
        <v>2.1800000000000002</v>
      </c>
      <c r="AQ214" s="137">
        <v>9</v>
      </c>
      <c r="AR214" s="113"/>
      <c r="AS214" s="113"/>
    </row>
    <row r="215" spans="1:45" ht="12" customHeight="1">
      <c r="A215" s="156">
        <f>A$3</f>
        <v>2021</v>
      </c>
      <c r="B215" s="156">
        <f>B$3</f>
        <v>5</v>
      </c>
      <c r="C215" s="157" t="s">
        <v>456</v>
      </c>
      <c r="D215" s="157" t="s">
        <v>53</v>
      </c>
      <c r="E215" s="126">
        <v>1</v>
      </c>
      <c r="F215" s="98">
        <v>30</v>
      </c>
      <c r="G215" s="84">
        <v>0.37916666666666665</v>
      </c>
      <c r="H215" s="126" t="s">
        <v>480</v>
      </c>
      <c r="I215" s="126" t="s">
        <v>719</v>
      </c>
      <c r="J215" s="126" t="s">
        <v>720</v>
      </c>
      <c r="K215" s="78">
        <v>18</v>
      </c>
      <c r="L215" s="85" t="s">
        <v>477</v>
      </c>
      <c r="M215" s="87">
        <v>17.920000000000002</v>
      </c>
      <c r="N215" s="87">
        <v>17.91</v>
      </c>
      <c r="O215" s="71">
        <v>34.32</v>
      </c>
      <c r="P215" s="71">
        <v>34.32</v>
      </c>
      <c r="Q215" s="71">
        <v>8.2200000000000006</v>
      </c>
      <c r="R215" s="71">
        <v>8.24</v>
      </c>
      <c r="S215" s="71">
        <v>8.49</v>
      </c>
      <c r="T215" s="71">
        <v>8.5</v>
      </c>
      <c r="U215" s="71">
        <v>0.57999999999999996</v>
      </c>
      <c r="V215" s="71">
        <v>0.75</v>
      </c>
      <c r="W215" s="74">
        <v>0.1</v>
      </c>
      <c r="X215" s="74">
        <v>20</v>
      </c>
      <c r="Y215" s="74">
        <v>1.2</v>
      </c>
      <c r="Z215" s="74">
        <v>1.3</v>
      </c>
      <c r="AA215" s="74">
        <v>2.4</v>
      </c>
      <c r="AB215" s="74">
        <v>8.4</v>
      </c>
      <c r="AC215" s="79">
        <v>3.8</v>
      </c>
      <c r="AD215" s="79">
        <v>29.7</v>
      </c>
      <c r="AE215" s="74">
        <v>106.8</v>
      </c>
      <c r="AF215" s="74">
        <v>141.69999999999999</v>
      </c>
      <c r="AG215" s="74">
        <v>0.8</v>
      </c>
      <c r="AH215" s="74">
        <v>1.4</v>
      </c>
      <c r="AI215" s="74">
        <v>14</v>
      </c>
      <c r="AJ215" s="74">
        <v>11.5</v>
      </c>
      <c r="AK215" s="74">
        <v>122.2</v>
      </c>
      <c r="AL215" s="74">
        <v>132.5</v>
      </c>
      <c r="AM215" s="58">
        <v>36.799999999999997</v>
      </c>
      <c r="AN215" s="58">
        <v>35.4</v>
      </c>
      <c r="AO215" s="57">
        <v>2.64</v>
      </c>
      <c r="AP215" s="57">
        <v>1.82</v>
      </c>
      <c r="AQ215" s="137">
        <v>9</v>
      </c>
      <c r="AR215" s="113"/>
      <c r="AS215" s="113"/>
    </row>
    <row r="216" spans="1:45" ht="12" customHeight="1">
      <c r="A216" s="157"/>
      <c r="B216" s="157"/>
      <c r="C216" s="157"/>
      <c r="D216" s="157"/>
      <c r="E216" s="126">
        <v>2</v>
      </c>
      <c r="F216" s="98">
        <v>30</v>
      </c>
      <c r="G216" s="84">
        <v>0.41111111111111115</v>
      </c>
      <c r="H216" s="126" t="s">
        <v>480</v>
      </c>
      <c r="I216" s="126" t="s">
        <v>721</v>
      </c>
      <c r="J216" s="126" t="s">
        <v>722</v>
      </c>
      <c r="K216" s="78">
        <v>40</v>
      </c>
      <c r="L216" s="85" t="s">
        <v>477</v>
      </c>
      <c r="M216" s="87">
        <v>18.43</v>
      </c>
      <c r="N216" s="87">
        <v>17.95</v>
      </c>
      <c r="O216" s="71">
        <v>34.25</v>
      </c>
      <c r="P216" s="71">
        <v>34.36</v>
      </c>
      <c r="Q216" s="71">
        <v>8.24</v>
      </c>
      <c r="R216" s="71">
        <v>8.23</v>
      </c>
      <c r="S216" s="71">
        <v>8.77</v>
      </c>
      <c r="T216" s="71">
        <v>9.2100000000000009</v>
      </c>
      <c r="U216" s="71">
        <v>0.69</v>
      </c>
      <c r="V216" s="71">
        <v>0.75</v>
      </c>
      <c r="W216" s="74">
        <v>8.4</v>
      </c>
      <c r="X216" s="74">
        <v>38.6</v>
      </c>
      <c r="Y216" s="74">
        <v>1.2</v>
      </c>
      <c r="Z216" s="74">
        <v>2.4</v>
      </c>
      <c r="AA216" s="74">
        <v>1.1000000000000001</v>
      </c>
      <c r="AB216" s="74">
        <v>11.7</v>
      </c>
      <c r="AC216" s="79">
        <v>10.7</v>
      </c>
      <c r="AD216" s="79">
        <v>52.7</v>
      </c>
      <c r="AE216" s="74">
        <v>182.8</v>
      </c>
      <c r="AF216" s="74">
        <v>177.4</v>
      </c>
      <c r="AG216" s="74">
        <v>0.3</v>
      </c>
      <c r="AH216" s="74">
        <v>2.9</v>
      </c>
      <c r="AI216" s="74">
        <v>14.2</v>
      </c>
      <c r="AJ216" s="74">
        <v>12.7</v>
      </c>
      <c r="AK216" s="74">
        <v>21.4</v>
      </c>
      <c r="AL216" s="74">
        <v>66.900000000000006</v>
      </c>
      <c r="AM216" s="58">
        <v>28.8</v>
      </c>
      <c r="AN216" s="58">
        <v>24.3</v>
      </c>
      <c r="AO216" s="57">
        <v>2.1800000000000002</v>
      </c>
      <c r="AP216" s="57">
        <v>1.05</v>
      </c>
      <c r="AQ216" s="137">
        <v>10</v>
      </c>
      <c r="AR216" s="113"/>
      <c r="AS216" s="113"/>
    </row>
    <row r="217" spans="1:45" ht="12" customHeight="1">
      <c r="A217" s="157"/>
      <c r="B217" s="157"/>
      <c r="C217" s="157"/>
      <c r="D217" s="157"/>
      <c r="E217" s="126">
        <v>3</v>
      </c>
      <c r="F217" s="98">
        <v>30</v>
      </c>
      <c r="G217" s="84">
        <v>0.43055555555555558</v>
      </c>
      <c r="H217" s="126" t="s">
        <v>480</v>
      </c>
      <c r="I217" s="126" t="s">
        <v>723</v>
      </c>
      <c r="J217" s="126" t="s">
        <v>724</v>
      </c>
      <c r="K217" s="78">
        <v>13</v>
      </c>
      <c r="L217" s="85" t="s">
        <v>477</v>
      </c>
      <c r="M217" s="87">
        <v>18.170000000000002</v>
      </c>
      <c r="N217" s="87">
        <v>18.239999999999998</v>
      </c>
      <c r="O217" s="71">
        <v>34.35</v>
      </c>
      <c r="P217" s="71">
        <v>34.36</v>
      </c>
      <c r="Q217" s="71">
        <v>8.23</v>
      </c>
      <c r="R217" s="71">
        <v>8.24</v>
      </c>
      <c r="S217" s="71">
        <v>8.57</v>
      </c>
      <c r="T217" s="71">
        <v>8.59</v>
      </c>
      <c r="U217" s="71">
        <v>0.75</v>
      </c>
      <c r="V217" s="71">
        <v>0.53</v>
      </c>
      <c r="W217" s="74">
        <v>3.4</v>
      </c>
      <c r="X217" s="74">
        <v>4.2</v>
      </c>
      <c r="Y217" s="74">
        <v>1.5</v>
      </c>
      <c r="Z217" s="74">
        <v>1.2</v>
      </c>
      <c r="AA217" s="74">
        <v>1.5</v>
      </c>
      <c r="AB217" s="74">
        <v>1.2</v>
      </c>
      <c r="AC217" s="79">
        <v>6.4</v>
      </c>
      <c r="AD217" s="79">
        <v>6.6</v>
      </c>
      <c r="AE217" s="74">
        <v>113.3</v>
      </c>
      <c r="AF217" s="74">
        <v>135.4</v>
      </c>
      <c r="AG217" s="74">
        <v>0.5</v>
      </c>
      <c r="AH217" s="74">
        <v>0.8</v>
      </c>
      <c r="AI217" s="74">
        <v>12.6</v>
      </c>
      <c r="AJ217" s="74">
        <v>12.5</v>
      </c>
      <c r="AK217" s="74">
        <v>33.799999999999997</v>
      </c>
      <c r="AL217" s="74">
        <v>33.299999999999997</v>
      </c>
      <c r="AM217" s="58">
        <v>34.5</v>
      </c>
      <c r="AN217" s="58">
        <v>26.1</v>
      </c>
      <c r="AO217" s="57">
        <v>2.74</v>
      </c>
      <c r="AP217" s="57">
        <v>2.86</v>
      </c>
      <c r="AQ217" s="137">
        <v>8</v>
      </c>
      <c r="AR217" s="113"/>
      <c r="AS217" s="113"/>
    </row>
    <row r="218" spans="1:45" ht="12" customHeight="1">
      <c r="A218" s="156">
        <f>A$3</f>
        <v>2021</v>
      </c>
      <c r="B218" s="156">
        <f>B$3</f>
        <v>5</v>
      </c>
      <c r="C218" s="157" t="s">
        <v>456</v>
      </c>
      <c r="D218" s="157" t="s">
        <v>54</v>
      </c>
      <c r="E218" s="126">
        <v>1</v>
      </c>
      <c r="F218" s="98">
        <v>30</v>
      </c>
      <c r="G218" s="84">
        <v>0.35555555555555557</v>
      </c>
      <c r="H218" s="126" t="s">
        <v>480</v>
      </c>
      <c r="I218" s="126" t="s">
        <v>725</v>
      </c>
      <c r="J218" s="126" t="s">
        <v>726</v>
      </c>
      <c r="K218" s="78">
        <v>16</v>
      </c>
      <c r="L218" s="85" t="s">
        <v>477</v>
      </c>
      <c r="M218" s="87">
        <v>17.53</v>
      </c>
      <c r="N218" s="87">
        <v>17.54</v>
      </c>
      <c r="O218" s="71">
        <v>34.33</v>
      </c>
      <c r="P218" s="71">
        <v>34.340000000000003</v>
      </c>
      <c r="Q218" s="71">
        <v>8.15</v>
      </c>
      <c r="R218" s="71">
        <v>8.2200000000000006</v>
      </c>
      <c r="S218" s="71">
        <v>8.17</v>
      </c>
      <c r="T218" s="71">
        <v>8.1999999999999993</v>
      </c>
      <c r="U218" s="71">
        <v>0.35</v>
      </c>
      <c r="V218" s="71">
        <v>0.5</v>
      </c>
      <c r="W218" s="74">
        <v>23.1</v>
      </c>
      <c r="X218" s="74">
        <v>3.2</v>
      </c>
      <c r="Y218" s="74">
        <v>2.7</v>
      </c>
      <c r="Z218" s="74">
        <v>1.9</v>
      </c>
      <c r="AA218" s="74">
        <v>36.9</v>
      </c>
      <c r="AB218" s="74">
        <v>26</v>
      </c>
      <c r="AC218" s="79">
        <v>62.7</v>
      </c>
      <c r="AD218" s="79">
        <v>31.1</v>
      </c>
      <c r="AE218" s="74">
        <v>129.19999999999999</v>
      </c>
      <c r="AF218" s="74">
        <v>125.6</v>
      </c>
      <c r="AG218" s="74">
        <v>0.2</v>
      </c>
      <c r="AH218" s="74">
        <v>3.3</v>
      </c>
      <c r="AI218" s="74">
        <v>10.9</v>
      </c>
      <c r="AJ218" s="74">
        <v>11.1</v>
      </c>
      <c r="AK218" s="74">
        <v>186.4</v>
      </c>
      <c r="AL218" s="74">
        <v>194.1</v>
      </c>
      <c r="AM218" s="58">
        <v>26.6</v>
      </c>
      <c r="AN218" s="58">
        <v>31.5</v>
      </c>
      <c r="AO218" s="57">
        <v>2.2000000000000002</v>
      </c>
      <c r="AP218" s="57">
        <v>1.47</v>
      </c>
      <c r="AQ218" s="137">
        <v>10</v>
      </c>
      <c r="AR218" s="113"/>
      <c r="AS218" s="113"/>
    </row>
    <row r="219" spans="1:45" ht="12" customHeight="1">
      <c r="A219" s="157"/>
      <c r="B219" s="157"/>
      <c r="C219" s="157"/>
      <c r="D219" s="157"/>
      <c r="E219" s="126">
        <v>2</v>
      </c>
      <c r="F219" s="98">
        <v>30</v>
      </c>
      <c r="G219" s="84">
        <v>0.33402777777777781</v>
      </c>
      <c r="H219" s="126" t="s">
        <v>480</v>
      </c>
      <c r="I219" s="126" t="s">
        <v>727</v>
      </c>
      <c r="J219" s="126" t="s">
        <v>726</v>
      </c>
      <c r="K219" s="78">
        <v>43</v>
      </c>
      <c r="L219" s="85" t="s">
        <v>479</v>
      </c>
      <c r="M219" s="87">
        <v>17.649999999999999</v>
      </c>
      <c r="N219" s="87">
        <v>17.559999999999999</v>
      </c>
      <c r="O219" s="71">
        <v>34.32</v>
      </c>
      <c r="P219" s="71">
        <v>34.340000000000003</v>
      </c>
      <c r="Q219" s="71">
        <v>8.23</v>
      </c>
      <c r="R219" s="71">
        <v>8.24</v>
      </c>
      <c r="S219" s="71">
        <v>8.5399999999999991</v>
      </c>
      <c r="T219" s="71">
        <v>7.92</v>
      </c>
      <c r="U219" s="71">
        <v>0.53</v>
      </c>
      <c r="V219" s="71">
        <v>0.19</v>
      </c>
      <c r="W219" s="74">
        <v>43.2</v>
      </c>
      <c r="X219" s="74">
        <v>0.5</v>
      </c>
      <c r="Y219" s="74">
        <v>1.7</v>
      </c>
      <c r="Z219" s="74">
        <v>1.7</v>
      </c>
      <c r="AA219" s="74">
        <v>26</v>
      </c>
      <c r="AB219" s="74">
        <v>28.7</v>
      </c>
      <c r="AC219" s="79">
        <v>71</v>
      </c>
      <c r="AD219" s="79">
        <v>30.9</v>
      </c>
      <c r="AE219" s="74">
        <v>210.1</v>
      </c>
      <c r="AF219" s="74">
        <v>135.9</v>
      </c>
      <c r="AG219" s="74">
        <v>3</v>
      </c>
      <c r="AH219" s="74">
        <v>4</v>
      </c>
      <c r="AI219" s="74">
        <v>14.9</v>
      </c>
      <c r="AJ219" s="74">
        <v>13.5</v>
      </c>
      <c r="AK219" s="74">
        <v>215.2</v>
      </c>
      <c r="AL219" s="74">
        <v>223.4</v>
      </c>
      <c r="AM219" s="58">
        <v>34.1</v>
      </c>
      <c r="AN219" s="58">
        <v>23.4</v>
      </c>
      <c r="AO219" s="57">
        <v>1.1399999999999999</v>
      </c>
      <c r="AP219" s="57">
        <v>0.93</v>
      </c>
      <c r="AQ219" s="137">
        <v>11</v>
      </c>
      <c r="AR219" s="113"/>
      <c r="AS219" s="113"/>
    </row>
    <row r="220" spans="1:45" ht="12" customHeight="1">
      <c r="A220" s="156">
        <f>A$3</f>
        <v>2021</v>
      </c>
      <c r="B220" s="156">
        <f>B$3</f>
        <v>5</v>
      </c>
      <c r="C220" s="157" t="s">
        <v>456</v>
      </c>
      <c r="D220" s="157" t="s">
        <v>55</v>
      </c>
      <c r="E220" s="126">
        <v>1</v>
      </c>
      <c r="F220" s="98">
        <v>30</v>
      </c>
      <c r="G220" s="84">
        <v>0.27013888888888887</v>
      </c>
      <c r="H220" s="126" t="s">
        <v>480</v>
      </c>
      <c r="I220" s="126" t="s">
        <v>728</v>
      </c>
      <c r="J220" s="126" t="s">
        <v>729</v>
      </c>
      <c r="K220" s="78">
        <v>51</v>
      </c>
      <c r="L220" s="85" t="s">
        <v>477</v>
      </c>
      <c r="M220" s="87">
        <v>18.04</v>
      </c>
      <c r="N220" s="87">
        <v>17.68</v>
      </c>
      <c r="O220" s="71">
        <v>34.29</v>
      </c>
      <c r="P220" s="71">
        <v>34.4</v>
      </c>
      <c r="Q220" s="71">
        <v>8.2100000000000009</v>
      </c>
      <c r="R220" s="71">
        <v>8.2100000000000009</v>
      </c>
      <c r="S220" s="71">
        <v>8.24</v>
      </c>
      <c r="T220" s="71">
        <v>8.66</v>
      </c>
      <c r="U220" s="71">
        <v>0.83</v>
      </c>
      <c r="V220" s="71">
        <v>0.4</v>
      </c>
      <c r="W220" s="74">
        <v>14.9</v>
      </c>
      <c r="X220" s="74">
        <v>76</v>
      </c>
      <c r="Y220" s="74">
        <v>1.9</v>
      </c>
      <c r="Z220" s="74">
        <v>2</v>
      </c>
      <c r="AA220" s="74">
        <v>22</v>
      </c>
      <c r="AB220" s="74">
        <v>29.7</v>
      </c>
      <c r="AC220" s="79">
        <v>38.799999999999997</v>
      </c>
      <c r="AD220" s="79">
        <v>107.7</v>
      </c>
      <c r="AE220" s="74">
        <v>128</v>
      </c>
      <c r="AF220" s="74">
        <v>253.4</v>
      </c>
      <c r="AG220" s="74">
        <v>1.9</v>
      </c>
      <c r="AH220" s="74">
        <v>3.5</v>
      </c>
      <c r="AI220" s="74">
        <v>11.8</v>
      </c>
      <c r="AJ220" s="74">
        <v>12.6</v>
      </c>
      <c r="AK220" s="74">
        <v>212</v>
      </c>
      <c r="AL220" s="74">
        <v>224.1</v>
      </c>
      <c r="AM220" s="58">
        <v>31.5</v>
      </c>
      <c r="AN220" s="58">
        <v>35.4</v>
      </c>
      <c r="AO220" s="57">
        <v>1.36</v>
      </c>
      <c r="AP220" s="57">
        <v>0.79</v>
      </c>
      <c r="AQ220" s="137">
        <v>7</v>
      </c>
      <c r="AR220" s="113"/>
      <c r="AS220" s="113"/>
    </row>
    <row r="221" spans="1:45" ht="12" customHeight="1">
      <c r="A221" s="157"/>
      <c r="B221" s="157"/>
      <c r="C221" s="157"/>
      <c r="D221" s="157"/>
      <c r="E221" s="126">
        <v>2</v>
      </c>
      <c r="F221" s="98">
        <v>30</v>
      </c>
      <c r="G221" s="84">
        <v>0.30833333333333335</v>
      </c>
      <c r="H221" s="126" t="s">
        <v>480</v>
      </c>
      <c r="I221" s="126" t="s">
        <v>730</v>
      </c>
      <c r="J221" s="126" t="s">
        <v>731</v>
      </c>
      <c r="K221" s="78">
        <v>21</v>
      </c>
      <c r="L221" s="85" t="s">
        <v>479</v>
      </c>
      <c r="M221" s="87">
        <v>17.77</v>
      </c>
      <c r="N221" s="87">
        <v>17.7</v>
      </c>
      <c r="O221" s="71">
        <v>34.340000000000003</v>
      </c>
      <c r="P221" s="71">
        <v>34.36</v>
      </c>
      <c r="Q221" s="71">
        <v>8.18</v>
      </c>
      <c r="R221" s="71">
        <v>8.23</v>
      </c>
      <c r="S221" s="71">
        <v>9.91</v>
      </c>
      <c r="T221" s="71">
        <v>8.1199999999999992</v>
      </c>
      <c r="U221" s="71">
        <v>0.87</v>
      </c>
      <c r="V221" s="71">
        <v>0.82</v>
      </c>
      <c r="W221" s="74">
        <v>26</v>
      </c>
      <c r="X221" s="74">
        <v>0.4</v>
      </c>
      <c r="Y221" s="74">
        <v>4.0999999999999996</v>
      </c>
      <c r="Z221" s="74">
        <v>1.9</v>
      </c>
      <c r="AA221" s="74">
        <v>108.3</v>
      </c>
      <c r="AB221" s="74">
        <v>28.9</v>
      </c>
      <c r="AC221" s="79">
        <v>138.4</v>
      </c>
      <c r="AD221" s="79">
        <v>31.2</v>
      </c>
      <c r="AE221" s="74">
        <v>244</v>
      </c>
      <c r="AF221" s="74">
        <v>132.4</v>
      </c>
      <c r="AG221" s="74">
        <v>12.3</v>
      </c>
      <c r="AH221" s="74">
        <v>3.9</v>
      </c>
      <c r="AI221" s="74">
        <v>27.9</v>
      </c>
      <c r="AJ221" s="74">
        <v>12.9</v>
      </c>
      <c r="AK221" s="74">
        <v>603.1</v>
      </c>
      <c r="AL221" s="74">
        <v>215.5</v>
      </c>
      <c r="AM221" s="58">
        <v>26.3</v>
      </c>
      <c r="AN221" s="58">
        <v>35.5</v>
      </c>
      <c r="AO221" s="57">
        <v>1.45</v>
      </c>
      <c r="AP221" s="57">
        <v>0.83</v>
      </c>
      <c r="AQ221" s="137">
        <v>12</v>
      </c>
      <c r="AR221" s="113"/>
      <c r="AS221" s="113"/>
    </row>
    <row r="222" spans="1:45" ht="12" customHeight="1">
      <c r="A222" s="156">
        <f>A$3</f>
        <v>2021</v>
      </c>
      <c r="B222" s="156">
        <f>B$3</f>
        <v>5</v>
      </c>
      <c r="C222" s="157" t="s">
        <v>456</v>
      </c>
      <c r="D222" s="157" t="s">
        <v>56</v>
      </c>
      <c r="E222" s="126">
        <v>1</v>
      </c>
      <c r="F222" s="98">
        <v>30</v>
      </c>
      <c r="G222" s="84">
        <v>0.7416666666666667</v>
      </c>
      <c r="H222" s="126" t="s">
        <v>480</v>
      </c>
      <c r="I222" s="126" t="s">
        <v>732</v>
      </c>
      <c r="J222" s="126" t="s">
        <v>733</v>
      </c>
      <c r="K222" s="78">
        <v>10</v>
      </c>
      <c r="L222" s="85" t="s">
        <v>477</v>
      </c>
      <c r="M222" s="87">
        <v>18.670000000000002</v>
      </c>
      <c r="N222" s="87">
        <v>18.559999999999999</v>
      </c>
      <c r="O222" s="71">
        <v>34.24</v>
      </c>
      <c r="P222" s="71">
        <v>34.32</v>
      </c>
      <c r="Q222" s="71">
        <v>8.27</v>
      </c>
      <c r="R222" s="71">
        <v>8.2100000000000009</v>
      </c>
      <c r="S222" s="71">
        <v>9.6199999999999992</v>
      </c>
      <c r="T222" s="71">
        <v>8.89</v>
      </c>
      <c r="U222" s="71">
        <v>0.41</v>
      </c>
      <c r="V222" s="71">
        <v>0.83</v>
      </c>
      <c r="W222" s="74">
        <v>6.7</v>
      </c>
      <c r="X222" s="74">
        <v>6.9</v>
      </c>
      <c r="Y222" s="74">
        <v>3.2</v>
      </c>
      <c r="Z222" s="74">
        <v>1.9</v>
      </c>
      <c r="AA222" s="74">
        <v>263.10000000000002</v>
      </c>
      <c r="AB222" s="74">
        <v>15.9</v>
      </c>
      <c r="AC222" s="79">
        <v>273</v>
      </c>
      <c r="AD222" s="79">
        <v>24.8</v>
      </c>
      <c r="AE222" s="74">
        <v>289.89999999999998</v>
      </c>
      <c r="AF222" s="74">
        <v>98.5</v>
      </c>
      <c r="AG222" s="74">
        <v>8.6999999999999993</v>
      </c>
      <c r="AH222" s="74">
        <v>2.1</v>
      </c>
      <c r="AI222" s="74">
        <v>13</v>
      </c>
      <c r="AJ222" s="74">
        <v>7.9</v>
      </c>
      <c r="AK222" s="74">
        <v>1472.5</v>
      </c>
      <c r="AL222" s="74">
        <v>189.1</v>
      </c>
      <c r="AM222" s="58">
        <v>36</v>
      </c>
      <c r="AN222" s="58">
        <v>24</v>
      </c>
      <c r="AO222" s="57">
        <v>0.34</v>
      </c>
      <c r="AP222" s="57">
        <v>0.64</v>
      </c>
      <c r="AQ222" s="137">
        <v>9</v>
      </c>
      <c r="AR222" s="113"/>
      <c r="AS222" s="113"/>
    </row>
    <row r="223" spans="1:45" ht="12" customHeight="1">
      <c r="A223" s="157"/>
      <c r="B223" s="157"/>
      <c r="C223" s="157"/>
      <c r="D223" s="157"/>
      <c r="E223" s="126">
        <v>2</v>
      </c>
      <c r="F223" s="98">
        <v>30</v>
      </c>
      <c r="G223" s="84">
        <v>0.69861111111111107</v>
      </c>
      <c r="H223" s="126" t="s">
        <v>480</v>
      </c>
      <c r="I223" s="126" t="s">
        <v>734</v>
      </c>
      <c r="J223" s="126" t="s">
        <v>735</v>
      </c>
      <c r="K223" s="78">
        <v>22</v>
      </c>
      <c r="L223" s="85" t="s">
        <v>479</v>
      </c>
      <c r="M223" s="87">
        <v>18.559999999999999</v>
      </c>
      <c r="N223" s="87">
        <v>18.13</v>
      </c>
      <c r="O223" s="71">
        <v>34.299999999999997</v>
      </c>
      <c r="P223" s="71">
        <v>34.39</v>
      </c>
      <c r="Q223" s="71">
        <v>8.1999999999999993</v>
      </c>
      <c r="R223" s="71">
        <v>8.19</v>
      </c>
      <c r="S223" s="71">
        <v>8.9</v>
      </c>
      <c r="T223" s="71">
        <v>8.92</v>
      </c>
      <c r="U223" s="71">
        <v>1.01</v>
      </c>
      <c r="V223" s="71">
        <v>0.88</v>
      </c>
      <c r="W223" s="74">
        <v>0</v>
      </c>
      <c r="X223" s="74">
        <v>0.4</v>
      </c>
      <c r="Y223" s="74">
        <v>1.6</v>
      </c>
      <c r="Z223" s="74">
        <v>1.4</v>
      </c>
      <c r="AA223" s="74">
        <v>13.8</v>
      </c>
      <c r="AB223" s="74">
        <v>17.7</v>
      </c>
      <c r="AC223" s="79">
        <v>15.4</v>
      </c>
      <c r="AD223" s="79">
        <v>19.399999999999999</v>
      </c>
      <c r="AE223" s="74">
        <v>94.5</v>
      </c>
      <c r="AF223" s="74">
        <v>145</v>
      </c>
      <c r="AG223" s="74">
        <v>1.4</v>
      </c>
      <c r="AH223" s="74">
        <v>2.2000000000000002</v>
      </c>
      <c r="AI223" s="74">
        <v>8.5</v>
      </c>
      <c r="AJ223" s="74">
        <v>12.6</v>
      </c>
      <c r="AK223" s="74">
        <v>169.3</v>
      </c>
      <c r="AL223" s="74">
        <v>196.5</v>
      </c>
      <c r="AM223" s="58">
        <v>32.700000000000003</v>
      </c>
      <c r="AN223" s="58">
        <v>23.7</v>
      </c>
      <c r="AO223" s="57">
        <v>0.55000000000000004</v>
      </c>
      <c r="AP223" s="57">
        <v>0.77</v>
      </c>
      <c r="AQ223" s="137">
        <v>9</v>
      </c>
      <c r="AR223" s="113"/>
      <c r="AS223" s="113"/>
    </row>
    <row r="224" spans="1:45" ht="12" customHeight="1">
      <c r="A224" s="157"/>
      <c r="B224" s="157"/>
      <c r="C224" s="157"/>
      <c r="D224" s="157"/>
      <c r="E224" s="126">
        <v>3</v>
      </c>
      <c r="F224" s="98">
        <v>30</v>
      </c>
      <c r="G224" s="84">
        <v>0.72361111111111109</v>
      </c>
      <c r="H224" s="126" t="s">
        <v>480</v>
      </c>
      <c r="I224" s="126" t="s">
        <v>734</v>
      </c>
      <c r="J224" s="126" t="s">
        <v>736</v>
      </c>
      <c r="K224" s="78">
        <v>50</v>
      </c>
      <c r="L224" s="85" t="s">
        <v>479</v>
      </c>
      <c r="M224" s="87">
        <v>19.59</v>
      </c>
      <c r="N224" s="87">
        <v>17.25</v>
      </c>
      <c r="O224" s="71">
        <v>34.19</v>
      </c>
      <c r="P224" s="71">
        <v>34.450000000000003</v>
      </c>
      <c r="Q224" s="71">
        <v>8.2100000000000009</v>
      </c>
      <c r="R224" s="71">
        <v>8.18</v>
      </c>
      <c r="S224" s="71">
        <v>8.6</v>
      </c>
      <c r="T224" s="71">
        <v>7.83</v>
      </c>
      <c r="U224" s="71">
        <v>0.75</v>
      </c>
      <c r="V224" s="71">
        <v>1.01</v>
      </c>
      <c r="W224" s="74">
        <v>28.8</v>
      </c>
      <c r="X224" s="74">
        <v>17.600000000000001</v>
      </c>
      <c r="Y224" s="74">
        <v>1</v>
      </c>
      <c r="Z224" s="74">
        <v>3.2</v>
      </c>
      <c r="AA224" s="74">
        <v>3.9</v>
      </c>
      <c r="AB224" s="74">
        <v>35.9</v>
      </c>
      <c r="AC224" s="79">
        <v>33.6</v>
      </c>
      <c r="AD224" s="79">
        <v>56.8</v>
      </c>
      <c r="AE224" s="74">
        <v>121.5</v>
      </c>
      <c r="AF224" s="74">
        <v>160.6</v>
      </c>
      <c r="AG224" s="74">
        <v>0.7</v>
      </c>
      <c r="AH224" s="74">
        <v>5.4</v>
      </c>
      <c r="AI224" s="74">
        <v>7.9</v>
      </c>
      <c r="AJ224" s="74">
        <v>11.7</v>
      </c>
      <c r="AK224" s="74">
        <v>169.6</v>
      </c>
      <c r="AL224" s="74">
        <v>218.8</v>
      </c>
      <c r="AM224" s="58">
        <v>35.799999999999997</v>
      </c>
      <c r="AN224" s="58">
        <v>25.6</v>
      </c>
      <c r="AO224" s="57">
        <v>0.43</v>
      </c>
      <c r="AP224" s="57">
        <v>0.42</v>
      </c>
      <c r="AQ224" s="137">
        <v>10</v>
      </c>
      <c r="AR224" s="113"/>
      <c r="AS224" s="113"/>
    </row>
    <row r="225" spans="1:45" ht="12" customHeight="1">
      <c r="A225" s="156">
        <f>A$3</f>
        <v>2021</v>
      </c>
      <c r="B225" s="156">
        <f>B$3</f>
        <v>5</v>
      </c>
      <c r="C225" s="157" t="s">
        <v>456</v>
      </c>
      <c r="D225" s="157" t="s">
        <v>57</v>
      </c>
      <c r="E225" s="126">
        <v>1</v>
      </c>
      <c r="F225" s="98">
        <v>30</v>
      </c>
      <c r="G225" s="84">
        <v>0.61736111111111114</v>
      </c>
      <c r="H225" s="126" t="s">
        <v>480</v>
      </c>
      <c r="I225" s="126" t="s">
        <v>737</v>
      </c>
      <c r="J225" s="126" t="s">
        <v>738</v>
      </c>
      <c r="K225" s="78">
        <v>19</v>
      </c>
      <c r="L225" s="85" t="s">
        <v>479</v>
      </c>
      <c r="M225" s="87">
        <v>17.73</v>
      </c>
      <c r="N225" s="87">
        <v>17.7</v>
      </c>
      <c r="O225" s="71">
        <v>34.36</v>
      </c>
      <c r="P225" s="71">
        <v>34.380000000000003</v>
      </c>
      <c r="Q225" s="71">
        <v>8.15</v>
      </c>
      <c r="R225" s="71">
        <v>8.15</v>
      </c>
      <c r="S225" s="71">
        <v>8.82</v>
      </c>
      <c r="T225" s="71">
        <v>8.66</v>
      </c>
      <c r="U225" s="71">
        <v>0.9</v>
      </c>
      <c r="V225" s="71">
        <v>0.83</v>
      </c>
      <c r="W225" s="74">
        <v>0.8</v>
      </c>
      <c r="X225" s="74">
        <v>0.6</v>
      </c>
      <c r="Y225" s="74">
        <v>2.5</v>
      </c>
      <c r="Z225" s="74">
        <v>2.6</v>
      </c>
      <c r="AA225" s="74">
        <v>42.9</v>
      </c>
      <c r="AB225" s="74">
        <v>43.1</v>
      </c>
      <c r="AC225" s="79">
        <v>46.2</v>
      </c>
      <c r="AD225" s="79">
        <v>46.4</v>
      </c>
      <c r="AE225" s="74">
        <v>146.1</v>
      </c>
      <c r="AF225" s="74">
        <v>169.8</v>
      </c>
      <c r="AG225" s="74">
        <v>4.0999999999999996</v>
      </c>
      <c r="AH225" s="74">
        <v>5.5</v>
      </c>
      <c r="AI225" s="74">
        <v>15.3</v>
      </c>
      <c r="AJ225" s="74">
        <v>16.2</v>
      </c>
      <c r="AK225" s="74">
        <v>210.5</v>
      </c>
      <c r="AL225" s="74">
        <v>221.7</v>
      </c>
      <c r="AM225" s="58">
        <v>31.5</v>
      </c>
      <c r="AN225" s="58">
        <v>24.1</v>
      </c>
      <c r="AO225" s="57">
        <v>0.87</v>
      </c>
      <c r="AP225" s="57">
        <v>0.08</v>
      </c>
      <c r="AQ225" s="137">
        <v>9</v>
      </c>
      <c r="AR225" s="113"/>
      <c r="AS225" s="113"/>
    </row>
    <row r="226" spans="1:45" ht="12" customHeight="1">
      <c r="A226" s="157"/>
      <c r="B226" s="157"/>
      <c r="C226" s="157"/>
      <c r="D226" s="157"/>
      <c r="E226" s="126">
        <v>2</v>
      </c>
      <c r="F226" s="98">
        <v>30</v>
      </c>
      <c r="G226" s="84">
        <v>0.68194444444444446</v>
      </c>
      <c r="H226" s="126" t="s">
        <v>480</v>
      </c>
      <c r="I226" s="126" t="s">
        <v>739</v>
      </c>
      <c r="J226" s="126" t="s">
        <v>740</v>
      </c>
      <c r="K226" s="78">
        <v>26</v>
      </c>
      <c r="L226" s="85" t="s">
        <v>479</v>
      </c>
      <c r="M226" s="87">
        <v>17.809999999999999</v>
      </c>
      <c r="N226" s="87">
        <v>17.760000000000002</v>
      </c>
      <c r="O226" s="71">
        <v>34.380000000000003</v>
      </c>
      <c r="P226" s="71">
        <v>34.409999999999997</v>
      </c>
      <c r="Q226" s="71">
        <v>8.18</v>
      </c>
      <c r="R226" s="71">
        <v>8.18</v>
      </c>
      <c r="S226" s="71">
        <v>8.49</v>
      </c>
      <c r="T226" s="71">
        <v>8.2100000000000009</v>
      </c>
      <c r="U226" s="71">
        <v>1.1200000000000001</v>
      </c>
      <c r="V226" s="71">
        <v>0.93</v>
      </c>
      <c r="W226" s="74">
        <v>29</v>
      </c>
      <c r="X226" s="74">
        <v>10.4</v>
      </c>
      <c r="Y226" s="74">
        <v>1.8</v>
      </c>
      <c r="Z226" s="74">
        <v>3.2</v>
      </c>
      <c r="AA226" s="74">
        <v>26.3</v>
      </c>
      <c r="AB226" s="74">
        <v>42.5</v>
      </c>
      <c r="AC226" s="79">
        <v>57.1</v>
      </c>
      <c r="AD226" s="79">
        <v>56.1</v>
      </c>
      <c r="AE226" s="74">
        <v>226.7</v>
      </c>
      <c r="AF226" s="74">
        <v>161.69999999999999</v>
      </c>
      <c r="AG226" s="74">
        <v>3.5</v>
      </c>
      <c r="AH226" s="74">
        <v>6</v>
      </c>
      <c r="AI226" s="74">
        <v>12.3</v>
      </c>
      <c r="AJ226" s="74">
        <v>14.9</v>
      </c>
      <c r="AK226" s="74">
        <v>196.8</v>
      </c>
      <c r="AL226" s="74">
        <v>228.3</v>
      </c>
      <c r="AM226" s="58">
        <v>28.3</v>
      </c>
      <c r="AN226" s="58">
        <v>27.6</v>
      </c>
      <c r="AO226" s="57">
        <v>0.84</v>
      </c>
      <c r="AP226" s="57">
        <v>0.62</v>
      </c>
      <c r="AQ226" s="137">
        <v>8</v>
      </c>
      <c r="AR226" s="113"/>
      <c r="AS226" s="113"/>
    </row>
    <row r="227" spans="1:45" ht="12" customHeight="1">
      <c r="A227" s="157"/>
      <c r="B227" s="157"/>
      <c r="C227" s="157"/>
      <c r="D227" s="157"/>
      <c r="E227" s="126">
        <v>3</v>
      </c>
      <c r="F227" s="98">
        <v>30</v>
      </c>
      <c r="G227" s="84">
        <v>0.59861111111111109</v>
      </c>
      <c r="H227" s="126" t="s">
        <v>480</v>
      </c>
      <c r="I227" s="126" t="s">
        <v>741</v>
      </c>
      <c r="J227" s="126" t="s">
        <v>742</v>
      </c>
      <c r="K227" s="78">
        <v>27</v>
      </c>
      <c r="L227" s="85" t="s">
        <v>477</v>
      </c>
      <c r="M227" s="87">
        <v>17.62</v>
      </c>
      <c r="N227" s="87">
        <v>17.38</v>
      </c>
      <c r="O227" s="71">
        <v>34.270000000000003</v>
      </c>
      <c r="P227" s="71">
        <v>34.36</v>
      </c>
      <c r="Q227" s="71">
        <v>8.17</v>
      </c>
      <c r="R227" s="71">
        <v>8.14</v>
      </c>
      <c r="S227" s="71">
        <v>8.76</v>
      </c>
      <c r="T227" s="71">
        <v>8.41</v>
      </c>
      <c r="U227" s="71">
        <v>1.1599999999999999</v>
      </c>
      <c r="V227" s="71">
        <v>0.87</v>
      </c>
      <c r="W227" s="74">
        <v>19.7</v>
      </c>
      <c r="X227" s="74">
        <v>2.6</v>
      </c>
      <c r="Y227" s="74">
        <v>1.6</v>
      </c>
      <c r="Z227" s="74">
        <v>2</v>
      </c>
      <c r="AA227" s="74">
        <v>13</v>
      </c>
      <c r="AB227" s="74">
        <v>47.5</v>
      </c>
      <c r="AC227" s="79">
        <v>34.299999999999997</v>
      </c>
      <c r="AD227" s="79">
        <v>52.1</v>
      </c>
      <c r="AE227" s="74">
        <v>149.19999999999999</v>
      </c>
      <c r="AF227" s="74">
        <v>118.1</v>
      </c>
      <c r="AG227" s="74">
        <v>2.2000000000000002</v>
      </c>
      <c r="AH227" s="74">
        <v>6.5</v>
      </c>
      <c r="AI227" s="74">
        <v>9.6999999999999993</v>
      </c>
      <c r="AJ227" s="74">
        <v>12.6</v>
      </c>
      <c r="AK227" s="74">
        <v>123.1</v>
      </c>
      <c r="AL227" s="74">
        <v>221.3</v>
      </c>
      <c r="AM227" s="58">
        <v>31.9</v>
      </c>
      <c r="AN227" s="58">
        <v>38.5</v>
      </c>
      <c r="AO227" s="57">
        <v>4.68</v>
      </c>
      <c r="AP227" s="57">
        <v>0.4</v>
      </c>
      <c r="AQ227" s="137">
        <v>8</v>
      </c>
      <c r="AR227" s="113"/>
      <c r="AS227" s="113"/>
    </row>
    <row r="228" spans="1:45" ht="12" customHeight="1">
      <c r="A228" s="156">
        <f>A$3</f>
        <v>2021</v>
      </c>
      <c r="B228" s="156">
        <f>B$3</f>
        <v>5</v>
      </c>
      <c r="C228" s="157" t="s">
        <v>456</v>
      </c>
      <c r="D228" s="157" t="s">
        <v>58</v>
      </c>
      <c r="E228" s="126">
        <v>1</v>
      </c>
      <c r="F228" s="98">
        <v>30</v>
      </c>
      <c r="G228" s="84">
        <v>0.53611111111111109</v>
      </c>
      <c r="H228" s="126" t="s">
        <v>480</v>
      </c>
      <c r="I228" s="126" t="s">
        <v>743</v>
      </c>
      <c r="J228" s="126" t="s">
        <v>744</v>
      </c>
      <c r="K228" s="78">
        <v>24</v>
      </c>
      <c r="L228" s="85" t="s">
        <v>479</v>
      </c>
      <c r="M228" s="87">
        <v>17.18</v>
      </c>
      <c r="N228" s="87">
        <v>16.899999999999999</v>
      </c>
      <c r="O228" s="71">
        <v>34.369999999999997</v>
      </c>
      <c r="P228" s="71">
        <v>34.369999999999997</v>
      </c>
      <c r="Q228" s="71">
        <v>8.14</v>
      </c>
      <c r="R228" s="71">
        <v>8.16</v>
      </c>
      <c r="S228" s="71">
        <v>8.24</v>
      </c>
      <c r="T228" s="71">
        <v>8.17</v>
      </c>
      <c r="U228" s="71">
        <v>0.87</v>
      </c>
      <c r="V228" s="71">
        <v>0.79</v>
      </c>
      <c r="W228" s="74">
        <v>0.5</v>
      </c>
      <c r="X228" s="74">
        <v>1.6</v>
      </c>
      <c r="Y228" s="74">
        <v>1.5</v>
      </c>
      <c r="Z228" s="74">
        <v>3.1</v>
      </c>
      <c r="AA228" s="74">
        <v>61</v>
      </c>
      <c r="AB228" s="74">
        <v>64.400000000000006</v>
      </c>
      <c r="AC228" s="79">
        <v>62.9</v>
      </c>
      <c r="AD228" s="79">
        <v>69.099999999999994</v>
      </c>
      <c r="AE228" s="74">
        <v>152.5</v>
      </c>
      <c r="AF228" s="74">
        <v>118</v>
      </c>
      <c r="AG228" s="74">
        <v>6.5</v>
      </c>
      <c r="AH228" s="74">
        <v>9.1</v>
      </c>
      <c r="AI228" s="74">
        <v>15.1</v>
      </c>
      <c r="AJ228" s="74">
        <v>14.2</v>
      </c>
      <c r="AK228" s="74">
        <v>223.9</v>
      </c>
      <c r="AL228" s="74">
        <v>245.2</v>
      </c>
      <c r="AM228" s="58">
        <v>21.7</v>
      </c>
      <c r="AN228" s="58">
        <v>35</v>
      </c>
      <c r="AO228" s="57">
        <v>0.82</v>
      </c>
      <c r="AP228" s="57">
        <v>0.02</v>
      </c>
      <c r="AQ228" s="137">
        <v>9</v>
      </c>
      <c r="AR228" s="113"/>
      <c r="AS228" s="113"/>
    </row>
    <row r="229" spans="1:45" ht="12" customHeight="1">
      <c r="A229" s="157"/>
      <c r="B229" s="157"/>
      <c r="C229" s="157"/>
      <c r="D229" s="157"/>
      <c r="E229" s="126">
        <v>2</v>
      </c>
      <c r="F229" s="98">
        <v>30</v>
      </c>
      <c r="G229" s="84">
        <v>0.5083333333333333</v>
      </c>
      <c r="H229" s="126" t="s">
        <v>480</v>
      </c>
      <c r="I229" s="126" t="s">
        <v>745</v>
      </c>
      <c r="J229" s="126" t="s">
        <v>746</v>
      </c>
      <c r="K229" s="78">
        <v>33</v>
      </c>
      <c r="L229" s="85" t="s">
        <v>479</v>
      </c>
      <c r="M229" s="87">
        <v>17.37</v>
      </c>
      <c r="N229" s="87">
        <v>16.84</v>
      </c>
      <c r="O229" s="71">
        <v>34.270000000000003</v>
      </c>
      <c r="P229" s="71">
        <v>34.409999999999997</v>
      </c>
      <c r="Q229" s="71">
        <v>8.19</v>
      </c>
      <c r="R229" s="71">
        <v>8.18</v>
      </c>
      <c r="S229" s="71">
        <v>8.3699999999999992</v>
      </c>
      <c r="T229" s="71">
        <v>8.01</v>
      </c>
      <c r="U229" s="71">
        <v>1.64</v>
      </c>
      <c r="V229" s="71">
        <v>0.9</v>
      </c>
      <c r="W229" s="74">
        <v>30.3</v>
      </c>
      <c r="X229" s="74">
        <v>46</v>
      </c>
      <c r="Y229" s="74">
        <v>3.2</v>
      </c>
      <c r="Z229" s="74">
        <v>3.1</v>
      </c>
      <c r="AA229" s="74">
        <v>28.5</v>
      </c>
      <c r="AB229" s="74">
        <v>60.5</v>
      </c>
      <c r="AC229" s="79">
        <v>62</v>
      </c>
      <c r="AD229" s="79">
        <v>109.6</v>
      </c>
      <c r="AE229" s="74">
        <v>191.6</v>
      </c>
      <c r="AF229" s="74">
        <v>231.2</v>
      </c>
      <c r="AG229" s="74">
        <v>0.5</v>
      </c>
      <c r="AH229" s="74">
        <v>8.9</v>
      </c>
      <c r="AI229" s="74">
        <v>10</v>
      </c>
      <c r="AJ229" s="74">
        <v>13.6</v>
      </c>
      <c r="AK229" s="74">
        <v>194.2</v>
      </c>
      <c r="AL229" s="74">
        <v>243.2</v>
      </c>
      <c r="AM229" s="58">
        <v>21.4</v>
      </c>
      <c r="AN229" s="58">
        <v>32.700000000000003</v>
      </c>
      <c r="AO229" s="57">
        <v>1.27</v>
      </c>
      <c r="AP229" s="57">
        <v>0.02</v>
      </c>
      <c r="AQ229" s="137">
        <v>10</v>
      </c>
      <c r="AR229" s="113"/>
      <c r="AS229" s="113"/>
    </row>
    <row r="230" spans="1:45" ht="12" customHeight="1">
      <c r="A230" s="157"/>
      <c r="B230" s="157"/>
      <c r="C230" s="157"/>
      <c r="D230" s="157"/>
      <c r="E230" s="126">
        <v>3</v>
      </c>
      <c r="F230" s="98">
        <v>30</v>
      </c>
      <c r="G230" s="84">
        <v>0.56944444444444442</v>
      </c>
      <c r="H230" s="126" t="s">
        <v>480</v>
      </c>
      <c r="I230" s="126" t="s">
        <v>747</v>
      </c>
      <c r="J230" s="126" t="s">
        <v>748</v>
      </c>
      <c r="K230" s="78">
        <v>30</v>
      </c>
      <c r="L230" s="85" t="s">
        <v>479</v>
      </c>
      <c r="M230" s="87">
        <v>16.95</v>
      </c>
      <c r="N230" s="87">
        <v>16.91</v>
      </c>
      <c r="O230" s="71">
        <v>34.39</v>
      </c>
      <c r="P230" s="71">
        <v>34.42</v>
      </c>
      <c r="Q230" s="71">
        <v>8.17</v>
      </c>
      <c r="R230" s="71">
        <v>8.18</v>
      </c>
      <c r="S230" s="71">
        <v>8.9600000000000009</v>
      </c>
      <c r="T230" s="71">
        <v>8.6999999999999993</v>
      </c>
      <c r="U230" s="71">
        <v>1.3</v>
      </c>
      <c r="V230" s="71">
        <v>1.1000000000000001</v>
      </c>
      <c r="W230" s="74">
        <v>0.6</v>
      </c>
      <c r="X230" s="74">
        <v>12</v>
      </c>
      <c r="Y230" s="74">
        <v>2</v>
      </c>
      <c r="Z230" s="74">
        <v>2.8</v>
      </c>
      <c r="AA230" s="74">
        <v>72.099999999999994</v>
      </c>
      <c r="AB230" s="74">
        <v>70.5</v>
      </c>
      <c r="AC230" s="79">
        <v>74.8</v>
      </c>
      <c r="AD230" s="79">
        <v>85.3</v>
      </c>
      <c r="AE230" s="74">
        <v>77.900000000000006</v>
      </c>
      <c r="AF230" s="74">
        <v>180.1</v>
      </c>
      <c r="AG230" s="74">
        <v>9.4</v>
      </c>
      <c r="AH230" s="74">
        <v>9.5</v>
      </c>
      <c r="AI230" s="74">
        <v>11.3</v>
      </c>
      <c r="AJ230" s="74">
        <v>16.3</v>
      </c>
      <c r="AK230" s="74">
        <v>245.3</v>
      </c>
      <c r="AL230" s="74">
        <v>249.8</v>
      </c>
      <c r="AM230" s="58">
        <v>22</v>
      </c>
      <c r="AN230" s="58">
        <v>31.7</v>
      </c>
      <c r="AO230" s="57">
        <v>0.3</v>
      </c>
      <c r="AP230" s="57">
        <v>0.3</v>
      </c>
      <c r="AQ230" s="137">
        <v>8</v>
      </c>
      <c r="AR230" s="113"/>
      <c r="AS230" s="113"/>
    </row>
    <row r="231" spans="1:45" ht="12" customHeight="1">
      <c r="A231" s="156">
        <f>A$3</f>
        <v>2021</v>
      </c>
      <c r="B231" s="156">
        <f>B$3</f>
        <v>5</v>
      </c>
      <c r="C231" s="157" t="s">
        <v>457</v>
      </c>
      <c r="D231" s="157" t="s">
        <v>59</v>
      </c>
      <c r="E231" s="126">
        <v>1</v>
      </c>
      <c r="F231" s="183">
        <v>44334</v>
      </c>
      <c r="G231" s="63">
        <v>0.42499999999999999</v>
      </c>
      <c r="H231" s="70" t="s">
        <v>463</v>
      </c>
      <c r="I231" s="126" t="s">
        <v>749</v>
      </c>
      <c r="J231" s="126" t="s">
        <v>750</v>
      </c>
      <c r="K231" s="78">
        <v>18</v>
      </c>
      <c r="L231" s="85" t="s">
        <v>479</v>
      </c>
      <c r="M231" s="87">
        <v>15.72</v>
      </c>
      <c r="N231" s="87">
        <v>15.23</v>
      </c>
      <c r="O231" s="66">
        <v>33.659999999999997</v>
      </c>
      <c r="P231" s="66">
        <v>33.72</v>
      </c>
      <c r="Q231" s="66">
        <v>8.19</v>
      </c>
      <c r="R231" s="66">
        <v>8.2100000000000009</v>
      </c>
      <c r="S231" s="66">
        <v>8.33</v>
      </c>
      <c r="T231" s="66">
        <v>8.39</v>
      </c>
      <c r="U231" s="66">
        <v>1.6</v>
      </c>
      <c r="V231" s="66">
        <v>1.2</v>
      </c>
      <c r="W231" s="62">
        <v>1.4</v>
      </c>
      <c r="X231" s="62">
        <v>3.1</v>
      </c>
      <c r="Y231" s="62">
        <v>2.9</v>
      </c>
      <c r="Z231" s="62">
        <v>5.9</v>
      </c>
      <c r="AA231" s="62">
        <v>29.7</v>
      </c>
      <c r="AB231" s="62">
        <v>27.5</v>
      </c>
      <c r="AC231" s="79">
        <v>34</v>
      </c>
      <c r="AD231" s="79">
        <v>36.6</v>
      </c>
      <c r="AE231" s="62">
        <v>170.2</v>
      </c>
      <c r="AF231" s="62">
        <v>111.7</v>
      </c>
      <c r="AG231" s="62">
        <v>6.2</v>
      </c>
      <c r="AH231" s="62">
        <v>6.1</v>
      </c>
      <c r="AI231" s="62">
        <v>24.3</v>
      </c>
      <c r="AJ231" s="62">
        <v>21.8</v>
      </c>
      <c r="AK231" s="62">
        <v>202.6</v>
      </c>
      <c r="AL231" s="62">
        <v>179.7</v>
      </c>
      <c r="AM231" s="65">
        <v>8.1</v>
      </c>
      <c r="AN231" s="65">
        <v>13.3</v>
      </c>
      <c r="AO231" s="73">
        <v>1.2</v>
      </c>
      <c r="AP231" s="73">
        <v>0.6</v>
      </c>
      <c r="AQ231" s="78">
        <v>2</v>
      </c>
      <c r="AR231" s="113"/>
      <c r="AS231" s="113"/>
    </row>
    <row r="232" spans="1:45" ht="12" customHeight="1">
      <c r="A232" s="157"/>
      <c r="B232" s="157"/>
      <c r="C232" s="157"/>
      <c r="D232" s="157"/>
      <c r="E232" s="126">
        <v>2</v>
      </c>
      <c r="F232" s="183">
        <v>44334</v>
      </c>
      <c r="G232" s="63">
        <v>0.38750000000000001</v>
      </c>
      <c r="H232" s="70" t="s">
        <v>483</v>
      </c>
      <c r="I232" s="126" t="s">
        <v>751</v>
      </c>
      <c r="J232" s="126" t="s">
        <v>752</v>
      </c>
      <c r="K232" s="78">
        <v>10</v>
      </c>
      <c r="L232" s="85" t="s">
        <v>479</v>
      </c>
      <c r="M232" s="87">
        <v>17.170000000000002</v>
      </c>
      <c r="N232" s="87">
        <v>16.72</v>
      </c>
      <c r="O232" s="66">
        <v>33.369999999999997</v>
      </c>
      <c r="P232" s="66">
        <v>33.5</v>
      </c>
      <c r="Q232" s="66">
        <v>8.14</v>
      </c>
      <c r="R232" s="66">
        <v>8.15</v>
      </c>
      <c r="S232" s="66">
        <v>8.01</v>
      </c>
      <c r="T232" s="66">
        <v>8</v>
      </c>
      <c r="U232" s="66">
        <v>1.7</v>
      </c>
      <c r="V232" s="66">
        <v>1.6</v>
      </c>
      <c r="W232" s="62">
        <v>14.6</v>
      </c>
      <c r="X232" s="62">
        <v>16.3</v>
      </c>
      <c r="Y232" s="62">
        <v>5.7</v>
      </c>
      <c r="Z232" s="62">
        <v>6.5</v>
      </c>
      <c r="AA232" s="62">
        <v>44.5</v>
      </c>
      <c r="AB232" s="62">
        <v>39.700000000000003</v>
      </c>
      <c r="AC232" s="79">
        <v>64.8</v>
      </c>
      <c r="AD232" s="79">
        <v>62.4</v>
      </c>
      <c r="AE232" s="62">
        <v>210.1</v>
      </c>
      <c r="AF232" s="62">
        <v>147.4</v>
      </c>
      <c r="AG232" s="62">
        <v>11.6</v>
      </c>
      <c r="AH232" s="62">
        <v>11</v>
      </c>
      <c r="AI232" s="62">
        <v>25.7</v>
      </c>
      <c r="AJ232" s="62">
        <v>23.6</v>
      </c>
      <c r="AK232" s="62">
        <v>325.10000000000002</v>
      </c>
      <c r="AL232" s="62">
        <v>277.39999999999998</v>
      </c>
      <c r="AM232" s="65">
        <v>4.3</v>
      </c>
      <c r="AN232" s="65">
        <v>5.5</v>
      </c>
      <c r="AO232" s="73">
        <v>0.6</v>
      </c>
      <c r="AP232" s="73">
        <v>0.4</v>
      </c>
      <c r="AQ232" s="67">
        <v>3</v>
      </c>
      <c r="AR232" s="113"/>
      <c r="AS232" s="113"/>
    </row>
    <row r="233" spans="1:45" ht="12" customHeight="1">
      <c r="A233" s="157"/>
      <c r="B233" s="157"/>
      <c r="C233" s="157"/>
      <c r="D233" s="157"/>
      <c r="E233" s="126">
        <v>3</v>
      </c>
      <c r="F233" s="183">
        <v>44334</v>
      </c>
      <c r="G233" s="63">
        <v>0.47916666666666669</v>
      </c>
      <c r="H233" s="70" t="s">
        <v>463</v>
      </c>
      <c r="I233" s="126" t="s">
        <v>753</v>
      </c>
      <c r="J233" s="126" t="s">
        <v>754</v>
      </c>
      <c r="K233" s="78">
        <v>20</v>
      </c>
      <c r="L233" s="85" t="s">
        <v>479</v>
      </c>
      <c r="M233" s="87">
        <v>16.7</v>
      </c>
      <c r="N233" s="87">
        <v>15.73</v>
      </c>
      <c r="O233" s="66">
        <v>33.58</v>
      </c>
      <c r="P233" s="66">
        <v>33.700000000000003</v>
      </c>
      <c r="Q233" s="66">
        <v>8.16</v>
      </c>
      <c r="R233" s="66">
        <v>8.19</v>
      </c>
      <c r="S233" s="66">
        <v>8.17</v>
      </c>
      <c r="T233" s="66">
        <v>8.2799999999999994</v>
      </c>
      <c r="U233" s="66">
        <v>1.2</v>
      </c>
      <c r="V233" s="66">
        <v>1.4</v>
      </c>
      <c r="W233" s="62">
        <v>10.1</v>
      </c>
      <c r="X233" s="62">
        <v>8.4</v>
      </c>
      <c r="Y233" s="62">
        <v>6.4</v>
      </c>
      <c r="Z233" s="62">
        <v>5.9</v>
      </c>
      <c r="AA233" s="62">
        <v>35.1</v>
      </c>
      <c r="AB233" s="62">
        <v>26.2</v>
      </c>
      <c r="AC233" s="79">
        <v>51.6</v>
      </c>
      <c r="AD233" s="79">
        <v>40.4</v>
      </c>
      <c r="AE233" s="62">
        <v>176.9</v>
      </c>
      <c r="AF233" s="62">
        <v>112.2</v>
      </c>
      <c r="AG233" s="62">
        <v>10</v>
      </c>
      <c r="AH233" s="62">
        <v>7.6</v>
      </c>
      <c r="AI233" s="62">
        <v>21.9</v>
      </c>
      <c r="AJ233" s="62">
        <v>20.6</v>
      </c>
      <c r="AK233" s="62">
        <v>257.7</v>
      </c>
      <c r="AL233" s="62">
        <v>205.1</v>
      </c>
      <c r="AM233" s="65">
        <v>5.6</v>
      </c>
      <c r="AN233" s="65">
        <v>6.7</v>
      </c>
      <c r="AO233" s="73">
        <v>0.6</v>
      </c>
      <c r="AP233" s="73">
        <v>0.6</v>
      </c>
      <c r="AQ233" s="67">
        <v>2.5</v>
      </c>
      <c r="AR233" s="113"/>
      <c r="AS233" s="113"/>
    </row>
    <row r="234" spans="1:45" ht="12" customHeight="1">
      <c r="A234" s="157"/>
      <c r="B234" s="157"/>
      <c r="C234" s="157"/>
      <c r="D234" s="157"/>
      <c r="E234" s="126">
        <v>4</v>
      </c>
      <c r="F234" s="183">
        <v>44334</v>
      </c>
      <c r="G234" s="63">
        <v>0.44513888888888892</v>
      </c>
      <c r="H234" s="70" t="s">
        <v>463</v>
      </c>
      <c r="I234" s="126" t="s">
        <v>755</v>
      </c>
      <c r="J234" s="126" t="s">
        <v>756</v>
      </c>
      <c r="K234" s="78">
        <v>35</v>
      </c>
      <c r="L234" s="85" t="s">
        <v>479</v>
      </c>
      <c r="M234" s="87">
        <v>15.74</v>
      </c>
      <c r="N234" s="87">
        <v>15.06</v>
      </c>
      <c r="O234" s="66">
        <v>33.659999999999997</v>
      </c>
      <c r="P234" s="66">
        <v>33.729999999999997</v>
      </c>
      <c r="Q234" s="66">
        <v>8.17</v>
      </c>
      <c r="R234" s="66">
        <v>8.1999999999999993</v>
      </c>
      <c r="S234" s="66">
        <v>7.6</v>
      </c>
      <c r="T234" s="66">
        <v>8.73</v>
      </c>
      <c r="U234" s="66">
        <v>1.2</v>
      </c>
      <c r="V234" s="66">
        <v>1.3</v>
      </c>
      <c r="W234" s="62">
        <v>0.8</v>
      </c>
      <c r="X234" s="62">
        <v>2.6</v>
      </c>
      <c r="Y234" s="62">
        <v>9</v>
      </c>
      <c r="Z234" s="62">
        <v>6.5</v>
      </c>
      <c r="AA234" s="62">
        <v>49.4</v>
      </c>
      <c r="AB234" s="62">
        <v>28.4</v>
      </c>
      <c r="AC234" s="79">
        <v>59.2</v>
      </c>
      <c r="AD234" s="79">
        <v>37.6</v>
      </c>
      <c r="AE234" s="62">
        <v>168.3</v>
      </c>
      <c r="AF234" s="62">
        <v>124.6</v>
      </c>
      <c r="AG234" s="62">
        <v>9.5</v>
      </c>
      <c r="AH234" s="62">
        <v>6.5</v>
      </c>
      <c r="AI234" s="62">
        <v>21.5</v>
      </c>
      <c r="AJ234" s="62">
        <v>19.7</v>
      </c>
      <c r="AK234" s="62">
        <v>224.8</v>
      </c>
      <c r="AL234" s="62">
        <v>181.2</v>
      </c>
      <c r="AM234" s="65">
        <v>5.9</v>
      </c>
      <c r="AN234" s="65">
        <v>7.7</v>
      </c>
      <c r="AO234" s="73">
        <v>0.6</v>
      </c>
      <c r="AP234" s="73">
        <v>0.7</v>
      </c>
      <c r="AQ234" s="67">
        <v>2.1</v>
      </c>
      <c r="AR234" s="113"/>
      <c r="AS234" s="113"/>
    </row>
    <row r="235" spans="1:45" ht="12" customHeight="1">
      <c r="A235" s="157"/>
      <c r="B235" s="157"/>
      <c r="C235" s="157"/>
      <c r="D235" s="157"/>
      <c r="E235" s="126">
        <v>5</v>
      </c>
      <c r="F235" s="183">
        <v>44334</v>
      </c>
      <c r="G235" s="63">
        <v>0.4993055555555555</v>
      </c>
      <c r="H235" s="70" t="s">
        <v>463</v>
      </c>
      <c r="I235" s="126" t="s">
        <v>757</v>
      </c>
      <c r="J235" s="126" t="s">
        <v>758</v>
      </c>
      <c r="K235" s="78">
        <v>30</v>
      </c>
      <c r="L235" s="85" t="s">
        <v>479</v>
      </c>
      <c r="M235" s="87">
        <v>15.97</v>
      </c>
      <c r="N235" s="87">
        <v>15.59</v>
      </c>
      <c r="O235" s="66">
        <v>33.79</v>
      </c>
      <c r="P235" s="66">
        <v>33.74</v>
      </c>
      <c r="Q235" s="66">
        <v>8.19</v>
      </c>
      <c r="R235" s="66">
        <v>8.2100000000000009</v>
      </c>
      <c r="S235" s="66">
        <v>7.78</v>
      </c>
      <c r="T235" s="66">
        <v>8.42</v>
      </c>
      <c r="U235" s="66">
        <v>1.4</v>
      </c>
      <c r="V235" s="66">
        <v>1.3</v>
      </c>
      <c r="W235" s="62">
        <v>3.1</v>
      </c>
      <c r="X235" s="62">
        <v>2.9</v>
      </c>
      <c r="Y235" s="62">
        <v>5.7</v>
      </c>
      <c r="Z235" s="62">
        <v>5.8</v>
      </c>
      <c r="AA235" s="62">
        <v>25.5</v>
      </c>
      <c r="AB235" s="62">
        <v>22.7</v>
      </c>
      <c r="AC235" s="79">
        <v>34.299999999999997</v>
      </c>
      <c r="AD235" s="79">
        <v>31.3</v>
      </c>
      <c r="AE235" s="62">
        <v>173</v>
      </c>
      <c r="AF235" s="62">
        <v>101.1</v>
      </c>
      <c r="AG235" s="62">
        <v>7.2</v>
      </c>
      <c r="AH235" s="62">
        <v>6.9</v>
      </c>
      <c r="AI235" s="62">
        <v>19</v>
      </c>
      <c r="AJ235" s="62">
        <v>19.3</v>
      </c>
      <c r="AK235" s="62">
        <v>212.8</v>
      </c>
      <c r="AL235" s="62">
        <v>191</v>
      </c>
      <c r="AM235" s="65">
        <v>5.8</v>
      </c>
      <c r="AN235" s="65">
        <v>5.4</v>
      </c>
      <c r="AO235" s="73">
        <v>0.4</v>
      </c>
      <c r="AP235" s="73">
        <v>0.4</v>
      </c>
      <c r="AQ235" s="67">
        <v>2.5</v>
      </c>
      <c r="AR235" s="113"/>
      <c r="AS235" s="113"/>
    </row>
    <row r="236" spans="1:45" ht="12" customHeight="1">
      <c r="A236" s="147">
        <f>A$3</f>
        <v>2021</v>
      </c>
      <c r="B236" s="156">
        <f>B$3</f>
        <v>5</v>
      </c>
      <c r="C236" s="153" t="s">
        <v>457</v>
      </c>
      <c r="D236" s="153" t="s">
        <v>60</v>
      </c>
      <c r="E236" s="126">
        <v>1</v>
      </c>
      <c r="F236" s="183">
        <v>44334</v>
      </c>
      <c r="G236" s="63">
        <v>0.53333333333333333</v>
      </c>
      <c r="H236" s="70" t="s">
        <v>463</v>
      </c>
      <c r="I236" s="126" t="s">
        <v>759</v>
      </c>
      <c r="J236" s="126" t="s">
        <v>760</v>
      </c>
      <c r="K236" s="78">
        <v>22</v>
      </c>
      <c r="L236" s="85" t="s">
        <v>479</v>
      </c>
      <c r="M236" s="87">
        <v>17.440000000000001</v>
      </c>
      <c r="N236" s="87">
        <v>17.100000000000001</v>
      </c>
      <c r="O236" s="66">
        <v>33.409999999999997</v>
      </c>
      <c r="P236" s="66">
        <v>33.450000000000003</v>
      </c>
      <c r="Q236" s="66">
        <v>8.11</v>
      </c>
      <c r="R236" s="66">
        <v>8.1300000000000008</v>
      </c>
      <c r="S236" s="66">
        <v>7.82</v>
      </c>
      <c r="T236" s="66">
        <v>8.2799999999999994</v>
      </c>
      <c r="U236" s="66">
        <v>1.4</v>
      </c>
      <c r="V236" s="66">
        <v>1.5</v>
      </c>
      <c r="W236" s="62">
        <v>20.2</v>
      </c>
      <c r="X236" s="62">
        <v>18</v>
      </c>
      <c r="Y236" s="62">
        <v>6.2</v>
      </c>
      <c r="Z236" s="62">
        <v>6.4</v>
      </c>
      <c r="AA236" s="62">
        <v>53.4</v>
      </c>
      <c r="AB236" s="62">
        <v>47.7</v>
      </c>
      <c r="AC236" s="79">
        <v>79.8</v>
      </c>
      <c r="AD236" s="79">
        <v>72.099999999999994</v>
      </c>
      <c r="AE236" s="62">
        <v>210</v>
      </c>
      <c r="AF236" s="62">
        <v>146.69999999999999</v>
      </c>
      <c r="AG236" s="62">
        <v>15.9</v>
      </c>
      <c r="AH236" s="62">
        <v>13.3</v>
      </c>
      <c r="AI236" s="62">
        <v>26.6</v>
      </c>
      <c r="AJ236" s="62">
        <v>23.3</v>
      </c>
      <c r="AK236" s="62">
        <v>377.5</v>
      </c>
      <c r="AL236" s="62">
        <v>339.8</v>
      </c>
      <c r="AM236" s="65">
        <v>6.5</v>
      </c>
      <c r="AN236" s="65">
        <v>7.5</v>
      </c>
      <c r="AO236" s="73">
        <v>0.4</v>
      </c>
      <c r="AP236" s="73">
        <v>0.4</v>
      </c>
      <c r="AQ236" s="67">
        <v>2.5</v>
      </c>
      <c r="AR236" s="113"/>
      <c r="AS236" s="113"/>
    </row>
    <row r="237" spans="1:45" ht="12" customHeight="1">
      <c r="A237" s="148"/>
      <c r="B237" s="156"/>
      <c r="C237" s="154"/>
      <c r="D237" s="154"/>
      <c r="E237" s="126">
        <v>2</v>
      </c>
      <c r="F237" s="183">
        <v>44334</v>
      </c>
      <c r="G237" s="63">
        <v>0.3611111111111111</v>
      </c>
      <c r="H237" s="70" t="s">
        <v>483</v>
      </c>
      <c r="I237" s="126" t="s">
        <v>761</v>
      </c>
      <c r="J237" s="126" t="s">
        <v>762</v>
      </c>
      <c r="K237" s="78">
        <v>7.5</v>
      </c>
      <c r="L237" s="85" t="s">
        <v>479</v>
      </c>
      <c r="M237" s="87">
        <v>19.09</v>
      </c>
      <c r="N237" s="87">
        <v>18.43</v>
      </c>
      <c r="O237" s="66">
        <v>31.55</v>
      </c>
      <c r="P237" s="66">
        <v>32.61</v>
      </c>
      <c r="Q237" s="66">
        <v>8</v>
      </c>
      <c r="R237" s="66">
        <v>8.0500000000000007</v>
      </c>
      <c r="S237" s="66">
        <v>7.43</v>
      </c>
      <c r="T237" s="66">
        <v>7.39</v>
      </c>
      <c r="U237" s="66">
        <v>2</v>
      </c>
      <c r="V237" s="66">
        <v>1.9</v>
      </c>
      <c r="W237" s="62">
        <v>73.2</v>
      </c>
      <c r="X237" s="62">
        <v>44</v>
      </c>
      <c r="Y237" s="62">
        <v>7.1</v>
      </c>
      <c r="Z237" s="62">
        <v>6.2</v>
      </c>
      <c r="AA237" s="62">
        <v>105.8</v>
      </c>
      <c r="AB237" s="62">
        <v>75.2</v>
      </c>
      <c r="AC237" s="79">
        <v>186.1</v>
      </c>
      <c r="AD237" s="79">
        <v>125.4</v>
      </c>
      <c r="AE237" s="62">
        <v>430.4</v>
      </c>
      <c r="AF237" s="62">
        <v>231</v>
      </c>
      <c r="AG237" s="62">
        <v>23.4</v>
      </c>
      <c r="AH237" s="62">
        <v>21.4</v>
      </c>
      <c r="AI237" s="62">
        <v>48.1</v>
      </c>
      <c r="AJ237" s="62">
        <v>38</v>
      </c>
      <c r="AK237" s="62">
        <v>849.7</v>
      </c>
      <c r="AL237" s="62">
        <v>649.6</v>
      </c>
      <c r="AM237" s="65">
        <v>10.8</v>
      </c>
      <c r="AN237" s="65">
        <v>7.1</v>
      </c>
      <c r="AO237" s="73">
        <v>1.4</v>
      </c>
      <c r="AP237" s="73">
        <v>1.2</v>
      </c>
      <c r="AQ237" s="67">
        <v>2</v>
      </c>
      <c r="AR237" s="113"/>
      <c r="AS237" s="113"/>
    </row>
    <row r="238" spans="1:45" ht="12" customHeight="1">
      <c r="A238" s="148"/>
      <c r="B238" s="156"/>
      <c r="C238" s="154"/>
      <c r="D238" s="154"/>
      <c r="E238" s="126">
        <v>3</v>
      </c>
      <c r="F238" s="183">
        <v>44334</v>
      </c>
      <c r="G238" s="63">
        <v>0.57847222222222217</v>
      </c>
      <c r="H238" s="70" t="s">
        <v>483</v>
      </c>
      <c r="I238" s="126" t="s">
        <v>763</v>
      </c>
      <c r="J238" s="126" t="s">
        <v>764</v>
      </c>
      <c r="K238" s="78">
        <v>7.8</v>
      </c>
      <c r="L238" s="85" t="s">
        <v>479</v>
      </c>
      <c r="M238" s="87">
        <v>19.09</v>
      </c>
      <c r="N238" s="87">
        <v>18.170000000000002</v>
      </c>
      <c r="O238" s="66">
        <v>31.96</v>
      </c>
      <c r="P238" s="66">
        <v>33.04</v>
      </c>
      <c r="Q238" s="66">
        <v>8.0299999999999994</v>
      </c>
      <c r="R238" s="66">
        <v>8.07</v>
      </c>
      <c r="S238" s="66">
        <v>7.43</v>
      </c>
      <c r="T238" s="66">
        <v>7.32</v>
      </c>
      <c r="U238" s="66">
        <v>2.1</v>
      </c>
      <c r="V238" s="66">
        <v>1.7</v>
      </c>
      <c r="W238" s="62">
        <v>62.3</v>
      </c>
      <c r="X238" s="62">
        <v>41</v>
      </c>
      <c r="Y238" s="62">
        <v>6.7</v>
      </c>
      <c r="Z238" s="62">
        <v>6.1</v>
      </c>
      <c r="AA238" s="62">
        <v>94.2</v>
      </c>
      <c r="AB238" s="62">
        <v>72</v>
      </c>
      <c r="AC238" s="79">
        <v>163.19999999999999</v>
      </c>
      <c r="AD238" s="79">
        <v>119.1</v>
      </c>
      <c r="AE238" s="62">
        <v>351.3</v>
      </c>
      <c r="AF238" s="62">
        <v>261.39999999999998</v>
      </c>
      <c r="AG238" s="62">
        <v>26.5</v>
      </c>
      <c r="AH238" s="62">
        <v>21.4</v>
      </c>
      <c r="AI238" s="62">
        <v>46.9</v>
      </c>
      <c r="AJ238" s="62">
        <v>37.9</v>
      </c>
      <c r="AK238" s="62">
        <v>802.5</v>
      </c>
      <c r="AL238" s="62">
        <v>621.9</v>
      </c>
      <c r="AM238" s="65">
        <v>5.9</v>
      </c>
      <c r="AN238" s="65">
        <v>12.6</v>
      </c>
      <c r="AO238" s="73">
        <v>1.8</v>
      </c>
      <c r="AP238" s="73">
        <v>1.3</v>
      </c>
      <c r="AQ238" s="67">
        <v>2</v>
      </c>
      <c r="AR238" s="113"/>
      <c r="AS238" s="113"/>
    </row>
    <row r="239" spans="1:45" ht="12" customHeight="1">
      <c r="A239" s="148"/>
      <c r="B239" s="156"/>
      <c r="C239" s="154"/>
      <c r="D239" s="154"/>
      <c r="E239" s="126">
        <v>4</v>
      </c>
      <c r="F239" s="183">
        <v>44334</v>
      </c>
      <c r="G239" s="63">
        <v>0.57152777777777775</v>
      </c>
      <c r="H239" s="70" t="s">
        <v>483</v>
      </c>
      <c r="I239" s="126" t="s">
        <v>765</v>
      </c>
      <c r="J239" s="126" t="s">
        <v>766</v>
      </c>
      <c r="K239" s="78">
        <v>4.3</v>
      </c>
      <c r="L239" s="85" t="s">
        <v>477</v>
      </c>
      <c r="M239" s="87">
        <v>19.43</v>
      </c>
      <c r="N239" s="87">
        <v>18.7</v>
      </c>
      <c r="O239" s="66">
        <v>31.75</v>
      </c>
      <c r="P239" s="66">
        <v>32.82</v>
      </c>
      <c r="Q239" s="66">
        <v>8</v>
      </c>
      <c r="R239" s="66">
        <v>8.02</v>
      </c>
      <c r="S239" s="66">
        <v>7.34</v>
      </c>
      <c r="T239" s="66">
        <v>7.4</v>
      </c>
      <c r="U239" s="66">
        <v>2.2000000000000002</v>
      </c>
      <c r="V239" s="66">
        <v>2.4</v>
      </c>
      <c r="W239" s="62">
        <v>86.9</v>
      </c>
      <c r="X239" s="62">
        <v>69.900000000000006</v>
      </c>
      <c r="Y239" s="62">
        <v>8.1999999999999993</v>
      </c>
      <c r="Z239" s="62">
        <v>7.6</v>
      </c>
      <c r="AA239" s="62">
        <v>118.5</v>
      </c>
      <c r="AB239" s="62">
        <v>105.7</v>
      </c>
      <c r="AC239" s="79">
        <v>213.6</v>
      </c>
      <c r="AD239" s="79">
        <v>183.1</v>
      </c>
      <c r="AE239" s="62">
        <v>377.4</v>
      </c>
      <c r="AF239" s="62">
        <v>308.3</v>
      </c>
      <c r="AG239" s="62">
        <v>30.8</v>
      </c>
      <c r="AH239" s="62">
        <v>27.5</v>
      </c>
      <c r="AI239" s="62">
        <v>47.9</v>
      </c>
      <c r="AJ239" s="62">
        <v>49.9</v>
      </c>
      <c r="AK239" s="62">
        <v>927.5</v>
      </c>
      <c r="AL239" s="62">
        <v>849.7</v>
      </c>
      <c r="AM239" s="65">
        <v>8.8000000000000007</v>
      </c>
      <c r="AN239" s="65">
        <v>8.6999999999999993</v>
      </c>
      <c r="AO239" s="73">
        <v>1.2</v>
      </c>
      <c r="AP239" s="73">
        <v>1.7</v>
      </c>
      <c r="AQ239" s="67">
        <v>1.5</v>
      </c>
      <c r="AR239" s="113"/>
      <c r="AS239" s="113"/>
    </row>
    <row r="240" spans="1:45" ht="12" customHeight="1">
      <c r="A240" s="148"/>
      <c r="B240" s="156"/>
      <c r="C240" s="154"/>
      <c r="D240" s="154"/>
      <c r="E240" s="126">
        <v>5</v>
      </c>
      <c r="F240" s="183">
        <v>44334</v>
      </c>
      <c r="G240" s="63">
        <v>0.56458333333333333</v>
      </c>
      <c r="H240" s="70" t="s">
        <v>483</v>
      </c>
      <c r="I240" s="126" t="s">
        <v>767</v>
      </c>
      <c r="J240" s="126" t="s">
        <v>768</v>
      </c>
      <c r="K240" s="78">
        <v>4</v>
      </c>
      <c r="L240" s="85" t="s">
        <v>476</v>
      </c>
      <c r="M240" s="87">
        <v>19.97</v>
      </c>
      <c r="N240" s="87">
        <v>19.3</v>
      </c>
      <c r="O240" s="66">
        <v>30.04</v>
      </c>
      <c r="P240" s="66">
        <v>32.1</v>
      </c>
      <c r="Q240" s="66">
        <v>7.96</v>
      </c>
      <c r="R240" s="66">
        <v>7.97</v>
      </c>
      <c r="S240" s="66">
        <v>7.17</v>
      </c>
      <c r="T240" s="66">
        <v>6.41</v>
      </c>
      <c r="U240" s="66">
        <v>2.6</v>
      </c>
      <c r="V240" s="66">
        <v>2.5</v>
      </c>
      <c r="W240" s="62">
        <v>107.1</v>
      </c>
      <c r="X240" s="62">
        <v>108.9</v>
      </c>
      <c r="Y240" s="62">
        <v>9.6999999999999993</v>
      </c>
      <c r="Z240" s="62">
        <v>9.4</v>
      </c>
      <c r="AA240" s="62">
        <v>130.69999999999999</v>
      </c>
      <c r="AB240" s="62">
        <v>127.2</v>
      </c>
      <c r="AC240" s="79">
        <v>247.5</v>
      </c>
      <c r="AD240" s="79">
        <v>245.5</v>
      </c>
      <c r="AE240" s="62">
        <v>458.6</v>
      </c>
      <c r="AF240" s="62">
        <v>417.2</v>
      </c>
      <c r="AG240" s="62">
        <v>36.299999999999997</v>
      </c>
      <c r="AH240" s="62">
        <v>35.5</v>
      </c>
      <c r="AI240" s="62">
        <v>61.3</v>
      </c>
      <c r="AJ240" s="62">
        <v>56.4</v>
      </c>
      <c r="AK240" s="62">
        <v>1033.5</v>
      </c>
      <c r="AL240" s="62">
        <v>999.4</v>
      </c>
      <c r="AM240" s="65">
        <v>9</v>
      </c>
      <c r="AN240" s="65">
        <v>9</v>
      </c>
      <c r="AO240" s="73">
        <v>4.2</v>
      </c>
      <c r="AP240" s="73">
        <v>3</v>
      </c>
      <c r="AQ240" s="67">
        <v>1</v>
      </c>
      <c r="AR240" s="113"/>
      <c r="AS240" s="113"/>
    </row>
    <row r="241" spans="1:45" ht="12" customHeight="1">
      <c r="A241" s="149"/>
      <c r="B241" s="157"/>
      <c r="C241" s="155"/>
      <c r="D241" s="155"/>
      <c r="E241" s="126">
        <v>6</v>
      </c>
      <c r="F241" s="183">
        <v>44334</v>
      </c>
      <c r="G241" s="63">
        <v>0.55833333333333335</v>
      </c>
      <c r="H241" s="70" t="s">
        <v>483</v>
      </c>
      <c r="I241" s="126" t="s">
        <v>769</v>
      </c>
      <c r="J241" s="126" t="s">
        <v>770</v>
      </c>
      <c r="K241" s="78">
        <v>3</v>
      </c>
      <c r="L241" s="85" t="s">
        <v>476</v>
      </c>
      <c r="M241" s="87">
        <v>19.8</v>
      </c>
      <c r="N241" s="87">
        <v>19.64</v>
      </c>
      <c r="O241" s="66">
        <v>30.21</v>
      </c>
      <c r="P241" s="66">
        <v>31.03</v>
      </c>
      <c r="Q241" s="66">
        <v>7.95</v>
      </c>
      <c r="R241" s="66">
        <v>7.94</v>
      </c>
      <c r="S241" s="66">
        <v>6.97</v>
      </c>
      <c r="T241" s="66">
        <v>6.61</v>
      </c>
      <c r="U241" s="66">
        <v>2.4</v>
      </c>
      <c r="V241" s="66">
        <v>2.8</v>
      </c>
      <c r="W241" s="62">
        <v>120.1</v>
      </c>
      <c r="X241" s="62">
        <v>114.7</v>
      </c>
      <c r="Y241" s="62">
        <v>11</v>
      </c>
      <c r="Z241" s="62">
        <v>9.8000000000000007</v>
      </c>
      <c r="AA241" s="62">
        <v>147.6</v>
      </c>
      <c r="AB241" s="62">
        <v>135.6</v>
      </c>
      <c r="AC241" s="79">
        <v>278.7</v>
      </c>
      <c r="AD241" s="79">
        <v>260.10000000000002</v>
      </c>
      <c r="AE241" s="62">
        <v>494.2</v>
      </c>
      <c r="AF241" s="62">
        <v>356.4</v>
      </c>
      <c r="AG241" s="62">
        <v>39.4</v>
      </c>
      <c r="AH241" s="62">
        <v>36.5</v>
      </c>
      <c r="AI241" s="62">
        <v>60.9</v>
      </c>
      <c r="AJ241" s="62">
        <v>63.8</v>
      </c>
      <c r="AK241" s="62">
        <v>1112.5</v>
      </c>
      <c r="AL241" s="62">
        <v>1057.5999999999999</v>
      </c>
      <c r="AM241" s="65">
        <v>11.2</v>
      </c>
      <c r="AN241" s="65">
        <v>12.3</v>
      </c>
      <c r="AO241" s="73">
        <v>2.6</v>
      </c>
      <c r="AP241" s="73">
        <v>3.1</v>
      </c>
      <c r="AQ241" s="67">
        <v>1</v>
      </c>
      <c r="AR241" s="113"/>
      <c r="AS241" s="113"/>
    </row>
    <row r="242" spans="1:45" ht="12" customHeight="1">
      <c r="A242" s="156">
        <f>A$3</f>
        <v>2021</v>
      </c>
      <c r="B242" s="156">
        <f>B$3</f>
        <v>5</v>
      </c>
      <c r="C242" s="157" t="s">
        <v>457</v>
      </c>
      <c r="D242" s="157" t="s">
        <v>61</v>
      </c>
      <c r="E242" s="126">
        <v>1</v>
      </c>
      <c r="F242" s="98">
        <v>18</v>
      </c>
      <c r="G242" s="84">
        <v>0.41666666666666669</v>
      </c>
      <c r="H242" s="126" t="s">
        <v>481</v>
      </c>
      <c r="I242" s="126" t="s">
        <v>771</v>
      </c>
      <c r="J242" s="126" t="s">
        <v>772</v>
      </c>
      <c r="K242" s="78">
        <v>38</v>
      </c>
      <c r="L242" s="85" t="s">
        <v>479</v>
      </c>
      <c r="M242" s="87">
        <v>15.64</v>
      </c>
      <c r="N242" s="87">
        <v>15.76</v>
      </c>
      <c r="O242" s="66">
        <v>33.01</v>
      </c>
      <c r="P242" s="66">
        <v>33.03</v>
      </c>
      <c r="Q242" s="66">
        <v>7.88</v>
      </c>
      <c r="R242" s="66">
        <v>7.97</v>
      </c>
      <c r="S242" s="66">
        <v>9.11</v>
      </c>
      <c r="T242" s="66">
        <v>9.02</v>
      </c>
      <c r="U242" s="66">
        <v>1.8</v>
      </c>
      <c r="V242" s="66">
        <v>1.7</v>
      </c>
      <c r="W242" s="62">
        <v>0.1</v>
      </c>
      <c r="X242" s="62">
        <v>0.8</v>
      </c>
      <c r="Y242" s="62">
        <v>1.7</v>
      </c>
      <c r="Z242" s="62">
        <v>2.7</v>
      </c>
      <c r="AA242" s="62">
        <v>46.8</v>
      </c>
      <c r="AB242" s="62">
        <v>72.2</v>
      </c>
      <c r="AC242" s="79">
        <v>48.7</v>
      </c>
      <c r="AD242" s="79">
        <v>75.599999999999994</v>
      </c>
      <c r="AE242" s="62">
        <v>225.1</v>
      </c>
      <c r="AF242" s="62">
        <v>231</v>
      </c>
      <c r="AG242" s="62">
        <v>10</v>
      </c>
      <c r="AH242" s="62">
        <v>12</v>
      </c>
      <c r="AI242" s="62">
        <v>31.5</v>
      </c>
      <c r="AJ242" s="62">
        <v>33</v>
      </c>
      <c r="AK242" s="62">
        <v>123.8</v>
      </c>
      <c r="AL242" s="62">
        <v>185.5</v>
      </c>
      <c r="AM242" s="65">
        <v>45.5</v>
      </c>
      <c r="AN242" s="65">
        <v>48.3</v>
      </c>
      <c r="AO242" s="73">
        <v>0.7</v>
      </c>
      <c r="AP242" s="73">
        <v>0.8</v>
      </c>
      <c r="AQ242" s="67">
        <v>0.5</v>
      </c>
      <c r="AR242" s="113"/>
      <c r="AS242" s="113"/>
    </row>
    <row r="243" spans="1:45" ht="12" customHeight="1">
      <c r="A243" s="157"/>
      <c r="B243" s="157"/>
      <c r="C243" s="157"/>
      <c r="D243" s="157"/>
      <c r="E243" s="126">
        <v>2</v>
      </c>
      <c r="F243" s="183">
        <v>44335</v>
      </c>
      <c r="G243" s="63">
        <v>0.4465277777777778</v>
      </c>
      <c r="H243" s="70" t="s">
        <v>463</v>
      </c>
      <c r="I243" s="126" t="s">
        <v>773</v>
      </c>
      <c r="J243" s="126" t="s">
        <v>774</v>
      </c>
      <c r="K243" s="78">
        <v>4</v>
      </c>
      <c r="L243" s="85" t="s">
        <v>477</v>
      </c>
      <c r="M243" s="87">
        <v>17.7</v>
      </c>
      <c r="N243" s="87">
        <v>17.559999999999999</v>
      </c>
      <c r="O243" s="66">
        <v>32.770000000000003</v>
      </c>
      <c r="P243" s="66">
        <v>32.79</v>
      </c>
      <c r="Q243" s="66">
        <v>8.15</v>
      </c>
      <c r="R243" s="66">
        <v>8.1199999999999992</v>
      </c>
      <c r="S243" s="66">
        <v>8.58</v>
      </c>
      <c r="T243" s="66">
        <v>8.36</v>
      </c>
      <c r="U243" s="66">
        <v>1.9</v>
      </c>
      <c r="V243" s="66">
        <v>1.8</v>
      </c>
      <c r="W243" s="62">
        <v>4.7</v>
      </c>
      <c r="X243" s="62">
        <v>4.4000000000000004</v>
      </c>
      <c r="Y243" s="62">
        <v>6.9</v>
      </c>
      <c r="Z243" s="62">
        <v>7.6</v>
      </c>
      <c r="AA243" s="62">
        <v>96.8</v>
      </c>
      <c r="AB243" s="62">
        <v>96.9</v>
      </c>
      <c r="AC243" s="79">
        <v>108.4</v>
      </c>
      <c r="AD243" s="79">
        <v>108.9</v>
      </c>
      <c r="AE243" s="62">
        <v>229.6</v>
      </c>
      <c r="AF243" s="62">
        <v>230.4</v>
      </c>
      <c r="AG243" s="62">
        <v>12.2</v>
      </c>
      <c r="AH243" s="62">
        <v>13.5</v>
      </c>
      <c r="AI243" s="62">
        <v>33.4</v>
      </c>
      <c r="AJ243" s="62">
        <v>37.200000000000003</v>
      </c>
      <c r="AK243" s="62">
        <v>363.6</v>
      </c>
      <c r="AL243" s="62">
        <v>345.5</v>
      </c>
      <c r="AM243" s="65">
        <v>24.4</v>
      </c>
      <c r="AN243" s="65">
        <v>21</v>
      </c>
      <c r="AO243" s="73">
        <v>7.4</v>
      </c>
      <c r="AP243" s="73">
        <v>3.7</v>
      </c>
      <c r="AQ243" s="67">
        <v>0.5</v>
      </c>
      <c r="AR243" s="113"/>
      <c r="AS243" s="113"/>
    </row>
    <row r="244" spans="1:45" ht="12" customHeight="1">
      <c r="A244" s="157"/>
      <c r="B244" s="157"/>
      <c r="C244" s="157"/>
      <c r="D244" s="157"/>
      <c r="E244" s="126">
        <v>3</v>
      </c>
      <c r="F244" s="183">
        <v>44335</v>
      </c>
      <c r="G244" s="63">
        <v>0.41805555555555557</v>
      </c>
      <c r="H244" s="70" t="s">
        <v>463</v>
      </c>
      <c r="I244" s="126" t="s">
        <v>775</v>
      </c>
      <c r="J244" s="126" t="s">
        <v>776</v>
      </c>
      <c r="K244" s="78">
        <v>12</v>
      </c>
      <c r="L244" s="85" t="s">
        <v>479</v>
      </c>
      <c r="M244" s="87">
        <v>17.13</v>
      </c>
      <c r="N244" s="87">
        <v>16.02</v>
      </c>
      <c r="O244" s="66">
        <v>33.33</v>
      </c>
      <c r="P244" s="66">
        <v>33.47</v>
      </c>
      <c r="Q244" s="66">
        <v>8.14</v>
      </c>
      <c r="R244" s="66">
        <v>8.14</v>
      </c>
      <c r="S244" s="66">
        <v>8.33</v>
      </c>
      <c r="T244" s="66">
        <v>8.0500000000000007</v>
      </c>
      <c r="U244" s="66">
        <v>1.4</v>
      </c>
      <c r="V244" s="66">
        <v>1.4</v>
      </c>
      <c r="W244" s="62">
        <v>1.8</v>
      </c>
      <c r="X244" s="62">
        <v>0.1</v>
      </c>
      <c r="Y244" s="62">
        <v>7.1</v>
      </c>
      <c r="Z244" s="62">
        <v>8.4</v>
      </c>
      <c r="AA244" s="62">
        <v>60.9</v>
      </c>
      <c r="AB244" s="62">
        <v>68.3</v>
      </c>
      <c r="AC244" s="79">
        <v>69.7</v>
      </c>
      <c r="AD244" s="79">
        <v>76.8</v>
      </c>
      <c r="AE244" s="62">
        <v>147.5</v>
      </c>
      <c r="AF244" s="62">
        <v>177.3</v>
      </c>
      <c r="AG244" s="62">
        <v>10.4</v>
      </c>
      <c r="AH244" s="62">
        <v>12</v>
      </c>
      <c r="AI244" s="62">
        <v>22.5</v>
      </c>
      <c r="AJ244" s="62">
        <v>39.200000000000003</v>
      </c>
      <c r="AK244" s="62">
        <v>288</v>
      </c>
      <c r="AL244" s="62">
        <v>267</v>
      </c>
      <c r="AM244" s="65">
        <v>5.4</v>
      </c>
      <c r="AN244" s="65">
        <v>26.3</v>
      </c>
      <c r="AO244" s="73">
        <v>0.9</v>
      </c>
      <c r="AP244" s="73">
        <v>0.9</v>
      </c>
      <c r="AQ244" s="67">
        <v>2</v>
      </c>
      <c r="AR244" s="113"/>
      <c r="AS244" s="113"/>
    </row>
    <row r="245" spans="1:45" ht="12" customHeight="1">
      <c r="A245" s="157"/>
      <c r="B245" s="157"/>
      <c r="C245" s="157"/>
      <c r="D245" s="157"/>
      <c r="E245" s="126">
        <v>4</v>
      </c>
      <c r="F245" s="183">
        <v>44335</v>
      </c>
      <c r="G245" s="63">
        <v>0.39999999999999997</v>
      </c>
      <c r="H245" s="70" t="s">
        <v>463</v>
      </c>
      <c r="I245" s="126" t="s">
        <v>777</v>
      </c>
      <c r="J245" s="126" t="s">
        <v>778</v>
      </c>
      <c r="K245" s="78">
        <v>21</v>
      </c>
      <c r="L245" s="85" t="s">
        <v>479</v>
      </c>
      <c r="M245" s="87">
        <v>15.73</v>
      </c>
      <c r="N245" s="87">
        <v>15.31</v>
      </c>
      <c r="O245" s="66">
        <v>33.53</v>
      </c>
      <c r="P245" s="66">
        <v>33.520000000000003</v>
      </c>
      <c r="Q245" s="66">
        <v>8.1</v>
      </c>
      <c r="R245" s="66">
        <v>8.14</v>
      </c>
      <c r="S245" s="66">
        <v>8.67</v>
      </c>
      <c r="T245" s="66">
        <v>8.23</v>
      </c>
      <c r="U245" s="66">
        <v>0.6</v>
      </c>
      <c r="V245" s="66">
        <v>0.7</v>
      </c>
      <c r="W245" s="62">
        <v>20.9</v>
      </c>
      <c r="X245" s="62">
        <v>0.6</v>
      </c>
      <c r="Y245" s="62">
        <v>6.1</v>
      </c>
      <c r="Z245" s="62">
        <v>5.5</v>
      </c>
      <c r="AA245" s="62">
        <v>69.5</v>
      </c>
      <c r="AB245" s="62">
        <v>73</v>
      </c>
      <c r="AC245" s="79">
        <v>96.5</v>
      </c>
      <c r="AD245" s="79">
        <v>79.099999999999994</v>
      </c>
      <c r="AE245" s="62">
        <v>216.7</v>
      </c>
      <c r="AF245" s="62">
        <v>174.2</v>
      </c>
      <c r="AG245" s="62">
        <v>12.1</v>
      </c>
      <c r="AH245" s="62">
        <v>12</v>
      </c>
      <c r="AI245" s="62">
        <v>23.3</v>
      </c>
      <c r="AJ245" s="62">
        <v>33</v>
      </c>
      <c r="AK245" s="62">
        <v>244</v>
      </c>
      <c r="AL245" s="62">
        <v>249.3</v>
      </c>
      <c r="AM245" s="65">
        <v>8.6</v>
      </c>
      <c r="AN245" s="65">
        <v>31.5</v>
      </c>
      <c r="AO245" s="73">
        <v>0.9</v>
      </c>
      <c r="AP245" s="73">
        <v>0.9</v>
      </c>
      <c r="AQ245" s="67">
        <v>1.5</v>
      </c>
      <c r="AR245" s="113"/>
      <c r="AS245" s="113"/>
    </row>
    <row r="246" spans="1:45" ht="12" customHeight="1">
      <c r="A246" s="156">
        <f>A$3</f>
        <v>2021</v>
      </c>
      <c r="B246" s="156">
        <f>B$3</f>
        <v>5</v>
      </c>
      <c r="C246" s="157" t="s">
        <v>457</v>
      </c>
      <c r="D246" s="157" t="s">
        <v>62</v>
      </c>
      <c r="E246" s="126">
        <v>1</v>
      </c>
      <c r="F246" s="126">
        <v>17</v>
      </c>
      <c r="G246" s="84">
        <v>0.63541666666666663</v>
      </c>
      <c r="H246" s="126" t="s">
        <v>483</v>
      </c>
      <c r="I246" s="126" t="s">
        <v>779</v>
      </c>
      <c r="J246" s="126" t="s">
        <v>780</v>
      </c>
      <c r="K246" s="78">
        <v>4</v>
      </c>
      <c r="L246" s="85" t="s">
        <v>477</v>
      </c>
      <c r="M246" s="87">
        <v>17.649999999999999</v>
      </c>
      <c r="N246" s="87">
        <v>17.52</v>
      </c>
      <c r="O246" s="66">
        <v>22.47</v>
      </c>
      <c r="P246" s="66">
        <v>24.83</v>
      </c>
      <c r="Q246" s="66">
        <v>8.02</v>
      </c>
      <c r="R246" s="66">
        <v>8.02</v>
      </c>
      <c r="S246" s="66">
        <v>9.7799999999999994</v>
      </c>
      <c r="T246" s="66">
        <v>9.86</v>
      </c>
      <c r="U246" s="66">
        <v>1.2</v>
      </c>
      <c r="V246" s="66">
        <v>1.6</v>
      </c>
      <c r="W246" s="62">
        <v>12.2</v>
      </c>
      <c r="X246" s="62">
        <v>13.3</v>
      </c>
      <c r="Y246" s="62">
        <v>10.9</v>
      </c>
      <c r="Z246" s="62">
        <v>7.7</v>
      </c>
      <c r="AA246" s="62">
        <v>388.8</v>
      </c>
      <c r="AB246" s="62">
        <v>52</v>
      </c>
      <c r="AC246" s="79">
        <v>411.9</v>
      </c>
      <c r="AD246" s="79">
        <v>72.900000000000006</v>
      </c>
      <c r="AE246" s="62">
        <v>612.9</v>
      </c>
      <c r="AF246" s="62">
        <v>453</v>
      </c>
      <c r="AG246" s="62">
        <v>6.8</v>
      </c>
      <c r="AH246" s="62">
        <v>7.9</v>
      </c>
      <c r="AI246" s="62">
        <v>23.7</v>
      </c>
      <c r="AJ246" s="62">
        <v>24.5</v>
      </c>
      <c r="AK246" s="62">
        <v>325.2</v>
      </c>
      <c r="AL246" s="62">
        <v>245.2</v>
      </c>
      <c r="AM246" s="65">
        <v>7.7</v>
      </c>
      <c r="AN246" s="65">
        <v>9.3000000000000007</v>
      </c>
      <c r="AO246" s="73">
        <v>1.7</v>
      </c>
      <c r="AP246" s="73">
        <v>2.8</v>
      </c>
      <c r="AQ246" s="67">
        <v>2</v>
      </c>
      <c r="AR246" s="113"/>
      <c r="AS246" s="113"/>
    </row>
    <row r="247" spans="1:45" ht="12" customHeight="1">
      <c r="A247" s="156"/>
      <c r="B247" s="157"/>
      <c r="C247" s="157"/>
      <c r="D247" s="157"/>
      <c r="E247" s="126">
        <v>2</v>
      </c>
      <c r="F247" s="126">
        <v>17</v>
      </c>
      <c r="G247" s="84">
        <v>0.625</v>
      </c>
      <c r="H247" s="126" t="s">
        <v>483</v>
      </c>
      <c r="I247" s="126" t="s">
        <v>781</v>
      </c>
      <c r="J247" s="126" t="s">
        <v>782</v>
      </c>
      <c r="K247" s="78">
        <v>14</v>
      </c>
      <c r="L247" s="85" t="s">
        <v>477</v>
      </c>
      <c r="M247" s="87">
        <v>16.739999999999998</v>
      </c>
      <c r="N247" s="87">
        <v>16.3</v>
      </c>
      <c r="O247" s="66">
        <v>31.47</v>
      </c>
      <c r="P247" s="66">
        <v>32.049999999999997</v>
      </c>
      <c r="Q247" s="66">
        <v>7.97</v>
      </c>
      <c r="R247" s="66">
        <v>7.94</v>
      </c>
      <c r="S247" s="66">
        <v>9.1199999999999992</v>
      </c>
      <c r="T247" s="66">
        <v>9.23</v>
      </c>
      <c r="U247" s="66">
        <v>1.4</v>
      </c>
      <c r="V247" s="66">
        <v>1.4</v>
      </c>
      <c r="W247" s="62">
        <v>17.8</v>
      </c>
      <c r="X247" s="62">
        <v>23.8</v>
      </c>
      <c r="Y247" s="62">
        <v>7.1</v>
      </c>
      <c r="Z247" s="62">
        <v>3.6</v>
      </c>
      <c r="AA247" s="62">
        <v>259.3</v>
      </c>
      <c r="AB247" s="62">
        <v>44.9</v>
      </c>
      <c r="AC247" s="79">
        <v>284.2</v>
      </c>
      <c r="AD247" s="79">
        <v>72.400000000000006</v>
      </c>
      <c r="AE247" s="62">
        <v>340.3</v>
      </c>
      <c r="AF247" s="62">
        <v>250.6</v>
      </c>
      <c r="AG247" s="62">
        <v>10.4</v>
      </c>
      <c r="AH247" s="62">
        <v>7.7</v>
      </c>
      <c r="AI247" s="62">
        <v>25.6</v>
      </c>
      <c r="AJ247" s="62">
        <v>27.9</v>
      </c>
      <c r="AK247" s="62">
        <v>142.19999999999999</v>
      </c>
      <c r="AL247" s="62">
        <v>166.3</v>
      </c>
      <c r="AM247" s="65">
        <v>13.8</v>
      </c>
      <c r="AN247" s="65">
        <v>5.8</v>
      </c>
      <c r="AO247" s="73">
        <v>1.1000000000000001</v>
      </c>
      <c r="AP247" s="73">
        <v>2.4</v>
      </c>
      <c r="AQ247" s="67">
        <v>1.5</v>
      </c>
      <c r="AR247" s="113"/>
      <c r="AS247" s="113"/>
    </row>
    <row r="248" spans="1:45" ht="12" customHeight="1">
      <c r="A248" s="147">
        <f>A$3</f>
        <v>2021</v>
      </c>
      <c r="B248" s="156">
        <f>B$3</f>
        <v>5</v>
      </c>
      <c r="C248" s="153" t="s">
        <v>457</v>
      </c>
      <c r="D248" s="153" t="s">
        <v>63</v>
      </c>
      <c r="E248" s="126">
        <v>1</v>
      </c>
      <c r="F248" s="126">
        <v>17</v>
      </c>
      <c r="G248" s="84">
        <v>0.47222222222222227</v>
      </c>
      <c r="H248" s="126" t="s">
        <v>483</v>
      </c>
      <c r="I248" s="126" t="s">
        <v>783</v>
      </c>
      <c r="J248" s="126" t="s">
        <v>784</v>
      </c>
      <c r="K248" s="78">
        <v>10</v>
      </c>
      <c r="L248" s="85" t="s">
        <v>477</v>
      </c>
      <c r="M248" s="87">
        <v>17.46</v>
      </c>
      <c r="N248" s="87">
        <v>16.84</v>
      </c>
      <c r="O248" s="66">
        <v>18.72</v>
      </c>
      <c r="P248" s="66">
        <v>30.23</v>
      </c>
      <c r="Q248" s="66">
        <v>7.86</v>
      </c>
      <c r="R248" s="66">
        <v>7.93</v>
      </c>
      <c r="S248" s="66">
        <v>9.94</v>
      </c>
      <c r="T248" s="66">
        <v>9.23</v>
      </c>
      <c r="U248" s="66">
        <v>3.4</v>
      </c>
      <c r="V248" s="66">
        <v>1.6</v>
      </c>
      <c r="W248" s="62">
        <v>108</v>
      </c>
      <c r="X248" s="62">
        <v>46.5</v>
      </c>
      <c r="Y248" s="62">
        <v>31.7</v>
      </c>
      <c r="Z248" s="62">
        <v>5.2</v>
      </c>
      <c r="AA248" s="62">
        <v>1422.5</v>
      </c>
      <c r="AB248" s="62">
        <v>76.7</v>
      </c>
      <c r="AC248" s="79">
        <v>1562.2</v>
      </c>
      <c r="AD248" s="79">
        <v>128.4</v>
      </c>
      <c r="AE248" s="62">
        <v>2184</v>
      </c>
      <c r="AF248" s="62">
        <v>264.10000000000002</v>
      </c>
      <c r="AG248" s="62">
        <v>1.9</v>
      </c>
      <c r="AH248" s="62">
        <v>7.1</v>
      </c>
      <c r="AI248" s="62">
        <v>29.3</v>
      </c>
      <c r="AJ248" s="62">
        <v>30.1</v>
      </c>
      <c r="AK248" s="62">
        <v>416.3</v>
      </c>
      <c r="AL248" s="62">
        <v>155.19999999999999</v>
      </c>
      <c r="AM248" s="65">
        <v>6.5</v>
      </c>
      <c r="AN248" s="65">
        <v>7.2</v>
      </c>
      <c r="AO248" s="73">
        <v>3</v>
      </c>
      <c r="AP248" s="73">
        <v>3.6</v>
      </c>
      <c r="AQ248" s="67">
        <v>1.5</v>
      </c>
      <c r="AR248" s="113"/>
      <c r="AS248" s="113"/>
    </row>
    <row r="249" spans="1:45" ht="12" customHeight="1">
      <c r="A249" s="148"/>
      <c r="B249" s="157"/>
      <c r="C249" s="154"/>
      <c r="D249" s="154"/>
      <c r="E249" s="126">
        <v>2</v>
      </c>
      <c r="F249" s="98">
        <v>17</v>
      </c>
      <c r="G249" s="84">
        <v>0.56944444444444442</v>
      </c>
      <c r="H249" s="126" t="s">
        <v>483</v>
      </c>
      <c r="I249" s="126" t="s">
        <v>785</v>
      </c>
      <c r="J249" s="126" t="s">
        <v>786</v>
      </c>
      <c r="K249" s="78">
        <v>17</v>
      </c>
      <c r="L249" s="85" t="s">
        <v>479</v>
      </c>
      <c r="M249" s="87">
        <v>17.82</v>
      </c>
      <c r="N249" s="87">
        <v>17.8</v>
      </c>
      <c r="O249" s="66">
        <v>31.06</v>
      </c>
      <c r="P249" s="66">
        <v>31.07</v>
      </c>
      <c r="Q249" s="66">
        <v>7.89</v>
      </c>
      <c r="R249" s="66">
        <v>7.88</v>
      </c>
      <c r="S249" s="66">
        <v>8.35</v>
      </c>
      <c r="T249" s="66">
        <v>8.39</v>
      </c>
      <c r="U249" s="66">
        <v>1.4</v>
      </c>
      <c r="V249" s="66">
        <v>1.6</v>
      </c>
      <c r="W249" s="62">
        <v>41.9</v>
      </c>
      <c r="X249" s="62">
        <v>45.5</v>
      </c>
      <c r="Y249" s="62">
        <v>8</v>
      </c>
      <c r="Z249" s="62">
        <v>7.3</v>
      </c>
      <c r="AA249" s="62">
        <v>107.1</v>
      </c>
      <c r="AB249" s="62">
        <v>89.9</v>
      </c>
      <c r="AC249" s="79">
        <v>157.1</v>
      </c>
      <c r="AD249" s="79">
        <v>142.6</v>
      </c>
      <c r="AE249" s="62">
        <v>282.89999999999998</v>
      </c>
      <c r="AF249" s="62">
        <v>270.8</v>
      </c>
      <c r="AG249" s="62">
        <v>7.2</v>
      </c>
      <c r="AH249" s="62">
        <v>5.5</v>
      </c>
      <c r="AI249" s="62">
        <v>30.6</v>
      </c>
      <c r="AJ249" s="62">
        <v>32.299999999999997</v>
      </c>
      <c r="AK249" s="62">
        <v>236</v>
      </c>
      <c r="AL249" s="62">
        <v>215.3</v>
      </c>
      <c r="AM249" s="65">
        <v>11.5</v>
      </c>
      <c r="AN249" s="65">
        <v>21.5</v>
      </c>
      <c r="AO249" s="73">
        <v>1.3</v>
      </c>
      <c r="AP249" s="73">
        <v>1.1000000000000001</v>
      </c>
      <c r="AQ249" s="67">
        <v>1.5</v>
      </c>
      <c r="AR249" s="113"/>
      <c r="AS249" s="113"/>
    </row>
    <row r="250" spans="1:45" ht="12" customHeight="1">
      <c r="A250" s="148"/>
      <c r="B250" s="157"/>
      <c r="C250" s="154"/>
      <c r="D250" s="154"/>
      <c r="E250" s="126">
        <v>3</v>
      </c>
      <c r="F250" s="126">
        <v>17</v>
      </c>
      <c r="G250" s="84">
        <v>0.40625</v>
      </c>
      <c r="H250" s="126" t="s">
        <v>483</v>
      </c>
      <c r="I250" s="126" t="s">
        <v>787</v>
      </c>
      <c r="J250" s="126" t="s">
        <v>788</v>
      </c>
      <c r="K250" s="78">
        <v>15</v>
      </c>
      <c r="L250" s="85" t="s">
        <v>477</v>
      </c>
      <c r="M250" s="66">
        <v>17.34</v>
      </c>
      <c r="N250" s="66">
        <v>17.14</v>
      </c>
      <c r="O250" s="66">
        <v>28.42</v>
      </c>
      <c r="P250" s="66">
        <v>30.32</v>
      </c>
      <c r="Q250" s="66">
        <v>7.9</v>
      </c>
      <c r="R250" s="66">
        <v>7.97</v>
      </c>
      <c r="S250" s="66">
        <v>9.41</v>
      </c>
      <c r="T250" s="66">
        <v>9.44</v>
      </c>
      <c r="U250" s="66">
        <v>1.9</v>
      </c>
      <c r="V250" s="66">
        <v>1.2</v>
      </c>
      <c r="W250" s="62">
        <v>28</v>
      </c>
      <c r="X250" s="62">
        <v>15.9</v>
      </c>
      <c r="Y250" s="62">
        <v>7.2</v>
      </c>
      <c r="Z250" s="62">
        <v>7</v>
      </c>
      <c r="AA250" s="62">
        <v>284.2</v>
      </c>
      <c r="AB250" s="62">
        <v>80.5</v>
      </c>
      <c r="AC250" s="79">
        <v>319.39999999999998</v>
      </c>
      <c r="AD250" s="79">
        <v>103.4</v>
      </c>
      <c r="AE250" s="62">
        <v>486.3</v>
      </c>
      <c r="AF250" s="62">
        <v>235.1</v>
      </c>
      <c r="AG250" s="62">
        <v>2.1</v>
      </c>
      <c r="AH250" s="62">
        <v>4.2</v>
      </c>
      <c r="AI250" s="62">
        <v>23.9</v>
      </c>
      <c r="AJ250" s="62">
        <v>26.6</v>
      </c>
      <c r="AK250" s="62">
        <v>205.8</v>
      </c>
      <c r="AL250" s="62">
        <v>192.7</v>
      </c>
      <c r="AM250" s="65">
        <v>6.8</v>
      </c>
      <c r="AN250" s="65">
        <v>15.7</v>
      </c>
      <c r="AO250" s="73">
        <v>1.3</v>
      </c>
      <c r="AP250" s="73">
        <v>2.1</v>
      </c>
      <c r="AQ250" s="67">
        <v>1.5</v>
      </c>
      <c r="AR250" s="113"/>
      <c r="AS250" s="113"/>
    </row>
    <row r="251" spans="1:45" ht="12" customHeight="1">
      <c r="A251" s="148"/>
      <c r="B251" s="157"/>
      <c r="C251" s="154"/>
      <c r="D251" s="154"/>
      <c r="E251" s="126">
        <v>4</v>
      </c>
      <c r="F251" s="126">
        <v>17</v>
      </c>
      <c r="G251" s="84">
        <v>0.61458333333333337</v>
      </c>
      <c r="H251" s="126" t="s">
        <v>483</v>
      </c>
      <c r="I251" s="126" t="s">
        <v>789</v>
      </c>
      <c r="J251" s="126" t="s">
        <v>790</v>
      </c>
      <c r="K251" s="78">
        <v>13</v>
      </c>
      <c r="L251" s="85" t="s">
        <v>479</v>
      </c>
      <c r="M251" s="66">
        <v>16.91</v>
      </c>
      <c r="N251" s="66">
        <v>16.829999999999998</v>
      </c>
      <c r="O251" s="66">
        <v>31</v>
      </c>
      <c r="P251" s="66">
        <v>31.56</v>
      </c>
      <c r="Q251" s="66">
        <v>8.0299999999999994</v>
      </c>
      <c r="R251" s="66">
        <v>7.95</v>
      </c>
      <c r="S251" s="66">
        <v>9.09</v>
      </c>
      <c r="T251" s="66">
        <v>9.14</v>
      </c>
      <c r="U251" s="66">
        <v>1.4</v>
      </c>
      <c r="V251" s="66">
        <v>1.1000000000000001</v>
      </c>
      <c r="W251" s="62">
        <v>16.899999999999999</v>
      </c>
      <c r="X251" s="62">
        <v>13.1</v>
      </c>
      <c r="Y251" s="62">
        <v>13.3</v>
      </c>
      <c r="Z251" s="62">
        <v>3.9</v>
      </c>
      <c r="AA251" s="62">
        <v>158.30000000000001</v>
      </c>
      <c r="AB251" s="62">
        <v>93.7</v>
      </c>
      <c r="AC251" s="79">
        <v>188.6</v>
      </c>
      <c r="AD251" s="79">
        <v>110.7</v>
      </c>
      <c r="AE251" s="62">
        <v>302.89999999999998</v>
      </c>
      <c r="AF251" s="62">
        <v>229.1</v>
      </c>
      <c r="AG251" s="62">
        <v>1.3</v>
      </c>
      <c r="AH251" s="62">
        <v>7.5</v>
      </c>
      <c r="AI251" s="62">
        <v>26.1</v>
      </c>
      <c r="AJ251" s="62">
        <v>26.4</v>
      </c>
      <c r="AK251" s="62">
        <v>234.4</v>
      </c>
      <c r="AL251" s="62">
        <v>226.1</v>
      </c>
      <c r="AM251" s="65">
        <v>8.3000000000000007</v>
      </c>
      <c r="AN251" s="65">
        <v>11.8</v>
      </c>
      <c r="AO251" s="73">
        <v>1.3</v>
      </c>
      <c r="AP251" s="73">
        <v>1.4</v>
      </c>
      <c r="AQ251" s="67">
        <v>1.5</v>
      </c>
      <c r="AR251" s="113"/>
      <c r="AS251" s="113"/>
    </row>
    <row r="252" spans="1:45" ht="12" customHeight="1">
      <c r="A252" s="148"/>
      <c r="B252" s="157"/>
      <c r="C252" s="154"/>
      <c r="D252" s="154"/>
      <c r="E252" s="126">
        <v>5</v>
      </c>
      <c r="F252" s="126">
        <v>17</v>
      </c>
      <c r="G252" s="84">
        <v>0.48472222222222222</v>
      </c>
      <c r="H252" s="126" t="s">
        <v>483</v>
      </c>
      <c r="I252" s="126" t="s">
        <v>204</v>
      </c>
      <c r="J252" s="126" t="s">
        <v>205</v>
      </c>
      <c r="K252" s="78">
        <v>9</v>
      </c>
      <c r="L252" s="85" t="s">
        <v>477</v>
      </c>
      <c r="M252" s="66">
        <v>17.66</v>
      </c>
      <c r="N252" s="66">
        <v>16.940000000000001</v>
      </c>
      <c r="O252" s="66">
        <v>15.21</v>
      </c>
      <c r="P252" s="66">
        <v>29.88</v>
      </c>
      <c r="Q252" s="66">
        <v>7.7</v>
      </c>
      <c r="R252" s="66">
        <v>7.92</v>
      </c>
      <c r="S252" s="66">
        <v>9.2899999999999991</v>
      </c>
      <c r="T252" s="66">
        <v>9.43</v>
      </c>
      <c r="U252" s="66">
        <v>3.4</v>
      </c>
      <c r="V252" s="66">
        <v>1.7</v>
      </c>
      <c r="W252" s="62">
        <v>125.8</v>
      </c>
      <c r="X252" s="62">
        <v>62</v>
      </c>
      <c r="Y252" s="62">
        <v>53.8</v>
      </c>
      <c r="Z252" s="62">
        <v>4.7</v>
      </c>
      <c r="AA252" s="62">
        <v>1934.1</v>
      </c>
      <c r="AB252" s="62">
        <v>107.4</v>
      </c>
      <c r="AC252" s="79">
        <v>2113.8000000000002</v>
      </c>
      <c r="AD252" s="79">
        <v>174.1</v>
      </c>
      <c r="AE252" s="62">
        <v>2530.5</v>
      </c>
      <c r="AF252" s="62">
        <v>224.9</v>
      </c>
      <c r="AG252" s="62">
        <v>2</v>
      </c>
      <c r="AH252" s="62">
        <v>3.1</v>
      </c>
      <c r="AI252" s="62">
        <v>38.5</v>
      </c>
      <c r="AJ252" s="62">
        <v>30.9</v>
      </c>
      <c r="AK252" s="62">
        <v>619</v>
      </c>
      <c r="AL252" s="62">
        <v>152.5</v>
      </c>
      <c r="AM252" s="65">
        <v>7.3</v>
      </c>
      <c r="AN252" s="65">
        <v>4.7</v>
      </c>
      <c r="AO252" s="73">
        <v>3</v>
      </c>
      <c r="AP252" s="73">
        <v>4.5999999999999996</v>
      </c>
      <c r="AQ252" s="67">
        <v>1.5</v>
      </c>
      <c r="AR252" s="113"/>
      <c r="AS252" s="113"/>
    </row>
    <row r="253" spans="1:45" ht="12" customHeight="1">
      <c r="A253" s="148"/>
      <c r="B253" s="157"/>
      <c r="C253" s="154"/>
      <c r="D253" s="154"/>
      <c r="E253" s="126">
        <v>6</v>
      </c>
      <c r="F253" s="126">
        <v>17</v>
      </c>
      <c r="G253" s="84">
        <v>0.66666666666666663</v>
      </c>
      <c r="H253" s="126" t="s">
        <v>483</v>
      </c>
      <c r="I253" s="126" t="s">
        <v>206</v>
      </c>
      <c r="J253" s="126" t="s">
        <v>207</v>
      </c>
      <c r="K253" s="78">
        <v>15</v>
      </c>
      <c r="L253" s="85" t="s">
        <v>477</v>
      </c>
      <c r="M253" s="66">
        <v>17.05</v>
      </c>
      <c r="N253" s="66">
        <v>16.7</v>
      </c>
      <c r="O253" s="66">
        <v>27.96</v>
      </c>
      <c r="P253" s="66">
        <v>31.46</v>
      </c>
      <c r="Q253" s="66">
        <v>7.98</v>
      </c>
      <c r="R253" s="66">
        <v>7.98</v>
      </c>
      <c r="S253" s="66">
        <v>9.6</v>
      </c>
      <c r="T253" s="66">
        <v>9.35</v>
      </c>
      <c r="U253" s="66">
        <v>2.1</v>
      </c>
      <c r="V253" s="66">
        <v>1.8</v>
      </c>
      <c r="W253" s="62">
        <v>46.5</v>
      </c>
      <c r="X253" s="62">
        <v>66.7</v>
      </c>
      <c r="Y253" s="62">
        <v>8.1999999999999993</v>
      </c>
      <c r="Z253" s="62">
        <v>5.0999999999999996</v>
      </c>
      <c r="AA253" s="62">
        <v>276.10000000000002</v>
      </c>
      <c r="AB253" s="62">
        <v>49.4</v>
      </c>
      <c r="AC253" s="79">
        <v>330.8</v>
      </c>
      <c r="AD253" s="79">
        <v>121.2</v>
      </c>
      <c r="AE253" s="62">
        <v>660.8</v>
      </c>
      <c r="AF253" s="62">
        <v>281.89999999999998</v>
      </c>
      <c r="AG253" s="62">
        <v>1.2</v>
      </c>
      <c r="AH253" s="62">
        <v>10.1</v>
      </c>
      <c r="AI253" s="62">
        <v>34.700000000000003</v>
      </c>
      <c r="AJ253" s="62">
        <v>39.200000000000003</v>
      </c>
      <c r="AK253" s="62">
        <v>168.1</v>
      </c>
      <c r="AL253" s="62">
        <v>158.6</v>
      </c>
      <c r="AM253" s="65">
        <v>8</v>
      </c>
      <c r="AN253" s="65">
        <v>9</v>
      </c>
      <c r="AO253" s="73">
        <v>2.7</v>
      </c>
      <c r="AP253" s="73">
        <v>5.0999999999999996</v>
      </c>
      <c r="AQ253" s="67">
        <v>1.5</v>
      </c>
      <c r="AR253" s="113"/>
      <c r="AS253" s="113"/>
    </row>
    <row r="254" spans="1:45" ht="12" customHeight="1">
      <c r="A254" s="148"/>
      <c r="B254" s="157"/>
      <c r="C254" s="154"/>
      <c r="D254" s="154"/>
      <c r="E254" s="126">
        <v>7</v>
      </c>
      <c r="F254" s="126">
        <v>17</v>
      </c>
      <c r="G254" s="84">
        <v>0.41319444444444442</v>
      </c>
      <c r="H254" s="126" t="s">
        <v>483</v>
      </c>
      <c r="I254" s="126" t="s">
        <v>206</v>
      </c>
      <c r="J254" s="126" t="s">
        <v>208</v>
      </c>
      <c r="K254" s="78">
        <v>14</v>
      </c>
      <c r="L254" s="85" t="s">
        <v>477</v>
      </c>
      <c r="M254" s="66">
        <v>16.940000000000001</v>
      </c>
      <c r="N254" s="66">
        <v>16.79</v>
      </c>
      <c r="O254" s="66">
        <v>30.75</v>
      </c>
      <c r="P254" s="66">
        <v>31.59</v>
      </c>
      <c r="Q254" s="66">
        <v>7.97</v>
      </c>
      <c r="R254" s="66">
        <v>7.94</v>
      </c>
      <c r="S254" s="66">
        <v>9.82</v>
      </c>
      <c r="T254" s="66">
        <v>9.14</v>
      </c>
      <c r="U254" s="66">
        <v>2.9</v>
      </c>
      <c r="V254" s="66">
        <v>1.4</v>
      </c>
      <c r="W254" s="62">
        <v>56.1</v>
      </c>
      <c r="X254" s="62">
        <v>26.9</v>
      </c>
      <c r="Y254" s="62">
        <v>15.1</v>
      </c>
      <c r="Z254" s="62">
        <v>6.9</v>
      </c>
      <c r="AA254" s="62">
        <v>466.4</v>
      </c>
      <c r="AB254" s="62">
        <v>62.4</v>
      </c>
      <c r="AC254" s="79">
        <v>537.6</v>
      </c>
      <c r="AD254" s="79">
        <v>96.3</v>
      </c>
      <c r="AE254" s="62">
        <v>826</v>
      </c>
      <c r="AF254" s="62">
        <v>255.3</v>
      </c>
      <c r="AG254" s="62">
        <v>1.5</v>
      </c>
      <c r="AH254" s="62">
        <v>4.3</v>
      </c>
      <c r="AI254" s="62">
        <v>34.299999999999997</v>
      </c>
      <c r="AJ254" s="62">
        <v>28.2</v>
      </c>
      <c r="AK254" s="62">
        <v>143.1</v>
      </c>
      <c r="AL254" s="62">
        <v>197.2</v>
      </c>
      <c r="AM254" s="65">
        <v>5</v>
      </c>
      <c r="AN254" s="65">
        <v>14.3</v>
      </c>
      <c r="AO254" s="73">
        <v>2.6</v>
      </c>
      <c r="AP254" s="73">
        <v>2.4</v>
      </c>
      <c r="AQ254" s="67">
        <v>1.5</v>
      </c>
      <c r="AR254" s="113"/>
      <c r="AS254" s="113"/>
    </row>
    <row r="255" spans="1:45" ht="12" customHeight="1">
      <c r="A255" s="149"/>
      <c r="B255" s="157"/>
      <c r="C255" s="155"/>
      <c r="D255" s="155"/>
      <c r="E255" s="126">
        <v>8</v>
      </c>
      <c r="F255" s="126">
        <v>17</v>
      </c>
      <c r="G255" s="84">
        <v>0.59722222222222221</v>
      </c>
      <c r="H255" s="126" t="s">
        <v>483</v>
      </c>
      <c r="I255" s="126" t="s">
        <v>209</v>
      </c>
      <c r="J255" s="126" t="s">
        <v>210</v>
      </c>
      <c r="K255" s="78">
        <v>6</v>
      </c>
      <c r="L255" s="85" t="s">
        <v>477</v>
      </c>
      <c r="M255" s="66">
        <v>17.27</v>
      </c>
      <c r="N255" s="66">
        <v>17.09</v>
      </c>
      <c r="O255" s="66">
        <v>30.52</v>
      </c>
      <c r="P255" s="66">
        <v>30.93</v>
      </c>
      <c r="Q255" s="66">
        <v>7.92</v>
      </c>
      <c r="R255" s="66">
        <v>7.9</v>
      </c>
      <c r="S255" s="66">
        <v>9.16</v>
      </c>
      <c r="T255" s="66">
        <v>9.07</v>
      </c>
      <c r="U255" s="66">
        <v>1.7</v>
      </c>
      <c r="V255" s="66">
        <v>1.7</v>
      </c>
      <c r="W255" s="62">
        <v>32.799999999999997</v>
      </c>
      <c r="X255" s="62">
        <v>18.3</v>
      </c>
      <c r="Y255" s="62">
        <v>9</v>
      </c>
      <c r="Z255" s="62">
        <v>7.3</v>
      </c>
      <c r="AA255" s="62">
        <v>213.1</v>
      </c>
      <c r="AB255" s="62">
        <v>144.6</v>
      </c>
      <c r="AC255" s="79">
        <v>254.9</v>
      </c>
      <c r="AD255" s="79">
        <v>170.1</v>
      </c>
      <c r="AE255" s="62">
        <v>324</v>
      </c>
      <c r="AF255" s="62">
        <v>188.7</v>
      </c>
      <c r="AG255" s="62">
        <v>1.4</v>
      </c>
      <c r="AH255" s="62">
        <v>1.5</v>
      </c>
      <c r="AI255" s="62">
        <v>20.7</v>
      </c>
      <c r="AJ255" s="62">
        <v>21.8</v>
      </c>
      <c r="AK255" s="62">
        <v>251.7</v>
      </c>
      <c r="AL255" s="62">
        <v>159.69999999999999</v>
      </c>
      <c r="AM255" s="65">
        <v>7.2</v>
      </c>
      <c r="AN255" s="65">
        <v>10.7</v>
      </c>
      <c r="AO255" s="73">
        <v>1.2</v>
      </c>
      <c r="AP255" s="73">
        <v>1.5</v>
      </c>
      <c r="AQ255" s="67">
        <v>1.5</v>
      </c>
      <c r="AR255" s="113"/>
      <c r="AS255" s="113"/>
    </row>
    <row r="256" spans="1:45" ht="12" customHeight="1">
      <c r="A256" s="156">
        <f>A$3</f>
        <v>2021</v>
      </c>
      <c r="B256" s="156">
        <f>B$3</f>
        <v>5</v>
      </c>
      <c r="C256" s="157" t="s">
        <v>454</v>
      </c>
      <c r="D256" s="157" t="s">
        <v>64</v>
      </c>
      <c r="E256" s="126">
        <v>1</v>
      </c>
      <c r="F256" s="126">
        <v>18</v>
      </c>
      <c r="G256" s="84">
        <v>0.36458333333333331</v>
      </c>
      <c r="H256" s="126" t="s">
        <v>482</v>
      </c>
      <c r="I256" s="126" t="s">
        <v>791</v>
      </c>
      <c r="J256" s="126" t="s">
        <v>792</v>
      </c>
      <c r="K256" s="78">
        <v>7</v>
      </c>
      <c r="L256" s="85" t="s">
        <v>479</v>
      </c>
      <c r="M256" s="66">
        <v>16.5</v>
      </c>
      <c r="N256" s="66">
        <v>16.57</v>
      </c>
      <c r="O256" s="66">
        <v>31.95</v>
      </c>
      <c r="P256" s="66">
        <v>31.9</v>
      </c>
      <c r="Q256" s="66">
        <v>7.89</v>
      </c>
      <c r="R256" s="66">
        <v>7.93</v>
      </c>
      <c r="S256" s="66">
        <v>8.94</v>
      </c>
      <c r="T256" s="66">
        <v>8.98</v>
      </c>
      <c r="U256" s="66">
        <v>1</v>
      </c>
      <c r="V256" s="66">
        <v>0.9</v>
      </c>
      <c r="W256" s="62">
        <v>7.1</v>
      </c>
      <c r="X256" s="62">
        <v>5.8</v>
      </c>
      <c r="Y256" s="62">
        <v>3.9</v>
      </c>
      <c r="Z256" s="62">
        <v>4.7</v>
      </c>
      <c r="AA256" s="62">
        <v>68.2</v>
      </c>
      <c r="AB256" s="62">
        <v>86.6</v>
      </c>
      <c r="AC256" s="79">
        <v>79.2</v>
      </c>
      <c r="AD256" s="79">
        <v>97</v>
      </c>
      <c r="AE256" s="62">
        <v>265.7</v>
      </c>
      <c r="AF256" s="62">
        <v>268.60000000000002</v>
      </c>
      <c r="AG256" s="62">
        <v>10</v>
      </c>
      <c r="AH256" s="62">
        <v>10</v>
      </c>
      <c r="AI256" s="62">
        <v>30.1</v>
      </c>
      <c r="AJ256" s="62">
        <v>32.299999999999997</v>
      </c>
      <c r="AK256" s="62">
        <v>133.6</v>
      </c>
      <c r="AL256" s="62">
        <v>175.1</v>
      </c>
      <c r="AM256" s="65">
        <v>29.4</v>
      </c>
      <c r="AN256" s="65">
        <v>39.5</v>
      </c>
      <c r="AO256" s="73">
        <v>0.8</v>
      </c>
      <c r="AP256" s="73">
        <v>1</v>
      </c>
      <c r="AQ256" s="67">
        <v>1</v>
      </c>
      <c r="AR256" s="113"/>
      <c r="AS256" s="113"/>
    </row>
    <row r="257" spans="1:45" ht="12" customHeight="1">
      <c r="A257" s="157"/>
      <c r="B257" s="157"/>
      <c r="C257" s="157"/>
      <c r="D257" s="157"/>
      <c r="E257" s="126">
        <v>2</v>
      </c>
      <c r="F257" s="126">
        <v>18</v>
      </c>
      <c r="G257" s="84">
        <v>0.38541666666666669</v>
      </c>
      <c r="H257" s="126" t="s">
        <v>482</v>
      </c>
      <c r="I257" s="126" t="s">
        <v>793</v>
      </c>
      <c r="J257" s="126" t="s">
        <v>772</v>
      </c>
      <c r="K257" s="78">
        <v>29</v>
      </c>
      <c r="L257" s="85" t="s">
        <v>479</v>
      </c>
      <c r="M257" s="66">
        <v>15.82</v>
      </c>
      <c r="N257" s="66">
        <v>15.78</v>
      </c>
      <c r="O257" s="66">
        <v>32.9</v>
      </c>
      <c r="P257" s="66">
        <v>32.92</v>
      </c>
      <c r="Q257" s="66">
        <v>7.89</v>
      </c>
      <c r="R257" s="66">
        <v>7.67</v>
      </c>
      <c r="S257" s="66">
        <v>9.16</v>
      </c>
      <c r="T257" s="66">
        <v>9.2200000000000006</v>
      </c>
      <c r="U257" s="66">
        <v>0.7</v>
      </c>
      <c r="V257" s="66">
        <v>1.1000000000000001</v>
      </c>
      <c r="W257" s="62">
        <v>0.6</v>
      </c>
      <c r="X257" s="62">
        <v>0.6</v>
      </c>
      <c r="Y257" s="62">
        <v>3.5</v>
      </c>
      <c r="Z257" s="62">
        <v>2.8</v>
      </c>
      <c r="AA257" s="62">
        <v>89.3</v>
      </c>
      <c r="AB257" s="62">
        <v>73.2</v>
      </c>
      <c r="AC257" s="79">
        <v>93.5</v>
      </c>
      <c r="AD257" s="79">
        <v>76.7</v>
      </c>
      <c r="AE257" s="62">
        <v>219.7</v>
      </c>
      <c r="AF257" s="62">
        <v>220.8</v>
      </c>
      <c r="AG257" s="62">
        <v>12</v>
      </c>
      <c r="AH257" s="62">
        <v>11.7</v>
      </c>
      <c r="AI257" s="62">
        <v>29.4</v>
      </c>
      <c r="AJ257" s="62">
        <v>35.200000000000003</v>
      </c>
      <c r="AK257" s="62">
        <v>220.4</v>
      </c>
      <c r="AL257" s="62">
        <v>187.7</v>
      </c>
      <c r="AM257" s="65">
        <v>26</v>
      </c>
      <c r="AN257" s="65">
        <v>78.400000000000006</v>
      </c>
      <c r="AO257" s="73">
        <v>0.7</v>
      </c>
      <c r="AP257" s="73">
        <v>1</v>
      </c>
      <c r="AQ257" s="67">
        <v>0.5</v>
      </c>
      <c r="AR257" s="113"/>
      <c r="AS257" s="113"/>
    </row>
    <row r="258" spans="1:45" ht="12" customHeight="1">
      <c r="A258" s="156">
        <f>A$3</f>
        <v>2021</v>
      </c>
      <c r="B258" s="156">
        <f>B$3</f>
        <v>5</v>
      </c>
      <c r="C258" s="157" t="s">
        <v>454</v>
      </c>
      <c r="D258" s="157" t="s">
        <v>65</v>
      </c>
      <c r="E258" s="126">
        <v>1</v>
      </c>
      <c r="F258" s="98">
        <v>17</v>
      </c>
      <c r="G258" s="84">
        <v>0.54652777777777783</v>
      </c>
      <c r="H258" s="126" t="s">
        <v>483</v>
      </c>
      <c r="I258" s="126" t="s">
        <v>794</v>
      </c>
      <c r="J258" s="126" t="s">
        <v>795</v>
      </c>
      <c r="K258" s="78">
        <v>9</v>
      </c>
      <c r="L258" s="85" t="s">
        <v>479</v>
      </c>
      <c r="M258" s="66">
        <v>18.71</v>
      </c>
      <c r="N258" s="66">
        <v>18.5</v>
      </c>
      <c r="O258" s="66">
        <v>30.74</v>
      </c>
      <c r="P258" s="66">
        <v>30.62</v>
      </c>
      <c r="Q258" s="66">
        <v>7.79</v>
      </c>
      <c r="R258" s="66">
        <v>7.84</v>
      </c>
      <c r="S258" s="66">
        <v>7.94</v>
      </c>
      <c r="T258" s="66">
        <v>8.11</v>
      </c>
      <c r="U258" s="66">
        <v>1.4</v>
      </c>
      <c r="V258" s="66">
        <v>1</v>
      </c>
      <c r="W258" s="62">
        <v>72.400000000000006</v>
      </c>
      <c r="X258" s="62">
        <v>64.8</v>
      </c>
      <c r="Y258" s="62">
        <v>5.6</v>
      </c>
      <c r="Z258" s="62">
        <v>5.6</v>
      </c>
      <c r="AA258" s="62">
        <v>109.2</v>
      </c>
      <c r="AB258" s="62">
        <v>99.4</v>
      </c>
      <c r="AC258" s="79">
        <v>187.3</v>
      </c>
      <c r="AD258" s="79">
        <v>169.7</v>
      </c>
      <c r="AE258" s="62">
        <v>320.2</v>
      </c>
      <c r="AF258" s="62">
        <v>300.39999999999998</v>
      </c>
      <c r="AG258" s="62">
        <v>20.6</v>
      </c>
      <c r="AH258" s="62">
        <v>17</v>
      </c>
      <c r="AI258" s="62">
        <v>35.200000000000003</v>
      </c>
      <c r="AJ258" s="62">
        <v>32.700000000000003</v>
      </c>
      <c r="AK258" s="62">
        <v>277.5</v>
      </c>
      <c r="AL258" s="62">
        <v>256.10000000000002</v>
      </c>
      <c r="AM258" s="65">
        <v>18</v>
      </c>
      <c r="AN258" s="65">
        <v>21.7</v>
      </c>
      <c r="AO258" s="73">
        <v>1.3</v>
      </c>
      <c r="AP258" s="73">
        <v>0.9</v>
      </c>
      <c r="AQ258" s="67">
        <v>1.5</v>
      </c>
      <c r="AR258" s="113"/>
      <c r="AS258" s="113"/>
    </row>
    <row r="259" spans="1:45" ht="12" customHeight="1">
      <c r="A259" s="157"/>
      <c r="B259" s="157"/>
      <c r="C259" s="157"/>
      <c r="D259" s="157"/>
      <c r="E259" s="126">
        <v>2</v>
      </c>
      <c r="F259" s="183">
        <v>44327</v>
      </c>
      <c r="G259" s="63">
        <v>0.56874999999999998</v>
      </c>
      <c r="H259" s="70" t="s">
        <v>485</v>
      </c>
      <c r="I259" s="126" t="s">
        <v>796</v>
      </c>
      <c r="J259" s="126" t="s">
        <v>797</v>
      </c>
      <c r="K259" s="78">
        <v>18</v>
      </c>
      <c r="L259" s="85" t="s">
        <v>479</v>
      </c>
      <c r="M259" s="66">
        <v>16.8</v>
      </c>
      <c r="N259" s="66">
        <v>16.739999999999998</v>
      </c>
      <c r="O259" s="66">
        <v>31.84</v>
      </c>
      <c r="P259" s="66">
        <v>31.84</v>
      </c>
      <c r="Q259" s="66">
        <v>8.06</v>
      </c>
      <c r="R259" s="66">
        <v>8.07</v>
      </c>
      <c r="S259" s="66">
        <v>8.1999999999999993</v>
      </c>
      <c r="T259" s="66">
        <v>8.2799999999999994</v>
      </c>
      <c r="U259" s="66">
        <v>0.8</v>
      </c>
      <c r="V259" s="66">
        <v>1.2</v>
      </c>
      <c r="W259" s="62">
        <v>6.3</v>
      </c>
      <c r="X259" s="62">
        <v>6.5</v>
      </c>
      <c r="Y259" s="62">
        <v>5.2</v>
      </c>
      <c r="Z259" s="62">
        <v>5.4</v>
      </c>
      <c r="AA259" s="62">
        <v>68.2</v>
      </c>
      <c r="AB259" s="62">
        <v>68</v>
      </c>
      <c r="AC259" s="79">
        <v>79.7</v>
      </c>
      <c r="AD259" s="79">
        <v>79.900000000000006</v>
      </c>
      <c r="AE259" s="62">
        <v>245.4</v>
      </c>
      <c r="AF259" s="62">
        <v>229</v>
      </c>
      <c r="AG259" s="62">
        <v>10.6</v>
      </c>
      <c r="AH259" s="62">
        <v>10.8</v>
      </c>
      <c r="AI259" s="62">
        <v>23.9</v>
      </c>
      <c r="AJ259" s="62">
        <v>26.8</v>
      </c>
      <c r="AK259" s="62">
        <v>247.4</v>
      </c>
      <c r="AL259" s="62">
        <v>250</v>
      </c>
      <c r="AM259" s="65">
        <v>14.8</v>
      </c>
      <c r="AN259" s="65">
        <v>33.6</v>
      </c>
      <c r="AO259" s="73">
        <v>1.5</v>
      </c>
      <c r="AP259" s="73">
        <v>1.2</v>
      </c>
      <c r="AQ259" s="67">
        <v>1.2</v>
      </c>
      <c r="AR259" s="113"/>
      <c r="AS259" s="113"/>
    </row>
    <row r="260" spans="1:45" ht="12" customHeight="1">
      <c r="A260" s="157"/>
      <c r="B260" s="157"/>
      <c r="C260" s="157"/>
      <c r="D260" s="157"/>
      <c r="E260" s="126">
        <v>3</v>
      </c>
      <c r="F260" s="98">
        <v>16</v>
      </c>
      <c r="G260" s="84">
        <v>0.57638888888888895</v>
      </c>
      <c r="H260" s="126" t="s">
        <v>483</v>
      </c>
      <c r="I260" s="126" t="s">
        <v>798</v>
      </c>
      <c r="J260" s="126" t="s">
        <v>799</v>
      </c>
      <c r="K260" s="78">
        <v>15</v>
      </c>
      <c r="L260" s="85" t="s">
        <v>479</v>
      </c>
      <c r="M260" s="66">
        <v>16.96</v>
      </c>
      <c r="N260" s="66">
        <v>16.97</v>
      </c>
      <c r="O260" s="66">
        <v>32</v>
      </c>
      <c r="P260" s="66">
        <v>32.01</v>
      </c>
      <c r="Q260" s="66">
        <v>7.93</v>
      </c>
      <c r="R260" s="66">
        <v>7.82</v>
      </c>
      <c r="S260" s="66">
        <v>8.93</v>
      </c>
      <c r="T260" s="66">
        <v>8.9499999999999993</v>
      </c>
      <c r="U260" s="66">
        <v>1.3</v>
      </c>
      <c r="V260" s="66">
        <v>1.3</v>
      </c>
      <c r="W260" s="62">
        <v>4.4000000000000004</v>
      </c>
      <c r="X260" s="62">
        <v>0.4</v>
      </c>
      <c r="Y260" s="62">
        <v>6.6</v>
      </c>
      <c r="Z260" s="62">
        <v>6.7</v>
      </c>
      <c r="AA260" s="62">
        <v>109.9</v>
      </c>
      <c r="AB260" s="62">
        <v>109.1</v>
      </c>
      <c r="AC260" s="79">
        <v>120.9</v>
      </c>
      <c r="AD260" s="79">
        <v>116.3</v>
      </c>
      <c r="AE260" s="62">
        <v>221.2</v>
      </c>
      <c r="AF260" s="62">
        <v>234.5</v>
      </c>
      <c r="AG260" s="62">
        <v>13.4</v>
      </c>
      <c r="AH260" s="62">
        <v>13.1</v>
      </c>
      <c r="AI260" s="62">
        <v>32.299999999999997</v>
      </c>
      <c r="AJ260" s="62">
        <v>37.299999999999997</v>
      </c>
      <c r="AK260" s="62">
        <v>257</v>
      </c>
      <c r="AL260" s="62">
        <v>258</v>
      </c>
      <c r="AM260" s="65">
        <v>98.5</v>
      </c>
      <c r="AN260" s="65">
        <v>111</v>
      </c>
      <c r="AO260" s="73">
        <v>0.9</v>
      </c>
      <c r="AP260" s="73">
        <v>1.1000000000000001</v>
      </c>
      <c r="AQ260" s="67">
        <v>0.5</v>
      </c>
      <c r="AR260" s="113"/>
      <c r="AS260" s="113"/>
    </row>
    <row r="261" spans="1:45" ht="12" customHeight="1">
      <c r="A261" s="156">
        <f>A$3</f>
        <v>2021</v>
      </c>
      <c r="B261" s="156">
        <f>B$3</f>
        <v>5</v>
      </c>
      <c r="C261" s="157" t="s">
        <v>452</v>
      </c>
      <c r="D261" s="157" t="s">
        <v>66</v>
      </c>
      <c r="E261" s="126">
        <v>1</v>
      </c>
      <c r="F261" s="183">
        <v>44327</v>
      </c>
      <c r="G261" s="63">
        <v>0.39652777777777781</v>
      </c>
      <c r="H261" s="70" t="s">
        <v>463</v>
      </c>
      <c r="I261" s="126" t="s">
        <v>800</v>
      </c>
      <c r="J261" s="126" t="s">
        <v>801</v>
      </c>
      <c r="K261" s="78">
        <v>10</v>
      </c>
      <c r="L261" s="85" t="s">
        <v>479</v>
      </c>
      <c r="M261" s="66">
        <v>16.850000000000001</v>
      </c>
      <c r="N261" s="66">
        <v>16.75</v>
      </c>
      <c r="O261" s="66">
        <v>31.53</v>
      </c>
      <c r="P261" s="66">
        <v>31.53</v>
      </c>
      <c r="Q261" s="66">
        <v>8.0299999999999994</v>
      </c>
      <c r="R261" s="66">
        <v>8.02</v>
      </c>
      <c r="S261" s="66">
        <v>8.0299999999999994</v>
      </c>
      <c r="T261" s="66">
        <v>8.0299999999999994</v>
      </c>
      <c r="U261" s="66">
        <v>2.6</v>
      </c>
      <c r="V261" s="66">
        <v>2.7</v>
      </c>
      <c r="W261" s="62">
        <v>9.6999999999999993</v>
      </c>
      <c r="X261" s="62">
        <v>8.6999999999999993</v>
      </c>
      <c r="Y261" s="62">
        <v>5.3</v>
      </c>
      <c r="Z261" s="62">
        <v>5.4</v>
      </c>
      <c r="AA261" s="62">
        <v>74.400000000000006</v>
      </c>
      <c r="AB261" s="62">
        <v>76.2</v>
      </c>
      <c r="AC261" s="79">
        <v>89.3</v>
      </c>
      <c r="AD261" s="79">
        <v>90.3</v>
      </c>
      <c r="AE261" s="62">
        <v>209.3</v>
      </c>
      <c r="AF261" s="62">
        <v>254.6</v>
      </c>
      <c r="AG261" s="62">
        <v>15</v>
      </c>
      <c r="AH261" s="62">
        <v>16.5</v>
      </c>
      <c r="AI261" s="62">
        <v>25.9</v>
      </c>
      <c r="AJ261" s="62">
        <v>33.299999999999997</v>
      </c>
      <c r="AK261" s="62">
        <v>320</v>
      </c>
      <c r="AL261" s="62">
        <v>322.2</v>
      </c>
      <c r="AM261" s="65">
        <v>11.9</v>
      </c>
      <c r="AN261" s="65">
        <v>21.8</v>
      </c>
      <c r="AO261" s="73">
        <v>1</v>
      </c>
      <c r="AP261" s="73">
        <v>0.5</v>
      </c>
      <c r="AQ261" s="67">
        <v>1.2</v>
      </c>
      <c r="AR261" s="113"/>
      <c r="AS261" s="113"/>
    </row>
    <row r="262" spans="1:45" ht="12" customHeight="1">
      <c r="A262" s="156"/>
      <c r="B262" s="156"/>
      <c r="C262" s="157"/>
      <c r="D262" s="157"/>
      <c r="E262" s="126">
        <v>2</v>
      </c>
      <c r="F262" s="183">
        <v>44327</v>
      </c>
      <c r="G262" s="63">
        <v>0.37916666666666665</v>
      </c>
      <c r="H262" s="70" t="s">
        <v>463</v>
      </c>
      <c r="I262" s="126" t="s">
        <v>802</v>
      </c>
      <c r="J262" s="126" t="s">
        <v>803</v>
      </c>
      <c r="K262" s="78">
        <v>14</v>
      </c>
      <c r="L262" s="85" t="s">
        <v>479</v>
      </c>
      <c r="M262" s="66">
        <v>16.239999999999998</v>
      </c>
      <c r="N262" s="66">
        <v>15.63</v>
      </c>
      <c r="O262" s="66">
        <v>31.6</v>
      </c>
      <c r="P262" s="66">
        <v>31.66</v>
      </c>
      <c r="Q262" s="66">
        <v>7.97</v>
      </c>
      <c r="R262" s="66">
        <v>7.99</v>
      </c>
      <c r="S262" s="66">
        <v>7.98</v>
      </c>
      <c r="T262" s="66">
        <v>7.94</v>
      </c>
      <c r="U262" s="66">
        <v>2.4</v>
      </c>
      <c r="V262" s="66">
        <v>2.6</v>
      </c>
      <c r="W262" s="62">
        <v>39.6</v>
      </c>
      <c r="X262" s="62">
        <v>10.4</v>
      </c>
      <c r="Y262" s="62">
        <v>5.7</v>
      </c>
      <c r="Z262" s="62">
        <v>5.4</v>
      </c>
      <c r="AA262" s="62">
        <v>102.1</v>
      </c>
      <c r="AB262" s="62">
        <v>101</v>
      </c>
      <c r="AC262" s="79">
        <v>147.4</v>
      </c>
      <c r="AD262" s="79">
        <v>116.7</v>
      </c>
      <c r="AE262" s="62">
        <v>261.7</v>
      </c>
      <c r="AF262" s="62">
        <v>288.5</v>
      </c>
      <c r="AG262" s="62">
        <v>17.100000000000001</v>
      </c>
      <c r="AH262" s="62">
        <v>17.8</v>
      </c>
      <c r="AI262" s="62">
        <v>32.9</v>
      </c>
      <c r="AJ262" s="62">
        <v>51.9</v>
      </c>
      <c r="AK262" s="62">
        <v>317.39999999999998</v>
      </c>
      <c r="AL262" s="62">
        <v>319.2</v>
      </c>
      <c r="AM262" s="65">
        <v>33.1</v>
      </c>
      <c r="AN262" s="65">
        <v>60.2</v>
      </c>
      <c r="AO262" s="73">
        <v>1.6</v>
      </c>
      <c r="AP262" s="73">
        <v>1.3</v>
      </c>
      <c r="AQ262" s="78">
        <v>0.5</v>
      </c>
      <c r="AR262" s="113"/>
      <c r="AS262" s="113"/>
    </row>
    <row r="263" spans="1:45" ht="12" customHeight="1">
      <c r="A263" s="156"/>
      <c r="B263" s="156"/>
      <c r="C263" s="157"/>
      <c r="D263" s="157"/>
      <c r="E263" s="126">
        <v>3</v>
      </c>
      <c r="F263" s="183">
        <v>44327</v>
      </c>
      <c r="G263" s="63">
        <v>0.42638888888888887</v>
      </c>
      <c r="H263" s="70" t="s">
        <v>463</v>
      </c>
      <c r="I263" s="126" t="s">
        <v>804</v>
      </c>
      <c r="J263" s="126" t="s">
        <v>805</v>
      </c>
      <c r="K263" s="78">
        <v>13</v>
      </c>
      <c r="L263" s="85" t="s">
        <v>479</v>
      </c>
      <c r="M263" s="66">
        <v>17.190000000000001</v>
      </c>
      <c r="N263" s="66">
        <v>16.940000000000001</v>
      </c>
      <c r="O263" s="66">
        <v>31.5</v>
      </c>
      <c r="P263" s="66">
        <v>31.52</v>
      </c>
      <c r="Q263" s="66">
        <v>8.0399999999999991</v>
      </c>
      <c r="R263" s="66">
        <v>8.02</v>
      </c>
      <c r="S263" s="66">
        <v>8.0500000000000007</v>
      </c>
      <c r="T263" s="66">
        <v>7.98</v>
      </c>
      <c r="U263" s="66">
        <v>2.2999999999999998</v>
      </c>
      <c r="V263" s="66">
        <v>2.2999999999999998</v>
      </c>
      <c r="W263" s="62">
        <v>7.3</v>
      </c>
      <c r="X263" s="62">
        <v>9.1</v>
      </c>
      <c r="Y263" s="62">
        <v>4.0999999999999996</v>
      </c>
      <c r="Z263" s="62">
        <v>4.5999999999999996</v>
      </c>
      <c r="AA263" s="62">
        <v>51.4</v>
      </c>
      <c r="AB263" s="62">
        <v>60.1</v>
      </c>
      <c r="AC263" s="79">
        <v>62.9</v>
      </c>
      <c r="AD263" s="79">
        <v>73.900000000000006</v>
      </c>
      <c r="AE263" s="62">
        <v>146.9</v>
      </c>
      <c r="AF263" s="62">
        <v>188.8</v>
      </c>
      <c r="AG263" s="62">
        <v>13.9</v>
      </c>
      <c r="AH263" s="62">
        <v>14.4</v>
      </c>
      <c r="AI263" s="62">
        <v>30.3</v>
      </c>
      <c r="AJ263" s="62">
        <v>43.6</v>
      </c>
      <c r="AK263" s="62">
        <v>326</v>
      </c>
      <c r="AL263" s="62">
        <v>332.7</v>
      </c>
      <c r="AM263" s="65">
        <v>11.6</v>
      </c>
      <c r="AN263" s="65">
        <v>20.399999999999999</v>
      </c>
      <c r="AO263" s="73">
        <v>1.4</v>
      </c>
      <c r="AP263" s="73">
        <v>1</v>
      </c>
      <c r="AQ263" s="78">
        <v>1.5</v>
      </c>
      <c r="AR263" s="113"/>
      <c r="AS263" s="113"/>
    </row>
    <row r="264" spans="1:45" ht="12" customHeight="1">
      <c r="A264" s="156"/>
      <c r="B264" s="156"/>
      <c r="C264" s="157"/>
      <c r="D264" s="157"/>
      <c r="E264" s="126">
        <v>4</v>
      </c>
      <c r="F264" s="183">
        <v>44327</v>
      </c>
      <c r="G264" s="63">
        <v>0.43541666666666662</v>
      </c>
      <c r="H264" s="70" t="s">
        <v>463</v>
      </c>
      <c r="I264" s="126" t="s">
        <v>806</v>
      </c>
      <c r="J264" s="126" t="s">
        <v>807</v>
      </c>
      <c r="K264" s="78">
        <v>9.3000000000000007</v>
      </c>
      <c r="L264" s="85" t="s">
        <v>479</v>
      </c>
      <c r="M264" s="66">
        <v>17.559999999999999</v>
      </c>
      <c r="N264" s="66">
        <v>17.23</v>
      </c>
      <c r="O264" s="66">
        <v>31.48</v>
      </c>
      <c r="P264" s="66">
        <v>31.56</v>
      </c>
      <c r="Q264" s="66">
        <v>8.06</v>
      </c>
      <c r="R264" s="66">
        <v>8.0399999999999991</v>
      </c>
      <c r="S264" s="66">
        <v>8.1999999999999993</v>
      </c>
      <c r="T264" s="66">
        <v>8.1999999999999993</v>
      </c>
      <c r="U264" s="66">
        <v>2.5</v>
      </c>
      <c r="V264" s="66">
        <v>2.2999999999999998</v>
      </c>
      <c r="W264" s="62">
        <v>8.6999999999999993</v>
      </c>
      <c r="X264" s="62">
        <v>23.4</v>
      </c>
      <c r="Y264" s="62">
        <v>3.2</v>
      </c>
      <c r="Z264" s="62">
        <v>3.6</v>
      </c>
      <c r="AA264" s="62">
        <v>36.9</v>
      </c>
      <c r="AB264" s="62">
        <v>42.3</v>
      </c>
      <c r="AC264" s="79">
        <v>48.9</v>
      </c>
      <c r="AD264" s="79">
        <v>69.2</v>
      </c>
      <c r="AE264" s="62">
        <v>209.5</v>
      </c>
      <c r="AF264" s="62">
        <v>188.1</v>
      </c>
      <c r="AG264" s="62">
        <v>12.7</v>
      </c>
      <c r="AH264" s="62">
        <v>13.4</v>
      </c>
      <c r="AI264" s="62">
        <v>29.3</v>
      </c>
      <c r="AJ264" s="62">
        <v>30.3</v>
      </c>
      <c r="AK264" s="62">
        <v>336.3</v>
      </c>
      <c r="AL264" s="62">
        <v>347.4</v>
      </c>
      <c r="AM264" s="65">
        <v>8.1999999999999993</v>
      </c>
      <c r="AN264" s="65">
        <v>8.8000000000000007</v>
      </c>
      <c r="AO264" s="73">
        <v>1.7</v>
      </c>
      <c r="AP264" s="73">
        <v>1.1000000000000001</v>
      </c>
      <c r="AQ264" s="78">
        <v>2</v>
      </c>
      <c r="AR264" s="113"/>
      <c r="AS264" s="113"/>
    </row>
    <row r="265" spans="1:45" ht="12" customHeight="1">
      <c r="A265" s="125">
        <f>A$3</f>
        <v>2021</v>
      </c>
      <c r="B265" s="125">
        <f>B$3</f>
        <v>5</v>
      </c>
      <c r="C265" s="126" t="s">
        <v>449</v>
      </c>
      <c r="D265" s="126" t="s">
        <v>67</v>
      </c>
      <c r="E265" s="126">
        <v>1</v>
      </c>
      <c r="F265" s="98">
        <v>15</v>
      </c>
      <c r="G265" s="84">
        <v>0.70486111111111116</v>
      </c>
      <c r="H265" s="126" t="s">
        <v>482</v>
      </c>
      <c r="I265" s="126" t="s">
        <v>808</v>
      </c>
      <c r="J265" s="126" t="s">
        <v>809</v>
      </c>
      <c r="K265" s="78">
        <v>7</v>
      </c>
      <c r="L265" s="85" t="s">
        <v>479</v>
      </c>
      <c r="M265" s="87">
        <v>18.149999999999999</v>
      </c>
      <c r="N265" s="87">
        <v>17.59</v>
      </c>
      <c r="O265" s="87">
        <v>31.32</v>
      </c>
      <c r="P265" s="87">
        <v>31.37</v>
      </c>
      <c r="Q265" s="87">
        <v>7.92</v>
      </c>
      <c r="R265" s="87">
        <v>7.94</v>
      </c>
      <c r="S265" s="87">
        <v>9.3000000000000007</v>
      </c>
      <c r="T265" s="87">
        <v>9.2200000000000006</v>
      </c>
      <c r="U265" s="87">
        <v>2.11</v>
      </c>
      <c r="V265" s="87">
        <v>2.04</v>
      </c>
      <c r="W265" s="79">
        <v>1.6</v>
      </c>
      <c r="X265" s="79">
        <v>4</v>
      </c>
      <c r="Y265" s="79">
        <v>1</v>
      </c>
      <c r="Z265" s="79">
        <v>1</v>
      </c>
      <c r="AA265" s="79">
        <v>5</v>
      </c>
      <c r="AB265" s="79">
        <v>5.4</v>
      </c>
      <c r="AC265" s="79">
        <v>7.6</v>
      </c>
      <c r="AD265" s="79">
        <v>10.3</v>
      </c>
      <c r="AE265" s="79">
        <v>162.6</v>
      </c>
      <c r="AF265" s="79">
        <v>167.2</v>
      </c>
      <c r="AG265" s="79">
        <v>1.6</v>
      </c>
      <c r="AH265" s="79">
        <v>1.1000000000000001</v>
      </c>
      <c r="AI265" s="79">
        <v>19.8</v>
      </c>
      <c r="AJ265" s="79">
        <v>19.7</v>
      </c>
      <c r="AK265" s="79">
        <v>76.099999999999994</v>
      </c>
      <c r="AL265" s="79">
        <v>76.8</v>
      </c>
      <c r="AM265" s="110">
        <v>6.3</v>
      </c>
      <c r="AN265" s="110">
        <v>9</v>
      </c>
      <c r="AO265" s="86">
        <v>1.33</v>
      </c>
      <c r="AP265" s="86">
        <v>1.84</v>
      </c>
      <c r="AQ265" s="78">
        <v>2</v>
      </c>
      <c r="AR265" s="113"/>
      <c r="AS265" s="113"/>
    </row>
    <row r="266" spans="1:45" ht="12" customHeight="1">
      <c r="A266" s="148">
        <f>A3</f>
        <v>2021</v>
      </c>
      <c r="B266" s="154">
        <v>5</v>
      </c>
      <c r="C266" s="157" t="s">
        <v>452</v>
      </c>
      <c r="D266" s="157" t="s">
        <v>453</v>
      </c>
      <c r="E266" s="126">
        <v>2</v>
      </c>
      <c r="F266" s="98">
        <v>16</v>
      </c>
      <c r="G266" s="84">
        <v>0.35416666666666669</v>
      </c>
      <c r="H266" s="126" t="s">
        <v>483</v>
      </c>
      <c r="I266" s="126" t="s">
        <v>810</v>
      </c>
      <c r="J266" s="126" t="s">
        <v>811</v>
      </c>
      <c r="K266" s="78">
        <v>6</v>
      </c>
      <c r="L266" s="85" t="s">
        <v>479</v>
      </c>
      <c r="M266" s="87">
        <v>16.59</v>
      </c>
      <c r="N266" s="87">
        <v>16.55</v>
      </c>
      <c r="O266" s="87">
        <v>31.26</v>
      </c>
      <c r="P266" s="87">
        <v>31.38</v>
      </c>
      <c r="Q266" s="87">
        <v>7.76</v>
      </c>
      <c r="R266" s="87">
        <v>7.86</v>
      </c>
      <c r="S266" s="87">
        <v>9.64</v>
      </c>
      <c r="T266" s="87">
        <v>9.4499999999999993</v>
      </c>
      <c r="U266" s="87">
        <v>1.35</v>
      </c>
      <c r="V266" s="87">
        <v>1.79</v>
      </c>
      <c r="W266" s="79">
        <v>0.3</v>
      </c>
      <c r="X266" s="79">
        <v>0.8</v>
      </c>
      <c r="Y266" s="79">
        <v>1.1000000000000001</v>
      </c>
      <c r="Z266" s="79">
        <v>1.1000000000000001</v>
      </c>
      <c r="AA266" s="79">
        <v>4.7</v>
      </c>
      <c r="AB266" s="79">
        <v>5</v>
      </c>
      <c r="AC266" s="79">
        <v>6.1</v>
      </c>
      <c r="AD266" s="79">
        <v>7</v>
      </c>
      <c r="AE266" s="79">
        <v>154.19999999999999</v>
      </c>
      <c r="AF266" s="79">
        <v>149.1</v>
      </c>
      <c r="AG266" s="79">
        <v>2.2000000000000002</v>
      </c>
      <c r="AH266" s="79">
        <v>1.9</v>
      </c>
      <c r="AI266" s="79">
        <v>19.7</v>
      </c>
      <c r="AJ266" s="79">
        <v>19.7</v>
      </c>
      <c r="AK266" s="79">
        <v>59</v>
      </c>
      <c r="AL266" s="79">
        <v>59.9</v>
      </c>
      <c r="AM266" s="110">
        <v>8.1999999999999993</v>
      </c>
      <c r="AN266" s="110">
        <v>7.5</v>
      </c>
      <c r="AO266" s="86">
        <v>1.1599999999999999</v>
      </c>
      <c r="AP266" s="86">
        <v>1.72</v>
      </c>
      <c r="AQ266" s="78">
        <v>2</v>
      </c>
      <c r="AR266" s="113"/>
      <c r="AS266" s="113"/>
    </row>
    <row r="267" spans="1:45" ht="12" customHeight="1">
      <c r="A267" s="154"/>
      <c r="B267" s="154"/>
      <c r="C267" s="157"/>
      <c r="D267" s="157"/>
      <c r="E267" s="126">
        <v>3</v>
      </c>
      <c r="F267" s="98">
        <v>16</v>
      </c>
      <c r="G267" s="84">
        <v>0.3888888888888889</v>
      </c>
      <c r="H267" s="126" t="s">
        <v>483</v>
      </c>
      <c r="I267" s="126" t="s">
        <v>812</v>
      </c>
      <c r="J267" s="126" t="s">
        <v>813</v>
      </c>
      <c r="K267" s="78">
        <v>7</v>
      </c>
      <c r="L267" s="85" t="s">
        <v>479</v>
      </c>
      <c r="M267" s="87">
        <v>17.7</v>
      </c>
      <c r="N267" s="87">
        <v>17.989999999999998</v>
      </c>
      <c r="O267" s="87">
        <v>31.47</v>
      </c>
      <c r="P267" s="87">
        <v>31.51</v>
      </c>
      <c r="Q267" s="87">
        <v>7.79</v>
      </c>
      <c r="R267" s="87">
        <v>7.86</v>
      </c>
      <c r="S267" s="87">
        <v>8.9499999999999993</v>
      </c>
      <c r="T267" s="87">
        <v>9.02</v>
      </c>
      <c r="U267" s="87">
        <v>1.64</v>
      </c>
      <c r="V267" s="87">
        <v>1.98</v>
      </c>
      <c r="W267" s="79">
        <v>10.199999999999999</v>
      </c>
      <c r="X267" s="79">
        <v>10.3</v>
      </c>
      <c r="Y267" s="79">
        <v>4.2</v>
      </c>
      <c r="Z267" s="79">
        <v>4.8</v>
      </c>
      <c r="AA267" s="79">
        <v>11.7</v>
      </c>
      <c r="AB267" s="79">
        <v>29.4</v>
      </c>
      <c r="AC267" s="79">
        <v>26.1</v>
      </c>
      <c r="AD267" s="79">
        <v>44.5</v>
      </c>
      <c r="AE267" s="79">
        <v>213.5</v>
      </c>
      <c r="AF267" s="79">
        <v>200.7</v>
      </c>
      <c r="AG267" s="79">
        <v>9.3000000000000007</v>
      </c>
      <c r="AH267" s="79">
        <v>8.6999999999999993</v>
      </c>
      <c r="AI267" s="79">
        <v>22.8</v>
      </c>
      <c r="AJ267" s="79">
        <v>28.6</v>
      </c>
      <c r="AK267" s="79">
        <v>193.7</v>
      </c>
      <c r="AL267" s="79">
        <v>193.6</v>
      </c>
      <c r="AM267" s="110">
        <v>21</v>
      </c>
      <c r="AN267" s="110">
        <v>38.1</v>
      </c>
      <c r="AO267" s="86">
        <v>1.9</v>
      </c>
      <c r="AP267" s="86">
        <v>2.87</v>
      </c>
      <c r="AQ267" s="78">
        <v>1</v>
      </c>
      <c r="AR267" s="113"/>
      <c r="AS267" s="113"/>
    </row>
    <row r="268" spans="1:45" ht="12" customHeight="1">
      <c r="A268" s="155"/>
      <c r="B268" s="155"/>
      <c r="C268" s="157"/>
      <c r="D268" s="157"/>
      <c r="E268" s="126">
        <v>4</v>
      </c>
      <c r="F268" s="98">
        <v>16</v>
      </c>
      <c r="G268" s="84">
        <v>0.41805555555555557</v>
      </c>
      <c r="H268" s="126" t="s">
        <v>483</v>
      </c>
      <c r="I268" s="126" t="s">
        <v>814</v>
      </c>
      <c r="J268" s="126" t="s">
        <v>815</v>
      </c>
      <c r="K268" s="78">
        <v>7</v>
      </c>
      <c r="L268" s="85" t="s">
        <v>479</v>
      </c>
      <c r="M268" s="87">
        <v>18.29</v>
      </c>
      <c r="N268" s="87">
        <v>18.48</v>
      </c>
      <c r="O268" s="87">
        <v>31.54</v>
      </c>
      <c r="P268" s="87">
        <v>31.52</v>
      </c>
      <c r="Q268" s="87">
        <v>7.73</v>
      </c>
      <c r="R268" s="87">
        <v>7.78</v>
      </c>
      <c r="S268" s="87">
        <v>8.48</v>
      </c>
      <c r="T268" s="87">
        <v>8.49</v>
      </c>
      <c r="U268" s="87">
        <v>1.92</v>
      </c>
      <c r="V268" s="87">
        <v>2.34</v>
      </c>
      <c r="W268" s="79">
        <v>0.6</v>
      </c>
      <c r="X268" s="79">
        <v>1.4</v>
      </c>
      <c r="Y268" s="79">
        <v>5.3</v>
      </c>
      <c r="Z268" s="79">
        <v>5.4</v>
      </c>
      <c r="AA268" s="79">
        <v>94.7</v>
      </c>
      <c r="AB268" s="79">
        <v>89.3</v>
      </c>
      <c r="AC268" s="79">
        <v>100.6</v>
      </c>
      <c r="AD268" s="79">
        <v>96.2</v>
      </c>
      <c r="AE268" s="79">
        <v>250.9</v>
      </c>
      <c r="AF268" s="79">
        <v>258.7</v>
      </c>
      <c r="AG268" s="79">
        <v>16.399999999999999</v>
      </c>
      <c r="AH268" s="79">
        <v>16.2</v>
      </c>
      <c r="AI268" s="79">
        <v>40.1</v>
      </c>
      <c r="AJ268" s="79">
        <v>47.5</v>
      </c>
      <c r="AK268" s="79">
        <v>338.2</v>
      </c>
      <c r="AL268" s="79">
        <v>340.3</v>
      </c>
      <c r="AM268" s="110">
        <v>121.2</v>
      </c>
      <c r="AN268" s="110">
        <v>143.5</v>
      </c>
      <c r="AO268" s="86">
        <v>2.13</v>
      </c>
      <c r="AP268" s="86">
        <v>2.92</v>
      </c>
      <c r="AQ268" s="78">
        <v>0.5</v>
      </c>
      <c r="AR268" s="113"/>
      <c r="AS268" s="113"/>
    </row>
    <row r="269" spans="1:45" ht="12" customHeight="1">
      <c r="A269" s="147">
        <f>A$3</f>
        <v>2021</v>
      </c>
      <c r="B269" s="156">
        <f>B$3</f>
        <v>5</v>
      </c>
      <c r="C269" s="153" t="s">
        <v>449</v>
      </c>
      <c r="D269" s="153" t="s">
        <v>68</v>
      </c>
      <c r="E269" s="126">
        <v>1</v>
      </c>
      <c r="F269" s="98">
        <v>14</v>
      </c>
      <c r="G269" s="84">
        <v>0.5854166666666667</v>
      </c>
      <c r="H269" s="126" t="s">
        <v>481</v>
      </c>
      <c r="I269" s="126" t="s">
        <v>816</v>
      </c>
      <c r="J269" s="126" t="s">
        <v>817</v>
      </c>
      <c r="K269" s="78">
        <v>10</v>
      </c>
      <c r="L269" s="85" t="s">
        <v>477</v>
      </c>
      <c r="M269" s="87">
        <v>14.85</v>
      </c>
      <c r="N269" s="87">
        <v>15.48</v>
      </c>
      <c r="O269" s="87">
        <v>31.04</v>
      </c>
      <c r="P269" s="87">
        <v>30.98</v>
      </c>
      <c r="Q269" s="87">
        <v>8.09</v>
      </c>
      <c r="R269" s="87">
        <v>8.09</v>
      </c>
      <c r="S269" s="87">
        <v>10.53</v>
      </c>
      <c r="T269" s="87">
        <v>10.26</v>
      </c>
      <c r="U269" s="87">
        <v>2.34</v>
      </c>
      <c r="V269" s="87">
        <v>2.35</v>
      </c>
      <c r="W269" s="79">
        <v>0.6</v>
      </c>
      <c r="X269" s="79">
        <v>0.4</v>
      </c>
      <c r="Y269" s="79">
        <v>0.5</v>
      </c>
      <c r="Z269" s="79">
        <v>0.5</v>
      </c>
      <c r="AA269" s="79">
        <v>3.4</v>
      </c>
      <c r="AB269" s="79">
        <v>3.7</v>
      </c>
      <c r="AC269" s="79">
        <v>4.5999999999999996</v>
      </c>
      <c r="AD269" s="79">
        <v>4.5999999999999996</v>
      </c>
      <c r="AE269" s="79">
        <v>178.7</v>
      </c>
      <c r="AF269" s="79">
        <v>231</v>
      </c>
      <c r="AG269" s="79">
        <v>0.9</v>
      </c>
      <c r="AH269" s="79">
        <v>1</v>
      </c>
      <c r="AI269" s="79">
        <v>21.3</v>
      </c>
      <c r="AJ269" s="79">
        <v>20.7</v>
      </c>
      <c r="AK269" s="79">
        <v>30.7</v>
      </c>
      <c r="AL269" s="79">
        <v>39</v>
      </c>
      <c r="AM269" s="110">
        <v>7.9</v>
      </c>
      <c r="AN269" s="110">
        <v>8.6</v>
      </c>
      <c r="AO269" s="86">
        <v>2.5</v>
      </c>
      <c r="AP269" s="86">
        <v>3.38</v>
      </c>
      <c r="AQ269" s="78">
        <v>3</v>
      </c>
      <c r="AR269" s="113"/>
      <c r="AS269" s="113"/>
    </row>
    <row r="270" spans="1:45" ht="12" customHeight="1">
      <c r="A270" s="148"/>
      <c r="B270" s="157"/>
      <c r="C270" s="154"/>
      <c r="D270" s="154"/>
      <c r="E270" s="126">
        <v>2</v>
      </c>
      <c r="F270" s="98">
        <v>14</v>
      </c>
      <c r="G270" s="84">
        <v>0.61805555555555558</v>
      </c>
      <c r="H270" s="126" t="s">
        <v>482</v>
      </c>
      <c r="I270" s="126" t="s">
        <v>818</v>
      </c>
      <c r="J270" s="126" t="s">
        <v>819</v>
      </c>
      <c r="K270" s="78">
        <v>10</v>
      </c>
      <c r="L270" s="85" t="s">
        <v>479</v>
      </c>
      <c r="M270" s="87">
        <v>14.38</v>
      </c>
      <c r="N270" s="87">
        <v>14.25</v>
      </c>
      <c r="O270" s="87">
        <v>31.23</v>
      </c>
      <c r="P270" s="87">
        <v>31.54</v>
      </c>
      <c r="Q270" s="87">
        <v>8.1300000000000008</v>
      </c>
      <c r="R270" s="87">
        <v>8.11</v>
      </c>
      <c r="S270" s="87">
        <v>10.23</v>
      </c>
      <c r="T270" s="87">
        <v>10.07</v>
      </c>
      <c r="U270" s="87">
        <v>2.19</v>
      </c>
      <c r="V270" s="87">
        <v>2.21</v>
      </c>
      <c r="W270" s="79">
        <v>0.3</v>
      </c>
      <c r="X270" s="79">
        <v>0.2</v>
      </c>
      <c r="Y270" s="79">
        <v>1.5</v>
      </c>
      <c r="Z270" s="79">
        <v>0.6</v>
      </c>
      <c r="AA270" s="79">
        <v>3.1</v>
      </c>
      <c r="AB270" s="79">
        <v>3.1</v>
      </c>
      <c r="AC270" s="79">
        <v>4.9000000000000004</v>
      </c>
      <c r="AD270" s="79">
        <v>3.9</v>
      </c>
      <c r="AE270" s="79">
        <v>164.1</v>
      </c>
      <c r="AF270" s="79">
        <v>212</v>
      </c>
      <c r="AG270" s="79">
        <v>0.8</v>
      </c>
      <c r="AH270" s="79">
        <v>0.9</v>
      </c>
      <c r="AI270" s="79">
        <v>19.5</v>
      </c>
      <c r="AJ270" s="79">
        <v>18.399999999999999</v>
      </c>
      <c r="AK270" s="79">
        <v>25.8</v>
      </c>
      <c r="AL270" s="79">
        <v>37.200000000000003</v>
      </c>
      <c r="AM270" s="110">
        <v>8.6</v>
      </c>
      <c r="AN270" s="110">
        <v>10.5</v>
      </c>
      <c r="AO270" s="86">
        <v>2.2000000000000002</v>
      </c>
      <c r="AP270" s="86">
        <v>3.76</v>
      </c>
      <c r="AQ270" s="78">
        <v>2.5</v>
      </c>
      <c r="AR270" s="113"/>
      <c r="AS270" s="113"/>
    </row>
    <row r="271" spans="1:45" ht="12" customHeight="1">
      <c r="A271" s="148"/>
      <c r="B271" s="157"/>
      <c r="C271" s="154"/>
      <c r="D271" s="154"/>
      <c r="E271" s="126">
        <v>3</v>
      </c>
      <c r="F271" s="98">
        <v>15</v>
      </c>
      <c r="G271" s="84">
        <v>0.5625</v>
      </c>
      <c r="H271" s="126" t="s">
        <v>482</v>
      </c>
      <c r="I271" s="126" t="s">
        <v>820</v>
      </c>
      <c r="J271" s="126" t="s">
        <v>821</v>
      </c>
      <c r="K271" s="78">
        <v>13</v>
      </c>
      <c r="L271" s="85" t="s">
        <v>479</v>
      </c>
      <c r="M271" s="87">
        <v>14.24</v>
      </c>
      <c r="N271" s="87">
        <v>15.16</v>
      </c>
      <c r="O271" s="87">
        <v>31.19</v>
      </c>
      <c r="P271" s="87">
        <v>31.18</v>
      </c>
      <c r="Q271" s="87">
        <v>7.93</v>
      </c>
      <c r="R271" s="87">
        <v>7.97</v>
      </c>
      <c r="S271" s="87">
        <v>10.06</v>
      </c>
      <c r="T271" s="87">
        <v>9.98</v>
      </c>
      <c r="U271" s="87">
        <v>2.5499999999999998</v>
      </c>
      <c r="V271" s="87">
        <v>1.51</v>
      </c>
      <c r="W271" s="79">
        <v>2.2999999999999998</v>
      </c>
      <c r="X271" s="79">
        <v>0.8</v>
      </c>
      <c r="Y271" s="79">
        <v>0.3</v>
      </c>
      <c r="Z271" s="79">
        <v>0.6</v>
      </c>
      <c r="AA271" s="79">
        <v>2.6</v>
      </c>
      <c r="AB271" s="79">
        <v>3.5</v>
      </c>
      <c r="AC271" s="79">
        <v>5.2</v>
      </c>
      <c r="AD271" s="79">
        <v>4.9000000000000004</v>
      </c>
      <c r="AE271" s="79">
        <v>177</v>
      </c>
      <c r="AF271" s="79">
        <v>202.7</v>
      </c>
      <c r="AG271" s="79">
        <v>1.4</v>
      </c>
      <c r="AH271" s="79">
        <v>0.5</v>
      </c>
      <c r="AI271" s="79">
        <v>19.399999999999999</v>
      </c>
      <c r="AJ271" s="79">
        <v>18.600000000000001</v>
      </c>
      <c r="AK271" s="79">
        <v>50.2</v>
      </c>
      <c r="AL271" s="79">
        <v>30.1</v>
      </c>
      <c r="AM271" s="110">
        <v>6.3</v>
      </c>
      <c r="AN271" s="110">
        <v>7.9</v>
      </c>
      <c r="AO271" s="86">
        <v>1.53</v>
      </c>
      <c r="AP271" s="86">
        <v>2.76</v>
      </c>
      <c r="AQ271" s="78">
        <v>3</v>
      </c>
      <c r="AR271" s="113"/>
      <c r="AS271" s="113"/>
    </row>
    <row r="272" spans="1:45" ht="12" customHeight="1">
      <c r="A272" s="148"/>
      <c r="B272" s="157"/>
      <c r="C272" s="154"/>
      <c r="D272" s="154"/>
      <c r="E272" s="126">
        <v>4</v>
      </c>
      <c r="F272" s="98">
        <v>15</v>
      </c>
      <c r="G272" s="84">
        <v>0.61458333333333337</v>
      </c>
      <c r="H272" s="126" t="s">
        <v>482</v>
      </c>
      <c r="I272" s="126" t="s">
        <v>822</v>
      </c>
      <c r="J272" s="126" t="s">
        <v>817</v>
      </c>
      <c r="K272" s="78">
        <v>6</v>
      </c>
      <c r="L272" s="85" t="s">
        <v>479</v>
      </c>
      <c r="M272" s="87">
        <v>15.58</v>
      </c>
      <c r="N272" s="87">
        <v>15.52</v>
      </c>
      <c r="O272" s="87">
        <v>31.02</v>
      </c>
      <c r="P272" s="87">
        <v>31.12</v>
      </c>
      <c r="Q272" s="87">
        <v>7.99</v>
      </c>
      <c r="R272" s="87">
        <v>8.0299999999999994</v>
      </c>
      <c r="S272" s="87">
        <v>9.84</v>
      </c>
      <c r="T272" s="87">
        <v>9.8000000000000007</v>
      </c>
      <c r="U272" s="87">
        <v>2.72</v>
      </c>
      <c r="V272" s="87">
        <v>2.4300000000000002</v>
      </c>
      <c r="W272" s="79">
        <v>0.2</v>
      </c>
      <c r="X272" s="79">
        <v>1.1000000000000001</v>
      </c>
      <c r="Y272" s="79">
        <v>3.9</v>
      </c>
      <c r="Z272" s="79">
        <v>0.6</v>
      </c>
      <c r="AA272" s="79">
        <v>3.2</v>
      </c>
      <c r="AB272" s="79">
        <v>4.0999999999999996</v>
      </c>
      <c r="AC272" s="79">
        <v>7.3</v>
      </c>
      <c r="AD272" s="79">
        <v>5.7</v>
      </c>
      <c r="AE272" s="79">
        <v>198.7</v>
      </c>
      <c r="AF272" s="79">
        <v>224.7</v>
      </c>
      <c r="AG272" s="79">
        <v>2.2000000000000002</v>
      </c>
      <c r="AH272" s="79">
        <v>2.9</v>
      </c>
      <c r="AI272" s="79">
        <v>25.8</v>
      </c>
      <c r="AJ272" s="79">
        <v>24.8</v>
      </c>
      <c r="AK272" s="79">
        <v>108.5</v>
      </c>
      <c r="AL272" s="79">
        <v>79.900000000000006</v>
      </c>
      <c r="AM272" s="110">
        <v>13.4</v>
      </c>
      <c r="AN272" s="110">
        <v>7.6</v>
      </c>
      <c r="AO272" s="86">
        <v>1.71</v>
      </c>
      <c r="AP272" s="86">
        <v>3.4</v>
      </c>
      <c r="AQ272" s="78">
        <v>4</v>
      </c>
      <c r="AR272" s="113"/>
      <c r="AS272" s="113"/>
    </row>
    <row r="273" spans="1:45" ht="12" customHeight="1">
      <c r="A273" s="148"/>
      <c r="B273" s="157"/>
      <c r="C273" s="154"/>
      <c r="D273" s="154"/>
      <c r="E273" s="126">
        <v>5</v>
      </c>
      <c r="F273" s="98">
        <v>15</v>
      </c>
      <c r="G273" s="84">
        <v>0.64097222222222217</v>
      </c>
      <c r="H273" s="126" t="s">
        <v>482</v>
      </c>
      <c r="I273" s="126" t="s">
        <v>823</v>
      </c>
      <c r="J273" s="126" t="s">
        <v>817</v>
      </c>
      <c r="K273" s="78">
        <v>10</v>
      </c>
      <c r="L273" s="85" t="s">
        <v>479</v>
      </c>
      <c r="M273" s="87">
        <v>16.18</v>
      </c>
      <c r="N273" s="87">
        <v>16.149999999999999</v>
      </c>
      <c r="O273" s="87">
        <v>31.04</v>
      </c>
      <c r="P273" s="87">
        <v>31.15</v>
      </c>
      <c r="Q273" s="87">
        <v>7.97</v>
      </c>
      <c r="R273" s="87">
        <v>8.01</v>
      </c>
      <c r="S273" s="87">
        <v>9.43</v>
      </c>
      <c r="T273" s="87">
        <v>9.66</v>
      </c>
      <c r="U273" s="87">
        <v>2.37</v>
      </c>
      <c r="V273" s="87">
        <v>2.42</v>
      </c>
      <c r="W273" s="79">
        <v>2.1</v>
      </c>
      <c r="X273" s="79">
        <v>0.6</v>
      </c>
      <c r="Y273" s="79">
        <v>0.4</v>
      </c>
      <c r="Z273" s="79">
        <v>0.6</v>
      </c>
      <c r="AA273" s="79">
        <v>2.8</v>
      </c>
      <c r="AB273" s="79">
        <v>3.2</v>
      </c>
      <c r="AC273" s="79">
        <v>5.2</v>
      </c>
      <c r="AD273" s="79">
        <v>4.4000000000000004</v>
      </c>
      <c r="AE273" s="79">
        <v>200.3</v>
      </c>
      <c r="AF273" s="79">
        <v>225.5</v>
      </c>
      <c r="AG273" s="79">
        <v>2.2000000000000002</v>
      </c>
      <c r="AH273" s="79">
        <v>1.4</v>
      </c>
      <c r="AI273" s="79">
        <v>24.9</v>
      </c>
      <c r="AJ273" s="79">
        <v>23.4</v>
      </c>
      <c r="AK273" s="79">
        <v>65.599999999999994</v>
      </c>
      <c r="AL273" s="79">
        <v>62.7</v>
      </c>
      <c r="AM273" s="110">
        <v>16.3</v>
      </c>
      <c r="AN273" s="110">
        <v>5.4</v>
      </c>
      <c r="AO273" s="86">
        <v>1.52</v>
      </c>
      <c r="AP273" s="86">
        <v>2.4300000000000002</v>
      </c>
      <c r="AQ273" s="78">
        <v>4</v>
      </c>
      <c r="AR273" s="113"/>
      <c r="AS273" s="113"/>
    </row>
    <row r="274" spans="1:45" ht="12" customHeight="1">
      <c r="A274" s="148"/>
      <c r="B274" s="157"/>
      <c r="C274" s="154"/>
      <c r="D274" s="154"/>
      <c r="E274" s="126">
        <v>6</v>
      </c>
      <c r="F274" s="98">
        <v>15</v>
      </c>
      <c r="G274" s="84">
        <v>0.68055555555555547</v>
      </c>
      <c r="H274" s="126" t="s">
        <v>482</v>
      </c>
      <c r="I274" s="126" t="s">
        <v>824</v>
      </c>
      <c r="J274" s="126" t="s">
        <v>825</v>
      </c>
      <c r="K274" s="78">
        <v>11</v>
      </c>
      <c r="L274" s="85" t="s">
        <v>479</v>
      </c>
      <c r="M274" s="87">
        <v>16.97</v>
      </c>
      <c r="N274" s="87">
        <v>17.22</v>
      </c>
      <c r="O274" s="87">
        <v>31.23</v>
      </c>
      <c r="P274" s="87">
        <v>31.26</v>
      </c>
      <c r="Q274" s="87">
        <v>7.93</v>
      </c>
      <c r="R274" s="87">
        <v>7.97</v>
      </c>
      <c r="S274" s="87">
        <v>9.1999999999999993</v>
      </c>
      <c r="T274" s="87">
        <v>9.31</v>
      </c>
      <c r="U274" s="87">
        <v>2.19</v>
      </c>
      <c r="V274" s="87">
        <v>1.85</v>
      </c>
      <c r="W274" s="79">
        <v>1.7</v>
      </c>
      <c r="X274" s="79">
        <v>0.8</v>
      </c>
      <c r="Y274" s="79">
        <v>1.7</v>
      </c>
      <c r="Z274" s="79">
        <v>0.6</v>
      </c>
      <c r="AA274" s="79">
        <v>3.4</v>
      </c>
      <c r="AB274" s="79">
        <v>2.8</v>
      </c>
      <c r="AC274" s="79">
        <v>6.8</v>
      </c>
      <c r="AD274" s="79">
        <v>4.2</v>
      </c>
      <c r="AE274" s="79">
        <v>232</v>
      </c>
      <c r="AF274" s="79">
        <v>197.9</v>
      </c>
      <c r="AG274" s="79">
        <v>1.4</v>
      </c>
      <c r="AH274" s="79">
        <v>0.5</v>
      </c>
      <c r="AI274" s="79">
        <v>19.3</v>
      </c>
      <c r="AJ274" s="79">
        <v>19.399999999999999</v>
      </c>
      <c r="AK274" s="79">
        <v>46.8</v>
      </c>
      <c r="AL274" s="79">
        <v>40</v>
      </c>
      <c r="AM274" s="110">
        <v>4.2</v>
      </c>
      <c r="AN274" s="110">
        <v>6.3</v>
      </c>
      <c r="AO274" s="86">
        <v>1.02</v>
      </c>
      <c r="AP274" s="86">
        <v>1.6</v>
      </c>
      <c r="AQ274" s="78">
        <v>5</v>
      </c>
      <c r="AR274" s="113"/>
      <c r="AS274" s="113"/>
    </row>
    <row r="275" spans="1:45" ht="12" customHeight="1">
      <c r="A275" s="148"/>
      <c r="B275" s="157"/>
      <c r="C275" s="154"/>
      <c r="D275" s="154"/>
      <c r="E275" s="126">
        <v>7</v>
      </c>
      <c r="F275" s="98">
        <v>15</v>
      </c>
      <c r="G275" s="84">
        <v>0.59027777777777779</v>
      </c>
      <c r="H275" s="126" t="s">
        <v>482</v>
      </c>
      <c r="I275" s="126" t="s">
        <v>826</v>
      </c>
      <c r="J275" s="126" t="s">
        <v>827</v>
      </c>
      <c r="K275" s="78">
        <v>7</v>
      </c>
      <c r="L275" s="85" t="s">
        <v>477</v>
      </c>
      <c r="M275" s="87">
        <v>14.48</v>
      </c>
      <c r="N275" s="87">
        <v>15.05</v>
      </c>
      <c r="O275" s="87">
        <v>31.08</v>
      </c>
      <c r="P275" s="87">
        <v>31.03</v>
      </c>
      <c r="Q275" s="87">
        <v>7.89</v>
      </c>
      <c r="R275" s="87">
        <v>8.0299999999999994</v>
      </c>
      <c r="S275" s="87">
        <v>9.84</v>
      </c>
      <c r="T275" s="87">
        <v>9.8000000000000007</v>
      </c>
      <c r="U275" s="87">
        <v>2.67</v>
      </c>
      <c r="V275" s="87">
        <v>2.56</v>
      </c>
      <c r="W275" s="79">
        <v>3.6</v>
      </c>
      <c r="X275" s="79">
        <v>6.6</v>
      </c>
      <c r="Y275" s="79">
        <v>0.5</v>
      </c>
      <c r="Z275" s="79">
        <v>0.4</v>
      </c>
      <c r="AA275" s="79">
        <v>3.9</v>
      </c>
      <c r="AB275" s="79">
        <v>3.5</v>
      </c>
      <c r="AC275" s="79">
        <v>8</v>
      </c>
      <c r="AD275" s="79">
        <v>10.5</v>
      </c>
      <c r="AE275" s="79">
        <v>234.3</v>
      </c>
      <c r="AF275" s="79">
        <v>204.8</v>
      </c>
      <c r="AG275" s="79">
        <v>1.8</v>
      </c>
      <c r="AH275" s="79">
        <v>0.8</v>
      </c>
      <c r="AI275" s="79">
        <v>21.1</v>
      </c>
      <c r="AJ275" s="79">
        <v>19.7</v>
      </c>
      <c r="AK275" s="79">
        <v>94.6</v>
      </c>
      <c r="AL275" s="79">
        <v>79.2</v>
      </c>
      <c r="AM275" s="110">
        <v>6.8</v>
      </c>
      <c r="AN275" s="110">
        <v>7.8</v>
      </c>
      <c r="AO275" s="86">
        <v>2.69</v>
      </c>
      <c r="AP275" s="86">
        <v>3.33</v>
      </c>
      <c r="AQ275" s="78">
        <v>3</v>
      </c>
      <c r="AR275" s="113"/>
      <c r="AS275" s="113"/>
    </row>
    <row r="276" spans="1:45" ht="12" customHeight="1">
      <c r="A276" s="149"/>
      <c r="B276" s="157"/>
      <c r="C276" s="155"/>
      <c r="D276" s="155"/>
      <c r="E276" s="126">
        <v>8</v>
      </c>
      <c r="F276" s="98">
        <v>14</v>
      </c>
      <c r="G276" s="84">
        <v>0.56944444444444442</v>
      </c>
      <c r="H276" s="126" t="s">
        <v>481</v>
      </c>
      <c r="I276" s="126" t="s">
        <v>828</v>
      </c>
      <c r="J276" s="126" t="s">
        <v>829</v>
      </c>
      <c r="K276" s="78">
        <v>6</v>
      </c>
      <c r="L276" s="85" t="s">
        <v>477</v>
      </c>
      <c r="M276" s="87">
        <v>15.45</v>
      </c>
      <c r="N276" s="87">
        <v>15.53</v>
      </c>
      <c r="O276" s="87">
        <v>30.39</v>
      </c>
      <c r="P276" s="87">
        <v>30.46</v>
      </c>
      <c r="Q276" s="87">
        <v>8.07</v>
      </c>
      <c r="R276" s="87">
        <v>8</v>
      </c>
      <c r="S276" s="87">
        <v>9.9600000000000009</v>
      </c>
      <c r="T276" s="87">
        <v>9.83</v>
      </c>
      <c r="U276" s="87">
        <v>3.11</v>
      </c>
      <c r="V276" s="87">
        <v>3.03</v>
      </c>
      <c r="W276" s="79">
        <v>48.7</v>
      </c>
      <c r="X276" s="79">
        <v>105.8</v>
      </c>
      <c r="Y276" s="79">
        <v>1.8</v>
      </c>
      <c r="Z276" s="79">
        <v>1.4</v>
      </c>
      <c r="AA276" s="79">
        <v>16.7</v>
      </c>
      <c r="AB276" s="79">
        <v>14.5</v>
      </c>
      <c r="AC276" s="79">
        <v>67.2</v>
      </c>
      <c r="AD276" s="79">
        <v>121.7</v>
      </c>
      <c r="AE276" s="79">
        <v>277.5</v>
      </c>
      <c r="AF276" s="79">
        <v>251.4</v>
      </c>
      <c r="AG276" s="79">
        <v>1.5</v>
      </c>
      <c r="AH276" s="79">
        <v>0.8</v>
      </c>
      <c r="AI276" s="79">
        <v>28.9</v>
      </c>
      <c r="AJ276" s="79">
        <v>29.9</v>
      </c>
      <c r="AK276" s="79">
        <v>31.2</v>
      </c>
      <c r="AL276" s="79">
        <v>25</v>
      </c>
      <c r="AM276" s="110">
        <v>29.7</v>
      </c>
      <c r="AN276" s="110">
        <v>37.5</v>
      </c>
      <c r="AO276" s="86">
        <v>4.5999999999999996</v>
      </c>
      <c r="AP276" s="86">
        <v>11.68</v>
      </c>
      <c r="AQ276" s="78">
        <v>2</v>
      </c>
      <c r="AR276" s="113"/>
      <c r="AS276" s="113"/>
    </row>
    <row r="277" spans="1:45" ht="12" customHeight="1">
      <c r="A277" s="156">
        <f>A$3</f>
        <v>2021</v>
      </c>
      <c r="B277" s="156">
        <f>B$3</f>
        <v>5</v>
      </c>
      <c r="C277" s="157" t="s">
        <v>449</v>
      </c>
      <c r="D277" s="157" t="s">
        <v>69</v>
      </c>
      <c r="E277" s="126">
        <v>1</v>
      </c>
      <c r="F277" s="98">
        <v>15</v>
      </c>
      <c r="G277" s="84">
        <v>0.40277777777777773</v>
      </c>
      <c r="H277" s="126" t="s">
        <v>483</v>
      </c>
      <c r="I277" s="126" t="s">
        <v>830</v>
      </c>
      <c r="J277" s="126" t="s">
        <v>831</v>
      </c>
      <c r="K277" s="78">
        <v>3</v>
      </c>
      <c r="L277" s="85" t="s">
        <v>476</v>
      </c>
      <c r="M277" s="87">
        <v>18.329999999999998</v>
      </c>
      <c r="N277" s="87">
        <v>18.36</v>
      </c>
      <c r="O277" s="87">
        <v>23.66</v>
      </c>
      <c r="P277" s="87">
        <v>23.8</v>
      </c>
      <c r="Q277" s="87">
        <v>7.44</v>
      </c>
      <c r="R277" s="87">
        <v>7.52</v>
      </c>
      <c r="S277" s="87">
        <v>7.13</v>
      </c>
      <c r="T277" s="87">
        <v>7.33</v>
      </c>
      <c r="U277" s="87">
        <v>3.4</v>
      </c>
      <c r="V277" s="87">
        <v>2.86</v>
      </c>
      <c r="W277" s="79">
        <v>282.60000000000002</v>
      </c>
      <c r="X277" s="79">
        <v>277.10000000000002</v>
      </c>
      <c r="Y277" s="79">
        <v>24</v>
      </c>
      <c r="Z277" s="79">
        <v>23.9</v>
      </c>
      <c r="AA277" s="79">
        <v>331.6</v>
      </c>
      <c r="AB277" s="79">
        <v>333.7</v>
      </c>
      <c r="AC277" s="79">
        <v>638.20000000000005</v>
      </c>
      <c r="AD277" s="79">
        <v>634.70000000000005</v>
      </c>
      <c r="AE277" s="79">
        <v>1017.6</v>
      </c>
      <c r="AF277" s="79">
        <v>947.2</v>
      </c>
      <c r="AG277" s="79">
        <v>13.9</v>
      </c>
      <c r="AH277" s="79">
        <v>19.5</v>
      </c>
      <c r="AI277" s="79">
        <v>75.7</v>
      </c>
      <c r="AJ277" s="79">
        <v>71.8</v>
      </c>
      <c r="AK277" s="79">
        <v>530.1</v>
      </c>
      <c r="AL277" s="79">
        <v>537.29999999999995</v>
      </c>
      <c r="AM277" s="110">
        <v>24.7</v>
      </c>
      <c r="AN277" s="110">
        <v>22.6</v>
      </c>
      <c r="AO277" s="86">
        <v>1.98</v>
      </c>
      <c r="AP277" s="86">
        <v>3</v>
      </c>
      <c r="AQ277" s="78">
        <v>0.5</v>
      </c>
      <c r="AR277" s="113"/>
      <c r="AS277" s="113"/>
    </row>
    <row r="278" spans="1:45" ht="12" customHeight="1">
      <c r="A278" s="157"/>
      <c r="B278" s="157"/>
      <c r="C278" s="157"/>
      <c r="D278" s="157"/>
      <c r="E278" s="126">
        <v>2</v>
      </c>
      <c r="F278" s="98">
        <v>15</v>
      </c>
      <c r="G278" s="84">
        <v>0.4236111111111111</v>
      </c>
      <c r="H278" s="126" t="s">
        <v>483</v>
      </c>
      <c r="I278" s="126" t="s">
        <v>832</v>
      </c>
      <c r="J278" s="126" t="s">
        <v>833</v>
      </c>
      <c r="K278" s="78">
        <v>2</v>
      </c>
      <c r="L278" s="85" t="s">
        <v>476</v>
      </c>
      <c r="M278" s="87">
        <v>18.690000000000001</v>
      </c>
      <c r="N278" s="87">
        <v>18.84</v>
      </c>
      <c r="O278" s="87">
        <v>24.37</v>
      </c>
      <c r="P278" s="87">
        <v>24.39</v>
      </c>
      <c r="Q278" s="87">
        <v>7.58</v>
      </c>
      <c r="R278" s="87">
        <v>7.52</v>
      </c>
      <c r="S278" s="87">
        <v>7.64</v>
      </c>
      <c r="T278" s="87">
        <v>7.77</v>
      </c>
      <c r="U278" s="87">
        <v>3.4</v>
      </c>
      <c r="V278" s="87">
        <v>2.77</v>
      </c>
      <c r="W278" s="79">
        <v>248.9</v>
      </c>
      <c r="X278" s="79">
        <v>239.7</v>
      </c>
      <c r="Y278" s="79">
        <v>6.1</v>
      </c>
      <c r="Z278" s="79">
        <v>2.4</v>
      </c>
      <c r="AA278" s="79">
        <v>111.3</v>
      </c>
      <c r="AB278" s="79">
        <v>57.4</v>
      </c>
      <c r="AC278" s="79">
        <v>366.2</v>
      </c>
      <c r="AD278" s="79">
        <v>299.39999999999998</v>
      </c>
      <c r="AE278" s="79">
        <v>884.8</v>
      </c>
      <c r="AF278" s="79">
        <v>639.79999999999995</v>
      </c>
      <c r="AG278" s="79">
        <v>3.9</v>
      </c>
      <c r="AH278" s="79">
        <v>1.5</v>
      </c>
      <c r="AI278" s="79">
        <v>67.099999999999994</v>
      </c>
      <c r="AJ278" s="79">
        <v>60</v>
      </c>
      <c r="AK278" s="79">
        <v>142</v>
      </c>
      <c r="AL278" s="79">
        <v>130.30000000000001</v>
      </c>
      <c r="AM278" s="110">
        <v>21.8</v>
      </c>
      <c r="AN278" s="110">
        <v>10.4</v>
      </c>
      <c r="AO278" s="86">
        <v>3.6</v>
      </c>
      <c r="AP278" s="86">
        <v>4.51</v>
      </c>
      <c r="AQ278" s="78">
        <v>0.5</v>
      </c>
      <c r="AR278" s="113"/>
      <c r="AS278" s="113"/>
    </row>
    <row r="279" spans="1:45" ht="12" customHeight="1">
      <c r="A279" s="157"/>
      <c r="B279" s="157"/>
      <c r="C279" s="157"/>
      <c r="D279" s="157"/>
      <c r="E279" s="126">
        <v>3</v>
      </c>
      <c r="F279" s="98">
        <v>15</v>
      </c>
      <c r="G279" s="84">
        <v>0.4513888888888889</v>
      </c>
      <c r="H279" s="126" t="s">
        <v>482</v>
      </c>
      <c r="I279" s="126" t="s">
        <v>834</v>
      </c>
      <c r="J279" s="126" t="s">
        <v>835</v>
      </c>
      <c r="K279" s="78">
        <v>8</v>
      </c>
      <c r="L279" s="85" t="s">
        <v>477</v>
      </c>
      <c r="M279" s="87">
        <v>16.78</v>
      </c>
      <c r="N279" s="87">
        <v>18.36</v>
      </c>
      <c r="O279" s="87">
        <v>28.33</v>
      </c>
      <c r="P279" s="87">
        <v>28.35</v>
      </c>
      <c r="Q279" s="87">
        <v>7.78</v>
      </c>
      <c r="R279" s="87">
        <v>7.88</v>
      </c>
      <c r="S279" s="87">
        <v>9</v>
      </c>
      <c r="T279" s="87">
        <v>9.0299999999999994</v>
      </c>
      <c r="U279" s="87">
        <v>2.37</v>
      </c>
      <c r="V279" s="87">
        <v>2.8</v>
      </c>
      <c r="W279" s="79">
        <v>64.5</v>
      </c>
      <c r="X279" s="79">
        <v>56</v>
      </c>
      <c r="Y279" s="79">
        <v>2.2000000000000002</v>
      </c>
      <c r="Z279" s="79">
        <v>3.5</v>
      </c>
      <c r="AA279" s="79">
        <v>36.4</v>
      </c>
      <c r="AB279" s="79">
        <v>24.8</v>
      </c>
      <c r="AC279" s="79">
        <v>103.1</v>
      </c>
      <c r="AD279" s="79">
        <v>84.4</v>
      </c>
      <c r="AE279" s="79">
        <v>419.2</v>
      </c>
      <c r="AF279" s="79">
        <v>430.2</v>
      </c>
      <c r="AG279" s="79">
        <v>1.4</v>
      </c>
      <c r="AH279" s="79">
        <v>1.5</v>
      </c>
      <c r="AI279" s="79">
        <v>46</v>
      </c>
      <c r="AJ279" s="79">
        <v>42.4</v>
      </c>
      <c r="AK279" s="79">
        <v>56.3</v>
      </c>
      <c r="AL279" s="79">
        <v>48.4</v>
      </c>
      <c r="AM279" s="110">
        <v>22.8</v>
      </c>
      <c r="AN279" s="110">
        <v>17.7</v>
      </c>
      <c r="AO279" s="86">
        <v>3.85</v>
      </c>
      <c r="AP279" s="86">
        <v>6.55</v>
      </c>
      <c r="AQ279" s="78">
        <v>1</v>
      </c>
      <c r="AR279" s="113"/>
      <c r="AS279" s="113"/>
    </row>
    <row r="280" spans="1:45" ht="12" customHeight="1">
      <c r="A280" s="157"/>
      <c r="B280" s="157"/>
      <c r="C280" s="157"/>
      <c r="D280" s="157"/>
      <c r="E280" s="126">
        <v>4</v>
      </c>
      <c r="F280" s="98">
        <v>15</v>
      </c>
      <c r="G280" s="84">
        <v>0.47152777777777777</v>
      </c>
      <c r="H280" s="126" t="s">
        <v>482</v>
      </c>
      <c r="I280" s="126" t="s">
        <v>834</v>
      </c>
      <c r="J280" s="126" t="s">
        <v>836</v>
      </c>
      <c r="K280" s="78">
        <v>5</v>
      </c>
      <c r="L280" s="85" t="s">
        <v>477</v>
      </c>
      <c r="M280" s="87">
        <v>17.25</v>
      </c>
      <c r="N280" s="87">
        <v>16.309999999999999</v>
      </c>
      <c r="O280" s="87">
        <v>29.69</v>
      </c>
      <c r="P280" s="87">
        <v>30.09</v>
      </c>
      <c r="Q280" s="87">
        <v>7.88</v>
      </c>
      <c r="R280" s="87">
        <v>7.88</v>
      </c>
      <c r="S280" s="87">
        <v>9.7200000000000006</v>
      </c>
      <c r="T280" s="87">
        <v>9.6999999999999993</v>
      </c>
      <c r="U280" s="87">
        <v>2.78</v>
      </c>
      <c r="V280" s="87">
        <v>2.46</v>
      </c>
      <c r="W280" s="79">
        <v>20.9</v>
      </c>
      <c r="X280" s="79">
        <v>39.9</v>
      </c>
      <c r="Y280" s="79">
        <v>1.8</v>
      </c>
      <c r="Z280" s="79">
        <v>2.2000000000000002</v>
      </c>
      <c r="AA280" s="79">
        <v>6.1</v>
      </c>
      <c r="AB280" s="79">
        <v>4.7</v>
      </c>
      <c r="AC280" s="79">
        <v>28.7</v>
      </c>
      <c r="AD280" s="79">
        <v>46.8</v>
      </c>
      <c r="AE280" s="79">
        <v>311.2</v>
      </c>
      <c r="AF280" s="79">
        <v>311.7</v>
      </c>
      <c r="AG280" s="79">
        <v>1.1000000000000001</v>
      </c>
      <c r="AH280" s="79">
        <v>1.3</v>
      </c>
      <c r="AI280" s="79">
        <v>31.8</v>
      </c>
      <c r="AJ280" s="79">
        <v>30.9</v>
      </c>
      <c r="AK280" s="79">
        <v>40.9</v>
      </c>
      <c r="AL280" s="79">
        <v>44.2</v>
      </c>
      <c r="AM280" s="110">
        <v>9.6999999999999993</v>
      </c>
      <c r="AN280" s="110">
        <v>8.3000000000000007</v>
      </c>
      <c r="AO280" s="86">
        <v>3.6</v>
      </c>
      <c r="AP280" s="86">
        <v>4.54</v>
      </c>
      <c r="AQ280" s="78">
        <v>1.5</v>
      </c>
      <c r="AR280" s="113"/>
      <c r="AS280" s="113"/>
    </row>
    <row r="281" spans="1:45" ht="12" customHeight="1">
      <c r="A281" s="157"/>
      <c r="B281" s="157"/>
      <c r="C281" s="157"/>
      <c r="D281" s="157"/>
      <c r="E281" s="126">
        <v>5</v>
      </c>
      <c r="F281" s="98">
        <v>14</v>
      </c>
      <c r="G281" s="84">
        <v>0.49652777777777773</v>
      </c>
      <c r="H281" s="126" t="s">
        <v>481</v>
      </c>
      <c r="I281" s="126" t="s">
        <v>837</v>
      </c>
      <c r="J281" s="126" t="s">
        <v>838</v>
      </c>
      <c r="K281" s="78">
        <v>3</v>
      </c>
      <c r="L281" s="85" t="s">
        <v>477</v>
      </c>
      <c r="M281" s="87">
        <v>18.64</v>
      </c>
      <c r="N281" s="87">
        <v>18.82</v>
      </c>
      <c r="O281" s="87">
        <v>29.74</v>
      </c>
      <c r="P281" s="87">
        <v>29.71</v>
      </c>
      <c r="Q281" s="87">
        <v>8</v>
      </c>
      <c r="R281" s="87">
        <v>8.01</v>
      </c>
      <c r="S281" s="87">
        <v>11</v>
      </c>
      <c r="T281" s="87">
        <v>11</v>
      </c>
      <c r="U281" s="87">
        <v>3.38</v>
      </c>
      <c r="V281" s="87">
        <v>3.1</v>
      </c>
      <c r="W281" s="79">
        <v>0.7</v>
      </c>
      <c r="X281" s="79">
        <v>0.1</v>
      </c>
      <c r="Y281" s="79">
        <v>1.2</v>
      </c>
      <c r="Z281" s="79">
        <v>1.1000000000000001</v>
      </c>
      <c r="AA281" s="79">
        <v>4.9000000000000004</v>
      </c>
      <c r="AB281" s="79">
        <v>4.5</v>
      </c>
      <c r="AC281" s="79">
        <v>6.8</v>
      </c>
      <c r="AD281" s="79">
        <v>5.7</v>
      </c>
      <c r="AE281" s="79">
        <v>283.8</v>
      </c>
      <c r="AF281" s="79">
        <v>285</v>
      </c>
      <c r="AG281" s="79">
        <v>0.9</v>
      </c>
      <c r="AH281" s="79">
        <v>0.8</v>
      </c>
      <c r="AI281" s="79">
        <v>32.299999999999997</v>
      </c>
      <c r="AJ281" s="79">
        <v>31</v>
      </c>
      <c r="AK281" s="79">
        <v>10.199999999999999</v>
      </c>
      <c r="AL281" s="79">
        <v>12.7</v>
      </c>
      <c r="AM281" s="110">
        <v>15.4</v>
      </c>
      <c r="AN281" s="110">
        <v>12.3</v>
      </c>
      <c r="AO281" s="86">
        <v>6.08</v>
      </c>
      <c r="AP281" s="86">
        <v>9.24</v>
      </c>
      <c r="AQ281" s="78">
        <v>1.5</v>
      </c>
      <c r="AR281" s="113"/>
      <c r="AS281" s="113"/>
    </row>
    <row r="282" spans="1:45" ht="12" customHeight="1">
      <c r="A282" s="157"/>
      <c r="B282" s="157"/>
      <c r="C282" s="157"/>
      <c r="D282" s="157"/>
      <c r="E282" s="126">
        <v>6</v>
      </c>
      <c r="F282" s="98">
        <v>13</v>
      </c>
      <c r="G282" s="84">
        <v>0.64027777777777783</v>
      </c>
      <c r="H282" s="126" t="s">
        <v>481</v>
      </c>
      <c r="I282" s="126" t="s">
        <v>839</v>
      </c>
      <c r="J282" s="126" t="s">
        <v>840</v>
      </c>
      <c r="K282" s="78">
        <v>13</v>
      </c>
      <c r="L282" s="85" t="s">
        <v>477</v>
      </c>
      <c r="M282" s="87">
        <v>14.99</v>
      </c>
      <c r="N282" s="87">
        <v>14.88</v>
      </c>
      <c r="O282" s="87">
        <v>31.3</v>
      </c>
      <c r="P282" s="87">
        <v>31.3</v>
      </c>
      <c r="Q282" s="87">
        <v>7.97</v>
      </c>
      <c r="R282" s="87">
        <v>8.0500000000000007</v>
      </c>
      <c r="S282" s="87">
        <v>9.74</v>
      </c>
      <c r="T282" s="87">
        <v>9.6300000000000008</v>
      </c>
      <c r="U282" s="87">
        <v>1.81</v>
      </c>
      <c r="V282" s="87">
        <v>2.62</v>
      </c>
      <c r="W282" s="79">
        <v>2.8</v>
      </c>
      <c r="X282" s="79">
        <v>0.8</v>
      </c>
      <c r="Y282" s="79">
        <v>1.1000000000000001</v>
      </c>
      <c r="Z282" s="79">
        <v>1.2</v>
      </c>
      <c r="AA282" s="79">
        <v>4.5999999999999996</v>
      </c>
      <c r="AB282" s="79">
        <v>4.7</v>
      </c>
      <c r="AC282" s="79">
        <v>8.6</v>
      </c>
      <c r="AD282" s="79">
        <v>6.7</v>
      </c>
      <c r="AE282" s="79">
        <v>187</v>
      </c>
      <c r="AF282" s="79">
        <v>195.6</v>
      </c>
      <c r="AG282" s="79">
        <v>0.9</v>
      </c>
      <c r="AH282" s="79">
        <v>0.8</v>
      </c>
      <c r="AI282" s="79">
        <v>19.2</v>
      </c>
      <c r="AJ282" s="79">
        <v>21.2</v>
      </c>
      <c r="AK282" s="79">
        <v>14.7</v>
      </c>
      <c r="AL282" s="79">
        <v>18.399999999999999</v>
      </c>
      <c r="AM282" s="110">
        <v>9.8000000000000007</v>
      </c>
      <c r="AN282" s="110">
        <v>14.5</v>
      </c>
      <c r="AO282" s="86">
        <v>2.82</v>
      </c>
      <c r="AP282" s="86">
        <v>5.4</v>
      </c>
      <c r="AQ282" s="78">
        <v>2.5</v>
      </c>
      <c r="AR282" s="113"/>
      <c r="AS282" s="113"/>
    </row>
    <row r="283" spans="1:45" ht="12" customHeight="1">
      <c r="A283" s="157"/>
      <c r="B283" s="157"/>
      <c r="C283" s="157"/>
      <c r="D283" s="157"/>
      <c r="E283" s="126">
        <v>7</v>
      </c>
      <c r="F283" s="98">
        <v>13</v>
      </c>
      <c r="G283" s="84">
        <v>0.61805555555555558</v>
      </c>
      <c r="H283" s="126" t="s">
        <v>481</v>
      </c>
      <c r="I283" s="126" t="s">
        <v>841</v>
      </c>
      <c r="J283" s="126" t="s">
        <v>842</v>
      </c>
      <c r="K283" s="78">
        <v>13</v>
      </c>
      <c r="L283" s="85" t="s">
        <v>479</v>
      </c>
      <c r="M283" s="87">
        <v>14.86</v>
      </c>
      <c r="N283" s="87">
        <v>15.08</v>
      </c>
      <c r="O283" s="87">
        <v>31.4</v>
      </c>
      <c r="P283" s="87">
        <v>31.28</v>
      </c>
      <c r="Q283" s="87">
        <v>8</v>
      </c>
      <c r="R283" s="87">
        <v>8.02</v>
      </c>
      <c r="S283" s="87">
        <v>9.69</v>
      </c>
      <c r="T283" s="87">
        <v>9.4</v>
      </c>
      <c r="U283" s="87">
        <v>2.16</v>
      </c>
      <c r="V283" s="87">
        <v>2.37</v>
      </c>
      <c r="W283" s="79">
        <v>0.9</v>
      </c>
      <c r="X283" s="79">
        <v>0.8</v>
      </c>
      <c r="Y283" s="79">
        <v>3.4</v>
      </c>
      <c r="Z283" s="79">
        <v>2.7</v>
      </c>
      <c r="AA283" s="79">
        <v>39.299999999999997</v>
      </c>
      <c r="AB283" s="79">
        <v>17.899999999999999</v>
      </c>
      <c r="AC283" s="79">
        <v>43.7</v>
      </c>
      <c r="AD283" s="79">
        <v>21.4</v>
      </c>
      <c r="AE283" s="79">
        <v>188.5</v>
      </c>
      <c r="AF283" s="79">
        <v>194.3</v>
      </c>
      <c r="AG283" s="79">
        <v>1</v>
      </c>
      <c r="AH283" s="79">
        <v>1</v>
      </c>
      <c r="AI283" s="79">
        <v>18.899999999999999</v>
      </c>
      <c r="AJ283" s="79">
        <v>23.6</v>
      </c>
      <c r="AK283" s="79">
        <v>73.3</v>
      </c>
      <c r="AL283" s="79">
        <v>45.2</v>
      </c>
      <c r="AM283" s="110">
        <v>11</v>
      </c>
      <c r="AN283" s="110">
        <v>14.5</v>
      </c>
      <c r="AO283" s="86">
        <v>2.2799999999999998</v>
      </c>
      <c r="AP283" s="86">
        <v>5.92</v>
      </c>
      <c r="AQ283" s="78">
        <v>2.5</v>
      </c>
      <c r="AR283" s="113"/>
      <c r="AS283" s="113"/>
    </row>
    <row r="284" spans="1:45" ht="12" customHeight="1">
      <c r="A284" s="157"/>
      <c r="B284" s="157"/>
      <c r="C284" s="157"/>
      <c r="D284" s="157"/>
      <c r="E284" s="126">
        <v>8</v>
      </c>
      <c r="F284" s="98">
        <v>15</v>
      </c>
      <c r="G284" s="84">
        <v>0.4916666666666667</v>
      </c>
      <c r="H284" s="126" t="s">
        <v>482</v>
      </c>
      <c r="I284" s="126" t="s">
        <v>834</v>
      </c>
      <c r="J284" s="126" t="s">
        <v>817</v>
      </c>
      <c r="K284" s="78">
        <v>11</v>
      </c>
      <c r="L284" s="85" t="s">
        <v>477</v>
      </c>
      <c r="M284" s="87">
        <v>16.52</v>
      </c>
      <c r="N284" s="87">
        <v>16.59</v>
      </c>
      <c r="O284" s="87">
        <v>29.84</v>
      </c>
      <c r="P284" s="87">
        <v>29.94</v>
      </c>
      <c r="Q284" s="87">
        <v>7.92</v>
      </c>
      <c r="R284" s="87">
        <v>7.98</v>
      </c>
      <c r="S284" s="87">
        <v>9.58</v>
      </c>
      <c r="T284" s="87">
        <v>9.85</v>
      </c>
      <c r="U284" s="87">
        <v>2.08</v>
      </c>
      <c r="V284" s="87">
        <v>2.78</v>
      </c>
      <c r="W284" s="79">
        <v>25</v>
      </c>
      <c r="X284" s="79">
        <v>10.8</v>
      </c>
      <c r="Y284" s="79">
        <v>1.1000000000000001</v>
      </c>
      <c r="Z284" s="79">
        <v>1.3</v>
      </c>
      <c r="AA284" s="79">
        <v>4.7</v>
      </c>
      <c r="AB284" s="79">
        <v>4.8</v>
      </c>
      <c r="AC284" s="79">
        <v>30.8</v>
      </c>
      <c r="AD284" s="79">
        <v>17</v>
      </c>
      <c r="AE284" s="79">
        <v>311.5</v>
      </c>
      <c r="AF284" s="79">
        <v>290</v>
      </c>
      <c r="AG284" s="79">
        <v>0.8</v>
      </c>
      <c r="AH284" s="79">
        <v>0.7</v>
      </c>
      <c r="AI284" s="79">
        <v>31.9</v>
      </c>
      <c r="AJ284" s="79">
        <v>29.9</v>
      </c>
      <c r="AK284" s="79">
        <v>18</v>
      </c>
      <c r="AL284" s="79">
        <v>18.100000000000001</v>
      </c>
      <c r="AM284" s="110">
        <v>9.8000000000000007</v>
      </c>
      <c r="AN284" s="110">
        <v>12.3</v>
      </c>
      <c r="AO284" s="86">
        <v>4.22</v>
      </c>
      <c r="AP284" s="86">
        <v>6.8</v>
      </c>
      <c r="AQ284" s="78">
        <v>1.5</v>
      </c>
      <c r="AR284" s="113"/>
      <c r="AS284" s="113"/>
    </row>
    <row r="285" spans="1:45" ht="12" customHeight="1">
      <c r="A285" s="157"/>
      <c r="B285" s="157"/>
      <c r="C285" s="157"/>
      <c r="D285" s="157"/>
      <c r="E285" s="126">
        <v>9</v>
      </c>
      <c r="F285" s="98">
        <v>14</v>
      </c>
      <c r="G285" s="84">
        <v>0.52083333333333337</v>
      </c>
      <c r="H285" s="126" t="s">
        <v>481</v>
      </c>
      <c r="I285" s="126" t="s">
        <v>834</v>
      </c>
      <c r="J285" s="126" t="s">
        <v>843</v>
      </c>
      <c r="K285" s="78">
        <v>11</v>
      </c>
      <c r="L285" s="85" t="s">
        <v>477</v>
      </c>
      <c r="M285" s="87">
        <v>16.059999999999999</v>
      </c>
      <c r="N285" s="87">
        <v>15.93</v>
      </c>
      <c r="O285" s="87">
        <v>30.73</v>
      </c>
      <c r="P285" s="87">
        <v>31</v>
      </c>
      <c r="Q285" s="87">
        <v>8.01</v>
      </c>
      <c r="R285" s="87">
        <v>8.06</v>
      </c>
      <c r="S285" s="87">
        <v>10.17</v>
      </c>
      <c r="T285" s="87">
        <v>9.94</v>
      </c>
      <c r="U285" s="87">
        <v>2.3199999999999998</v>
      </c>
      <c r="V285" s="87">
        <v>1.94</v>
      </c>
      <c r="W285" s="79">
        <v>0.6</v>
      </c>
      <c r="X285" s="79">
        <v>0.7</v>
      </c>
      <c r="Y285" s="79">
        <v>1.1000000000000001</v>
      </c>
      <c r="Z285" s="79">
        <v>1.5</v>
      </c>
      <c r="AA285" s="79">
        <v>4.7</v>
      </c>
      <c r="AB285" s="79">
        <v>4.5999999999999996</v>
      </c>
      <c r="AC285" s="79">
        <v>6.4</v>
      </c>
      <c r="AD285" s="79">
        <v>6.9</v>
      </c>
      <c r="AE285" s="79">
        <v>206.2</v>
      </c>
      <c r="AF285" s="79">
        <v>211.6</v>
      </c>
      <c r="AG285" s="79">
        <v>0.7</v>
      </c>
      <c r="AH285" s="79">
        <v>0.8</v>
      </c>
      <c r="AI285" s="79">
        <v>21.9</v>
      </c>
      <c r="AJ285" s="79">
        <v>22.2</v>
      </c>
      <c r="AK285" s="79">
        <v>6.4</v>
      </c>
      <c r="AL285" s="79">
        <v>9.9</v>
      </c>
      <c r="AM285" s="110">
        <v>9.6</v>
      </c>
      <c r="AN285" s="110">
        <v>9.9</v>
      </c>
      <c r="AO285" s="86">
        <v>4.04</v>
      </c>
      <c r="AP285" s="86">
        <v>6</v>
      </c>
      <c r="AQ285" s="78">
        <v>2</v>
      </c>
      <c r="AR285" s="113"/>
      <c r="AS285" s="113"/>
    </row>
    <row r="286" spans="1:45" ht="12" customHeight="1">
      <c r="A286" s="157"/>
      <c r="B286" s="157"/>
      <c r="C286" s="157"/>
      <c r="D286" s="157"/>
      <c r="E286" s="126">
        <v>10</v>
      </c>
      <c r="F286" s="98">
        <v>14</v>
      </c>
      <c r="G286" s="84">
        <v>0.53819444444444442</v>
      </c>
      <c r="H286" s="126" t="s">
        <v>481</v>
      </c>
      <c r="I286" s="126" t="s">
        <v>834</v>
      </c>
      <c r="J286" s="126" t="s">
        <v>844</v>
      </c>
      <c r="K286" s="78">
        <v>16</v>
      </c>
      <c r="L286" s="85" t="s">
        <v>479</v>
      </c>
      <c r="M286" s="87">
        <v>14.86</v>
      </c>
      <c r="N286" s="87">
        <v>15.93</v>
      </c>
      <c r="O286" s="87">
        <v>31.23</v>
      </c>
      <c r="P286" s="87">
        <v>31.25</v>
      </c>
      <c r="Q286" s="87">
        <v>8.08</v>
      </c>
      <c r="R286" s="87">
        <v>8.1</v>
      </c>
      <c r="S286" s="87">
        <v>9.8699999999999992</v>
      </c>
      <c r="T286" s="87">
        <v>9.8800000000000008</v>
      </c>
      <c r="U286" s="87">
        <v>1.99</v>
      </c>
      <c r="V286" s="87">
        <v>2.46</v>
      </c>
      <c r="W286" s="79">
        <v>1.2</v>
      </c>
      <c r="X286" s="79">
        <v>0.7</v>
      </c>
      <c r="Y286" s="79">
        <v>1.1000000000000001</v>
      </c>
      <c r="Z286" s="79">
        <v>5.0999999999999996</v>
      </c>
      <c r="AA286" s="79">
        <v>5.4</v>
      </c>
      <c r="AB286" s="79">
        <v>161.5</v>
      </c>
      <c r="AC286" s="79">
        <v>7.7</v>
      </c>
      <c r="AD286" s="79">
        <v>167.3</v>
      </c>
      <c r="AE286" s="79">
        <v>175.6</v>
      </c>
      <c r="AF286" s="79">
        <v>206.3</v>
      </c>
      <c r="AG286" s="79">
        <v>1.8</v>
      </c>
      <c r="AH286" s="79">
        <v>2.2000000000000002</v>
      </c>
      <c r="AI286" s="79">
        <v>15.7</v>
      </c>
      <c r="AJ286" s="79">
        <v>21.9</v>
      </c>
      <c r="AK286" s="79">
        <v>155.69999999999999</v>
      </c>
      <c r="AL286" s="79">
        <v>567.1</v>
      </c>
      <c r="AM286" s="110">
        <v>6.5</v>
      </c>
      <c r="AN286" s="110">
        <v>7.1</v>
      </c>
      <c r="AO286" s="86">
        <v>1.71</v>
      </c>
      <c r="AP286" s="86">
        <v>2.68</v>
      </c>
      <c r="AQ286" s="78">
        <v>4</v>
      </c>
      <c r="AR286" s="113"/>
      <c r="AS286" s="113"/>
    </row>
    <row r="287" spans="1:45" ht="12" customHeight="1">
      <c r="A287" s="156">
        <f>A$3</f>
        <v>2021</v>
      </c>
      <c r="B287" s="156">
        <f>B$3</f>
        <v>5</v>
      </c>
      <c r="C287" s="157" t="s">
        <v>449</v>
      </c>
      <c r="D287" s="157" t="s">
        <v>70</v>
      </c>
      <c r="E287" s="126">
        <v>1</v>
      </c>
      <c r="F287" s="98">
        <v>13</v>
      </c>
      <c r="G287" s="84">
        <v>0.38125000000000003</v>
      </c>
      <c r="H287" s="126" t="s">
        <v>480</v>
      </c>
      <c r="I287" s="126" t="s">
        <v>845</v>
      </c>
      <c r="J287" s="126" t="s">
        <v>817</v>
      </c>
      <c r="K287" s="78">
        <v>13</v>
      </c>
      <c r="L287" s="85" t="s">
        <v>479</v>
      </c>
      <c r="M287" s="87">
        <v>13.93</v>
      </c>
      <c r="N287" s="87">
        <v>14.53</v>
      </c>
      <c r="O287" s="87">
        <v>31.46</v>
      </c>
      <c r="P287" s="87">
        <v>31.44</v>
      </c>
      <c r="Q287" s="87">
        <v>7.81</v>
      </c>
      <c r="R287" s="87">
        <v>7.91</v>
      </c>
      <c r="S287" s="87">
        <v>9.84</v>
      </c>
      <c r="T287" s="87">
        <v>9.7899999999999991</v>
      </c>
      <c r="U287" s="87">
        <v>1.66</v>
      </c>
      <c r="V287" s="87">
        <v>1.85</v>
      </c>
      <c r="W287" s="79">
        <v>2.7</v>
      </c>
      <c r="X287" s="79">
        <v>5.0999999999999996</v>
      </c>
      <c r="Y287" s="79">
        <v>1.7</v>
      </c>
      <c r="Z287" s="79">
        <v>1.7</v>
      </c>
      <c r="AA287" s="79">
        <v>7.6</v>
      </c>
      <c r="AB287" s="79">
        <v>6</v>
      </c>
      <c r="AC287" s="79">
        <v>12.1</v>
      </c>
      <c r="AD287" s="79">
        <v>12.7</v>
      </c>
      <c r="AE287" s="79">
        <v>202.5</v>
      </c>
      <c r="AF287" s="79">
        <v>206.5</v>
      </c>
      <c r="AG287" s="79">
        <v>2.6</v>
      </c>
      <c r="AH287" s="79">
        <v>3.3</v>
      </c>
      <c r="AI287" s="79">
        <v>20.399999999999999</v>
      </c>
      <c r="AJ287" s="79">
        <v>19.3</v>
      </c>
      <c r="AK287" s="79">
        <v>51.5</v>
      </c>
      <c r="AL287" s="79">
        <v>47.8</v>
      </c>
      <c r="AM287" s="110">
        <v>6.4</v>
      </c>
      <c r="AN287" s="110">
        <v>13.8</v>
      </c>
      <c r="AO287" s="86">
        <v>1.35</v>
      </c>
      <c r="AP287" s="86">
        <v>2.46</v>
      </c>
      <c r="AQ287" s="78">
        <v>2.5</v>
      </c>
      <c r="AR287" s="113"/>
      <c r="AS287" s="113"/>
    </row>
    <row r="288" spans="1:45" ht="12" customHeight="1">
      <c r="A288" s="156"/>
      <c r="B288" s="156"/>
      <c r="C288" s="157"/>
      <c r="D288" s="157"/>
      <c r="E288" s="126">
        <v>2</v>
      </c>
      <c r="F288" s="98">
        <v>13</v>
      </c>
      <c r="G288" s="84">
        <v>0.55208333333333337</v>
      </c>
      <c r="H288" s="126" t="s">
        <v>481</v>
      </c>
      <c r="I288" s="126" t="s">
        <v>846</v>
      </c>
      <c r="J288" s="126" t="s">
        <v>817</v>
      </c>
      <c r="K288" s="78">
        <v>4</v>
      </c>
      <c r="L288" s="85" t="s">
        <v>477</v>
      </c>
      <c r="M288" s="87">
        <v>14.35</v>
      </c>
      <c r="N288" s="87">
        <v>14.49</v>
      </c>
      <c r="O288" s="87">
        <v>31.44</v>
      </c>
      <c r="P288" s="87">
        <v>31.46</v>
      </c>
      <c r="Q288" s="87">
        <v>8.06</v>
      </c>
      <c r="R288" s="87">
        <v>7.96</v>
      </c>
      <c r="S288" s="87">
        <v>9.75</v>
      </c>
      <c r="T288" s="87">
        <v>9.82</v>
      </c>
      <c r="U288" s="87">
        <v>2.19</v>
      </c>
      <c r="V288" s="87">
        <v>2.19</v>
      </c>
      <c r="W288" s="79">
        <v>0</v>
      </c>
      <c r="X288" s="79">
        <v>2.5</v>
      </c>
      <c r="Y288" s="79">
        <v>1.6</v>
      </c>
      <c r="Z288" s="79">
        <v>1.8</v>
      </c>
      <c r="AA288" s="79">
        <v>3.5</v>
      </c>
      <c r="AB288" s="79">
        <v>6.3</v>
      </c>
      <c r="AC288" s="79">
        <v>5.2</v>
      </c>
      <c r="AD288" s="79">
        <v>10.6</v>
      </c>
      <c r="AE288" s="79">
        <v>209.9</v>
      </c>
      <c r="AF288" s="79">
        <v>270.60000000000002</v>
      </c>
      <c r="AG288" s="79">
        <v>2.6</v>
      </c>
      <c r="AH288" s="79">
        <v>1.7</v>
      </c>
      <c r="AI288" s="79">
        <v>21</v>
      </c>
      <c r="AJ288" s="79">
        <v>22.3</v>
      </c>
      <c r="AK288" s="79">
        <v>50.6</v>
      </c>
      <c r="AL288" s="79">
        <v>54.9</v>
      </c>
      <c r="AM288" s="110">
        <v>11.7</v>
      </c>
      <c r="AN288" s="110">
        <v>12.3</v>
      </c>
      <c r="AO288" s="86">
        <v>4.24</v>
      </c>
      <c r="AP288" s="86">
        <v>2.7</v>
      </c>
      <c r="AQ288" s="78">
        <v>1.5</v>
      </c>
      <c r="AR288" s="113"/>
      <c r="AS288" s="113"/>
    </row>
    <row r="289" spans="1:45" ht="12" customHeight="1">
      <c r="A289" s="156"/>
      <c r="B289" s="156"/>
      <c r="C289" s="157"/>
      <c r="D289" s="157"/>
      <c r="E289" s="126">
        <v>3</v>
      </c>
      <c r="F289" s="98">
        <v>13</v>
      </c>
      <c r="G289" s="84">
        <v>0.57291666666666663</v>
      </c>
      <c r="H289" s="126" t="s">
        <v>481</v>
      </c>
      <c r="I289" s="126" t="s">
        <v>847</v>
      </c>
      <c r="J289" s="126" t="s">
        <v>848</v>
      </c>
      <c r="K289" s="78">
        <v>13</v>
      </c>
      <c r="L289" s="85" t="s">
        <v>479</v>
      </c>
      <c r="M289" s="87">
        <v>13.92</v>
      </c>
      <c r="N289" s="87">
        <v>14.23</v>
      </c>
      <c r="O289" s="87">
        <v>31.43</v>
      </c>
      <c r="P289" s="87">
        <v>31.44</v>
      </c>
      <c r="Q289" s="87">
        <v>7.94</v>
      </c>
      <c r="R289" s="87">
        <v>7.98</v>
      </c>
      <c r="S289" s="87">
        <v>9.86</v>
      </c>
      <c r="T289" s="87">
        <v>9.61</v>
      </c>
      <c r="U289" s="87">
        <v>1.58</v>
      </c>
      <c r="V289" s="87">
        <v>1.19</v>
      </c>
      <c r="W289" s="79">
        <v>0.1</v>
      </c>
      <c r="X289" s="79">
        <v>1.5</v>
      </c>
      <c r="Y289" s="79">
        <v>1.6</v>
      </c>
      <c r="Z289" s="79">
        <v>1.6</v>
      </c>
      <c r="AA289" s="79">
        <v>3.1</v>
      </c>
      <c r="AB289" s="79">
        <v>4.2</v>
      </c>
      <c r="AC289" s="79">
        <v>4.8</v>
      </c>
      <c r="AD289" s="79">
        <v>7.3</v>
      </c>
      <c r="AE289" s="79">
        <v>207.5</v>
      </c>
      <c r="AF289" s="79">
        <v>205.6</v>
      </c>
      <c r="AG289" s="79">
        <v>1.7</v>
      </c>
      <c r="AH289" s="79">
        <v>1.8</v>
      </c>
      <c r="AI289" s="79">
        <v>20.9</v>
      </c>
      <c r="AJ289" s="79">
        <v>19.399999999999999</v>
      </c>
      <c r="AK289" s="79">
        <v>44.7</v>
      </c>
      <c r="AL289" s="79">
        <v>60.7</v>
      </c>
      <c r="AM289" s="110">
        <v>11.2</v>
      </c>
      <c r="AN289" s="110">
        <v>17.2</v>
      </c>
      <c r="AO289" s="86">
        <v>2.39</v>
      </c>
      <c r="AP289" s="86">
        <v>3.51</v>
      </c>
      <c r="AQ289" s="78">
        <v>1.5</v>
      </c>
      <c r="AR289" s="113"/>
      <c r="AS289" s="113"/>
    </row>
    <row r="290" spans="1:45" ht="12" customHeight="1">
      <c r="A290" s="156"/>
      <c r="B290" s="156"/>
      <c r="C290" s="157"/>
      <c r="D290" s="157"/>
      <c r="E290" s="126">
        <v>4</v>
      </c>
      <c r="F290" s="98">
        <v>13</v>
      </c>
      <c r="G290" s="84">
        <v>0.59375</v>
      </c>
      <c r="H290" s="126" t="s">
        <v>481</v>
      </c>
      <c r="I290" s="126" t="s">
        <v>849</v>
      </c>
      <c r="J290" s="126" t="s">
        <v>850</v>
      </c>
      <c r="K290" s="78">
        <v>16</v>
      </c>
      <c r="L290" s="85" t="s">
        <v>477</v>
      </c>
      <c r="M290" s="87">
        <v>14.68</v>
      </c>
      <c r="N290" s="87">
        <v>14.56</v>
      </c>
      <c r="O290" s="87">
        <v>31.36</v>
      </c>
      <c r="P290" s="87">
        <v>31.32</v>
      </c>
      <c r="Q290" s="87">
        <v>7.92</v>
      </c>
      <c r="R290" s="87">
        <v>8.0500000000000007</v>
      </c>
      <c r="S290" s="87">
        <v>9.7799999999999994</v>
      </c>
      <c r="T290" s="87">
        <v>9.49</v>
      </c>
      <c r="U290" s="87">
        <v>1.38</v>
      </c>
      <c r="V290" s="87">
        <v>1.98</v>
      </c>
      <c r="W290" s="79">
        <v>0</v>
      </c>
      <c r="X290" s="79">
        <v>10.199999999999999</v>
      </c>
      <c r="Y290" s="79">
        <v>1.2</v>
      </c>
      <c r="Z290" s="79">
        <v>1</v>
      </c>
      <c r="AA290" s="79">
        <v>1.1000000000000001</v>
      </c>
      <c r="AB290" s="79">
        <v>1</v>
      </c>
      <c r="AC290" s="79">
        <v>2.2999999999999998</v>
      </c>
      <c r="AD290" s="79">
        <v>12.2</v>
      </c>
      <c r="AE290" s="79">
        <v>179.6</v>
      </c>
      <c r="AF290" s="79">
        <v>201.1</v>
      </c>
      <c r="AG290" s="79">
        <v>0.9</v>
      </c>
      <c r="AH290" s="79">
        <v>0.9</v>
      </c>
      <c r="AI290" s="79">
        <v>15.9</v>
      </c>
      <c r="AJ290" s="79">
        <v>18.600000000000001</v>
      </c>
      <c r="AK290" s="79">
        <v>22.1</v>
      </c>
      <c r="AL290" s="79">
        <v>26.5</v>
      </c>
      <c r="AM290" s="110">
        <v>8.6999999999999993</v>
      </c>
      <c r="AN290" s="110">
        <v>22.4</v>
      </c>
      <c r="AO290" s="86">
        <v>2.4300000000000002</v>
      </c>
      <c r="AP290" s="86">
        <v>5.28</v>
      </c>
      <c r="AQ290" s="78">
        <v>2.5</v>
      </c>
      <c r="AR290" s="113"/>
      <c r="AS290" s="113"/>
    </row>
    <row r="291" spans="1:45" ht="12" customHeight="1">
      <c r="A291" s="147">
        <f>A$3</f>
        <v>2021</v>
      </c>
      <c r="B291" s="147">
        <f>B$3</f>
        <v>5</v>
      </c>
      <c r="C291" s="153" t="s">
        <v>449</v>
      </c>
      <c r="D291" s="153" t="s">
        <v>71</v>
      </c>
      <c r="E291" s="126">
        <v>1</v>
      </c>
      <c r="F291" s="98">
        <v>13</v>
      </c>
      <c r="G291" s="84">
        <v>0.46180555555555558</v>
      </c>
      <c r="H291" s="126" t="s">
        <v>481</v>
      </c>
      <c r="I291" s="126" t="s">
        <v>851</v>
      </c>
      <c r="J291" s="126" t="s">
        <v>852</v>
      </c>
      <c r="K291" s="78">
        <v>8</v>
      </c>
      <c r="L291" s="85" t="s">
        <v>477</v>
      </c>
      <c r="M291" s="87">
        <v>15.38</v>
      </c>
      <c r="N291" s="87">
        <v>17.12</v>
      </c>
      <c r="O291" s="87">
        <v>31.37</v>
      </c>
      <c r="P291" s="87">
        <v>31.05</v>
      </c>
      <c r="Q291" s="87">
        <v>7.98</v>
      </c>
      <c r="R291" s="87">
        <v>7.92</v>
      </c>
      <c r="S291" s="87">
        <v>10.11</v>
      </c>
      <c r="T291" s="87">
        <v>8.98</v>
      </c>
      <c r="U291" s="87">
        <v>2.2400000000000002</v>
      </c>
      <c r="V291" s="87">
        <v>1.54</v>
      </c>
      <c r="W291" s="79">
        <v>0.2</v>
      </c>
      <c r="X291" s="79">
        <v>16.899999999999999</v>
      </c>
      <c r="Y291" s="79">
        <v>0.6</v>
      </c>
      <c r="Z291" s="79">
        <v>1.3</v>
      </c>
      <c r="AA291" s="79">
        <v>3.4</v>
      </c>
      <c r="AB291" s="79">
        <v>6.7</v>
      </c>
      <c r="AC291" s="79">
        <v>4.2</v>
      </c>
      <c r="AD291" s="79">
        <v>24.9</v>
      </c>
      <c r="AE291" s="79">
        <v>200.4</v>
      </c>
      <c r="AF291" s="79">
        <v>249.3</v>
      </c>
      <c r="AG291" s="79">
        <v>0.6</v>
      </c>
      <c r="AH291" s="79">
        <v>7.7</v>
      </c>
      <c r="AI291" s="79">
        <v>38.1</v>
      </c>
      <c r="AJ291" s="79">
        <v>35.299999999999997</v>
      </c>
      <c r="AK291" s="79">
        <v>173</v>
      </c>
      <c r="AL291" s="79">
        <v>305.39999999999998</v>
      </c>
      <c r="AM291" s="110">
        <v>12.1</v>
      </c>
      <c r="AN291" s="110">
        <v>12.7</v>
      </c>
      <c r="AO291" s="86">
        <v>5.2</v>
      </c>
      <c r="AP291" s="86">
        <v>8</v>
      </c>
      <c r="AQ291" s="78">
        <v>2</v>
      </c>
      <c r="AR291" s="113"/>
      <c r="AS291" s="113"/>
    </row>
    <row r="292" spans="1:45" ht="12" customHeight="1">
      <c r="A292" s="148"/>
      <c r="B292" s="148"/>
      <c r="C292" s="154"/>
      <c r="D292" s="154"/>
      <c r="E292" s="126">
        <v>2</v>
      </c>
      <c r="F292" s="98">
        <v>13</v>
      </c>
      <c r="G292" s="84">
        <v>0.4861111111111111</v>
      </c>
      <c r="H292" s="126" t="s">
        <v>481</v>
      </c>
      <c r="I292" s="126" t="s">
        <v>853</v>
      </c>
      <c r="J292" s="126" t="s">
        <v>854</v>
      </c>
      <c r="K292" s="78">
        <v>9</v>
      </c>
      <c r="L292" s="85" t="s">
        <v>477</v>
      </c>
      <c r="M292" s="87">
        <v>15.19</v>
      </c>
      <c r="N292" s="87">
        <v>16.739999999999998</v>
      </c>
      <c r="O292" s="87">
        <v>31.38</v>
      </c>
      <c r="P292" s="87">
        <v>31.36</v>
      </c>
      <c r="Q292" s="87">
        <v>8.02</v>
      </c>
      <c r="R292" s="87">
        <v>8</v>
      </c>
      <c r="S292" s="87">
        <v>10.54</v>
      </c>
      <c r="T292" s="87">
        <v>9.8800000000000008</v>
      </c>
      <c r="U292" s="87">
        <v>2.11</v>
      </c>
      <c r="V292" s="87">
        <v>1.58</v>
      </c>
      <c r="W292" s="79">
        <v>8.6</v>
      </c>
      <c r="X292" s="79">
        <v>8.8000000000000007</v>
      </c>
      <c r="Y292" s="79">
        <v>0.6</v>
      </c>
      <c r="Z292" s="79">
        <v>1.3</v>
      </c>
      <c r="AA292" s="79">
        <v>4.8</v>
      </c>
      <c r="AB292" s="79">
        <v>8.3000000000000007</v>
      </c>
      <c r="AC292" s="79">
        <v>14</v>
      </c>
      <c r="AD292" s="79">
        <v>18.399999999999999</v>
      </c>
      <c r="AE292" s="79">
        <v>195.4</v>
      </c>
      <c r="AF292" s="79">
        <v>222.6</v>
      </c>
      <c r="AG292" s="79">
        <v>0</v>
      </c>
      <c r="AH292" s="79">
        <v>4.3</v>
      </c>
      <c r="AI292" s="79">
        <v>27.7</v>
      </c>
      <c r="AJ292" s="79">
        <v>30.5</v>
      </c>
      <c r="AK292" s="79">
        <v>84.7</v>
      </c>
      <c r="AL292" s="79">
        <v>132.19999999999999</v>
      </c>
      <c r="AM292" s="110">
        <v>10.7</v>
      </c>
      <c r="AN292" s="110">
        <v>18.2</v>
      </c>
      <c r="AO292" s="86">
        <v>5.12</v>
      </c>
      <c r="AP292" s="86">
        <v>5.84</v>
      </c>
      <c r="AQ292" s="78">
        <v>1.5</v>
      </c>
      <c r="AR292" s="113"/>
      <c r="AS292" s="113"/>
    </row>
    <row r="293" spans="1:45" ht="12" customHeight="1">
      <c r="A293" s="148"/>
      <c r="B293" s="148"/>
      <c r="C293" s="154"/>
      <c r="D293" s="154"/>
      <c r="E293" s="126">
        <v>3</v>
      </c>
      <c r="F293" s="98">
        <v>12</v>
      </c>
      <c r="G293" s="84">
        <v>0.63263888888888886</v>
      </c>
      <c r="H293" s="126" t="s">
        <v>481</v>
      </c>
      <c r="I293" s="126" t="s">
        <v>855</v>
      </c>
      <c r="J293" s="126" t="s">
        <v>856</v>
      </c>
      <c r="K293" s="78">
        <v>22</v>
      </c>
      <c r="L293" s="85" t="s">
        <v>477</v>
      </c>
      <c r="M293" s="87">
        <v>13.69</v>
      </c>
      <c r="N293" s="87">
        <v>13.81</v>
      </c>
      <c r="O293" s="87">
        <v>31.43</v>
      </c>
      <c r="P293" s="87">
        <v>31.54</v>
      </c>
      <c r="Q293" s="87">
        <v>7.89</v>
      </c>
      <c r="R293" s="87">
        <v>7.86</v>
      </c>
      <c r="S293" s="87">
        <v>9.56</v>
      </c>
      <c r="T293" s="87">
        <v>9.49</v>
      </c>
      <c r="U293" s="87">
        <v>1.48</v>
      </c>
      <c r="V293" s="87">
        <v>1.58</v>
      </c>
      <c r="W293" s="79">
        <v>2.6</v>
      </c>
      <c r="X293" s="79">
        <v>6.2</v>
      </c>
      <c r="Y293" s="79">
        <v>1.4</v>
      </c>
      <c r="Z293" s="79">
        <v>1.6</v>
      </c>
      <c r="AA293" s="79">
        <v>8.6</v>
      </c>
      <c r="AB293" s="79">
        <v>12.4</v>
      </c>
      <c r="AC293" s="79">
        <v>12.5</v>
      </c>
      <c r="AD293" s="79">
        <v>20.2</v>
      </c>
      <c r="AE293" s="79">
        <v>174.5</v>
      </c>
      <c r="AF293" s="79">
        <v>204</v>
      </c>
      <c r="AG293" s="79">
        <v>3.2</v>
      </c>
      <c r="AH293" s="79">
        <v>2.7</v>
      </c>
      <c r="AI293" s="79">
        <v>24.1</v>
      </c>
      <c r="AJ293" s="79">
        <v>22</v>
      </c>
      <c r="AK293" s="79">
        <v>65.599999999999994</v>
      </c>
      <c r="AL293" s="79">
        <v>67.3</v>
      </c>
      <c r="AM293" s="110">
        <v>22.2</v>
      </c>
      <c r="AN293" s="110">
        <v>14.7</v>
      </c>
      <c r="AO293" s="86">
        <v>2.73</v>
      </c>
      <c r="AP293" s="86">
        <v>4.05</v>
      </c>
      <c r="AQ293" s="78">
        <v>1.5</v>
      </c>
      <c r="AR293" s="113"/>
      <c r="AS293" s="113"/>
    </row>
    <row r="294" spans="1:45" ht="12" customHeight="1">
      <c r="A294" s="148"/>
      <c r="B294" s="148"/>
      <c r="C294" s="154"/>
      <c r="D294" s="154"/>
      <c r="E294" s="126">
        <v>4</v>
      </c>
      <c r="F294" s="98">
        <v>12</v>
      </c>
      <c r="G294" s="84">
        <v>0.60069444444444442</v>
      </c>
      <c r="H294" s="126" t="s">
        <v>481</v>
      </c>
      <c r="I294" s="126" t="s">
        <v>857</v>
      </c>
      <c r="J294" s="126" t="s">
        <v>858</v>
      </c>
      <c r="K294" s="78">
        <v>23</v>
      </c>
      <c r="L294" s="85" t="s">
        <v>479</v>
      </c>
      <c r="M294" s="87">
        <v>13.4</v>
      </c>
      <c r="N294" s="87">
        <v>13.71</v>
      </c>
      <c r="O294" s="87">
        <v>31.44</v>
      </c>
      <c r="P294" s="87">
        <v>31.45</v>
      </c>
      <c r="Q294" s="87">
        <v>8.0299999999999994</v>
      </c>
      <c r="R294" s="87">
        <v>7.89</v>
      </c>
      <c r="S294" s="87">
        <v>9.68</v>
      </c>
      <c r="T294" s="87">
        <v>9.74</v>
      </c>
      <c r="U294" s="87">
        <v>1.45</v>
      </c>
      <c r="V294" s="87">
        <v>1.38</v>
      </c>
      <c r="W294" s="79">
        <v>2</v>
      </c>
      <c r="X294" s="79">
        <v>4</v>
      </c>
      <c r="Y294" s="79">
        <v>3.8</v>
      </c>
      <c r="Z294" s="79">
        <v>1.1000000000000001</v>
      </c>
      <c r="AA294" s="79">
        <v>5.3</v>
      </c>
      <c r="AB294" s="79">
        <v>6.5</v>
      </c>
      <c r="AC294" s="79">
        <v>11</v>
      </c>
      <c r="AD294" s="79">
        <v>11.7</v>
      </c>
      <c r="AE294" s="79">
        <v>167.4</v>
      </c>
      <c r="AF294" s="79">
        <v>189.9</v>
      </c>
      <c r="AG294" s="79">
        <v>0.9</v>
      </c>
      <c r="AH294" s="79">
        <v>1.9</v>
      </c>
      <c r="AI294" s="79">
        <v>22.5</v>
      </c>
      <c r="AJ294" s="79">
        <v>20.5</v>
      </c>
      <c r="AK294" s="79">
        <v>31.6</v>
      </c>
      <c r="AL294" s="79">
        <v>45.8</v>
      </c>
      <c r="AM294" s="110">
        <v>16</v>
      </c>
      <c r="AN294" s="110">
        <v>15</v>
      </c>
      <c r="AO294" s="86">
        <v>2.11</v>
      </c>
      <c r="AP294" s="86">
        <v>3.21</v>
      </c>
      <c r="AQ294" s="78">
        <v>1.5</v>
      </c>
      <c r="AR294" s="113"/>
      <c r="AS294" s="113"/>
    </row>
    <row r="295" spans="1:45" ht="12" customHeight="1">
      <c r="A295" s="148"/>
      <c r="B295" s="148"/>
      <c r="C295" s="154"/>
      <c r="D295" s="154"/>
      <c r="E295" s="126">
        <v>5</v>
      </c>
      <c r="F295" s="98">
        <v>12</v>
      </c>
      <c r="G295" s="84">
        <v>0.5854166666666667</v>
      </c>
      <c r="H295" s="126" t="s">
        <v>481</v>
      </c>
      <c r="I295" s="126" t="s">
        <v>859</v>
      </c>
      <c r="J295" s="126" t="s">
        <v>856</v>
      </c>
      <c r="K295" s="78">
        <v>35</v>
      </c>
      <c r="L295" s="85" t="s">
        <v>479</v>
      </c>
      <c r="M295" s="87">
        <v>13.26</v>
      </c>
      <c r="N295" s="87">
        <v>13.32</v>
      </c>
      <c r="O295" s="87">
        <v>31.44</v>
      </c>
      <c r="P295" s="87">
        <v>31.45</v>
      </c>
      <c r="Q295" s="87">
        <v>7.94</v>
      </c>
      <c r="R295" s="87">
        <v>7.91</v>
      </c>
      <c r="S295" s="87">
        <v>9.76</v>
      </c>
      <c r="T295" s="87">
        <v>9.9499999999999993</v>
      </c>
      <c r="U295" s="87">
        <v>1.37</v>
      </c>
      <c r="V295" s="87">
        <v>1.35</v>
      </c>
      <c r="W295" s="79">
        <v>1.4</v>
      </c>
      <c r="X295" s="79">
        <v>12.8</v>
      </c>
      <c r="Y295" s="79">
        <v>1</v>
      </c>
      <c r="Z295" s="79">
        <v>4.2</v>
      </c>
      <c r="AA295" s="79">
        <v>5.7</v>
      </c>
      <c r="AB295" s="79">
        <v>5.6</v>
      </c>
      <c r="AC295" s="79">
        <v>8.1</v>
      </c>
      <c r="AD295" s="79">
        <v>22.5</v>
      </c>
      <c r="AE295" s="79">
        <v>166.4</v>
      </c>
      <c r="AF295" s="79">
        <v>184.2</v>
      </c>
      <c r="AG295" s="79">
        <v>1.7</v>
      </c>
      <c r="AH295" s="79">
        <v>1.6</v>
      </c>
      <c r="AI295" s="79">
        <v>21.9</v>
      </c>
      <c r="AJ295" s="79">
        <v>22.6</v>
      </c>
      <c r="AK295" s="79">
        <v>41.6</v>
      </c>
      <c r="AL295" s="79">
        <v>36.700000000000003</v>
      </c>
      <c r="AM295" s="110">
        <v>16.5</v>
      </c>
      <c r="AN295" s="110">
        <v>17.7</v>
      </c>
      <c r="AO295" s="86">
        <v>2.4</v>
      </c>
      <c r="AP295" s="86">
        <v>3.5</v>
      </c>
      <c r="AQ295" s="78">
        <v>1.5</v>
      </c>
      <c r="AR295" s="113"/>
      <c r="AS295" s="113"/>
    </row>
    <row r="296" spans="1:45" ht="12" customHeight="1">
      <c r="A296" s="148"/>
      <c r="B296" s="148"/>
      <c r="C296" s="154"/>
      <c r="D296" s="154"/>
      <c r="E296" s="126">
        <v>6</v>
      </c>
      <c r="F296" s="98">
        <v>13</v>
      </c>
      <c r="G296" s="84">
        <v>0.43402777777777773</v>
      </c>
      <c r="H296" s="126" t="s">
        <v>481</v>
      </c>
      <c r="I296" s="126" t="s">
        <v>860</v>
      </c>
      <c r="J296" s="126" t="s">
        <v>861</v>
      </c>
      <c r="K296" s="78">
        <v>14</v>
      </c>
      <c r="L296" s="85" t="s">
        <v>477</v>
      </c>
      <c r="M296" s="87">
        <v>14.48</v>
      </c>
      <c r="N296" s="87">
        <v>15.35</v>
      </c>
      <c r="O296" s="87">
        <v>31.41</v>
      </c>
      <c r="P296" s="87">
        <v>31.46</v>
      </c>
      <c r="Q296" s="87">
        <v>7.86</v>
      </c>
      <c r="R296" s="87">
        <v>7.89</v>
      </c>
      <c r="S296" s="87">
        <v>9.68</v>
      </c>
      <c r="T296" s="87">
        <v>9.39</v>
      </c>
      <c r="U296" s="87">
        <v>1.82</v>
      </c>
      <c r="V296" s="87">
        <v>1.63</v>
      </c>
      <c r="W296" s="79">
        <v>5.9</v>
      </c>
      <c r="X296" s="79">
        <v>15.3</v>
      </c>
      <c r="Y296" s="79">
        <v>1.3</v>
      </c>
      <c r="Z296" s="79">
        <v>1.4</v>
      </c>
      <c r="AA296" s="79">
        <v>7</v>
      </c>
      <c r="AB296" s="79">
        <v>10.4</v>
      </c>
      <c r="AC296" s="79">
        <v>14.3</v>
      </c>
      <c r="AD296" s="79">
        <v>27.1</v>
      </c>
      <c r="AE296" s="79">
        <v>199.1</v>
      </c>
      <c r="AF296" s="79">
        <v>197.4</v>
      </c>
      <c r="AG296" s="79">
        <v>2</v>
      </c>
      <c r="AH296" s="79">
        <v>3.4</v>
      </c>
      <c r="AI296" s="79">
        <v>28.1</v>
      </c>
      <c r="AJ296" s="79">
        <v>23.8</v>
      </c>
      <c r="AK296" s="79">
        <v>119.9</v>
      </c>
      <c r="AL296" s="79">
        <v>116.1</v>
      </c>
      <c r="AM296" s="110">
        <v>12.6</v>
      </c>
      <c r="AN296" s="110">
        <v>13.1</v>
      </c>
      <c r="AO296" s="86">
        <v>4</v>
      </c>
      <c r="AP296" s="86">
        <v>4.3600000000000003</v>
      </c>
      <c r="AQ296" s="78">
        <v>1.5</v>
      </c>
      <c r="AR296" s="113"/>
      <c r="AS296" s="113"/>
    </row>
    <row r="297" spans="1:45" ht="12" customHeight="1">
      <c r="A297" s="149"/>
      <c r="B297" s="149"/>
      <c r="C297" s="155"/>
      <c r="D297" s="155"/>
      <c r="E297" s="126">
        <v>7</v>
      </c>
      <c r="F297" s="98">
        <v>12</v>
      </c>
      <c r="G297" s="84">
        <v>0.61458333333333337</v>
      </c>
      <c r="H297" s="126" t="s">
        <v>481</v>
      </c>
      <c r="I297" s="126" t="s">
        <v>862</v>
      </c>
      <c r="J297" s="126" t="s">
        <v>863</v>
      </c>
      <c r="K297" s="78">
        <v>18</v>
      </c>
      <c r="L297" s="85" t="s">
        <v>479</v>
      </c>
      <c r="M297" s="87">
        <v>13.97</v>
      </c>
      <c r="N297" s="87">
        <v>14.02</v>
      </c>
      <c r="O297" s="87">
        <v>31.43</v>
      </c>
      <c r="P297" s="87">
        <v>31.43</v>
      </c>
      <c r="Q297" s="87">
        <v>7.96</v>
      </c>
      <c r="R297" s="87">
        <v>8.01</v>
      </c>
      <c r="S297" s="87">
        <v>9.68</v>
      </c>
      <c r="T297" s="87">
        <v>9.66</v>
      </c>
      <c r="U297" s="87">
        <v>1.58</v>
      </c>
      <c r="V297" s="87">
        <v>1.87</v>
      </c>
      <c r="W297" s="79">
        <v>0</v>
      </c>
      <c r="X297" s="79">
        <v>0.1</v>
      </c>
      <c r="Y297" s="79">
        <v>1.2</v>
      </c>
      <c r="Z297" s="79">
        <v>1.3</v>
      </c>
      <c r="AA297" s="79">
        <v>8.1</v>
      </c>
      <c r="AB297" s="79">
        <v>8.6</v>
      </c>
      <c r="AC297" s="79">
        <v>9.3000000000000007</v>
      </c>
      <c r="AD297" s="79">
        <v>10</v>
      </c>
      <c r="AE297" s="79">
        <v>185.2</v>
      </c>
      <c r="AF297" s="79">
        <v>224.8</v>
      </c>
      <c r="AG297" s="79">
        <v>3.2</v>
      </c>
      <c r="AH297" s="79">
        <v>3.3</v>
      </c>
      <c r="AI297" s="79">
        <v>22.1</v>
      </c>
      <c r="AJ297" s="79">
        <v>25</v>
      </c>
      <c r="AK297" s="79">
        <v>52.7</v>
      </c>
      <c r="AL297" s="79">
        <v>55.1</v>
      </c>
      <c r="AM297" s="110">
        <v>14.7</v>
      </c>
      <c r="AN297" s="110">
        <v>17.5</v>
      </c>
      <c r="AO297" s="86">
        <v>2.1</v>
      </c>
      <c r="AP297" s="86">
        <v>3</v>
      </c>
      <c r="AQ297" s="78">
        <v>1.5</v>
      </c>
      <c r="AR297" s="113"/>
      <c r="AS297" s="113"/>
    </row>
    <row r="298" spans="1:45" ht="12" customHeight="1">
      <c r="A298" s="156">
        <f>A$3</f>
        <v>2021</v>
      </c>
      <c r="B298" s="156">
        <f>B$3</f>
        <v>5</v>
      </c>
      <c r="C298" s="153" t="s">
        <v>449</v>
      </c>
      <c r="D298" s="157" t="s">
        <v>72</v>
      </c>
      <c r="E298" s="126">
        <v>1</v>
      </c>
      <c r="F298" s="98">
        <v>11</v>
      </c>
      <c r="G298" s="84">
        <v>0.65277777777777779</v>
      </c>
      <c r="H298" s="126" t="s">
        <v>482</v>
      </c>
      <c r="I298" s="126" t="s">
        <v>864</v>
      </c>
      <c r="J298" s="126" t="s">
        <v>865</v>
      </c>
      <c r="K298" s="78">
        <v>54</v>
      </c>
      <c r="L298" s="85" t="s">
        <v>479</v>
      </c>
      <c r="M298" s="87">
        <v>9.7799999999999994</v>
      </c>
      <c r="N298" s="87">
        <v>9.74</v>
      </c>
      <c r="O298" s="87">
        <v>31.34</v>
      </c>
      <c r="P298" s="87">
        <v>31.32</v>
      </c>
      <c r="Q298" s="87">
        <v>8.11</v>
      </c>
      <c r="R298" s="87">
        <v>8.1199999999999992</v>
      </c>
      <c r="S298" s="87">
        <v>10.46</v>
      </c>
      <c r="T298" s="87">
        <v>10.52</v>
      </c>
      <c r="U298" s="87">
        <v>1.3</v>
      </c>
      <c r="V298" s="87">
        <v>1.29</v>
      </c>
      <c r="W298" s="79">
        <v>0.7</v>
      </c>
      <c r="X298" s="79">
        <v>8.1</v>
      </c>
      <c r="Y298" s="79">
        <v>5</v>
      </c>
      <c r="Z298" s="79">
        <v>5.0999999999999996</v>
      </c>
      <c r="AA298" s="79">
        <v>133.80000000000001</v>
      </c>
      <c r="AB298" s="79">
        <v>141</v>
      </c>
      <c r="AC298" s="79">
        <v>139.4</v>
      </c>
      <c r="AD298" s="79">
        <v>154.19999999999999</v>
      </c>
      <c r="AE298" s="79">
        <v>302.8</v>
      </c>
      <c r="AF298" s="79">
        <v>315.3</v>
      </c>
      <c r="AG298" s="79">
        <v>15.1</v>
      </c>
      <c r="AH298" s="79">
        <v>15.7</v>
      </c>
      <c r="AI298" s="79">
        <v>29.6</v>
      </c>
      <c r="AJ298" s="79">
        <v>29.6</v>
      </c>
      <c r="AK298" s="79">
        <v>101.7</v>
      </c>
      <c r="AL298" s="79">
        <v>106.1</v>
      </c>
      <c r="AM298" s="110">
        <v>18.8</v>
      </c>
      <c r="AN298" s="110">
        <v>20.8</v>
      </c>
      <c r="AO298" s="86">
        <v>0.99</v>
      </c>
      <c r="AP298" s="86">
        <v>2.23</v>
      </c>
      <c r="AQ298" s="78">
        <v>1</v>
      </c>
      <c r="AR298" s="113"/>
      <c r="AS298" s="113"/>
    </row>
    <row r="299" spans="1:45" ht="12" customHeight="1">
      <c r="A299" s="157"/>
      <c r="B299" s="157"/>
      <c r="C299" s="154"/>
      <c r="D299" s="157"/>
      <c r="E299" s="126">
        <v>2</v>
      </c>
      <c r="F299" s="98">
        <v>11</v>
      </c>
      <c r="G299" s="84">
        <v>0.68402777777777779</v>
      </c>
      <c r="H299" s="126" t="s">
        <v>482</v>
      </c>
      <c r="I299" s="126" t="s">
        <v>866</v>
      </c>
      <c r="J299" s="126" t="s">
        <v>867</v>
      </c>
      <c r="K299" s="78">
        <v>10</v>
      </c>
      <c r="L299" s="85" t="s">
        <v>479</v>
      </c>
      <c r="M299" s="87">
        <v>10.59</v>
      </c>
      <c r="N299" s="87">
        <v>10.57</v>
      </c>
      <c r="O299" s="87">
        <v>31.4</v>
      </c>
      <c r="P299" s="87">
        <v>31.42</v>
      </c>
      <c r="Q299" s="87">
        <v>8.14</v>
      </c>
      <c r="R299" s="87">
        <v>8.16</v>
      </c>
      <c r="S299" s="87">
        <v>10.6</v>
      </c>
      <c r="T299" s="87">
        <v>10.51</v>
      </c>
      <c r="U299" s="87">
        <v>1.24</v>
      </c>
      <c r="V299" s="87">
        <v>0.56000000000000005</v>
      </c>
      <c r="W299" s="79">
        <v>4</v>
      </c>
      <c r="X299" s="79">
        <v>0.1</v>
      </c>
      <c r="Y299" s="79">
        <v>4.4000000000000004</v>
      </c>
      <c r="Z299" s="79">
        <v>4.4000000000000004</v>
      </c>
      <c r="AA299" s="79">
        <v>123.9</v>
      </c>
      <c r="AB299" s="79">
        <v>122</v>
      </c>
      <c r="AC299" s="79">
        <v>132.30000000000001</v>
      </c>
      <c r="AD299" s="79">
        <v>126.5</v>
      </c>
      <c r="AE299" s="79">
        <v>299.10000000000002</v>
      </c>
      <c r="AF299" s="79">
        <v>291</v>
      </c>
      <c r="AG299" s="79">
        <v>13</v>
      </c>
      <c r="AH299" s="79">
        <v>14</v>
      </c>
      <c r="AI299" s="79">
        <v>27.6</v>
      </c>
      <c r="AJ299" s="79">
        <v>27.4</v>
      </c>
      <c r="AK299" s="79">
        <v>88.3</v>
      </c>
      <c r="AL299" s="79">
        <v>91.1</v>
      </c>
      <c r="AM299" s="110">
        <v>17.100000000000001</v>
      </c>
      <c r="AN299" s="110">
        <v>17.100000000000001</v>
      </c>
      <c r="AO299" s="86">
        <v>1.17</v>
      </c>
      <c r="AP299" s="86">
        <v>2.12</v>
      </c>
      <c r="AQ299" s="78">
        <v>1.5</v>
      </c>
      <c r="AR299" s="113"/>
      <c r="AS299" s="113"/>
    </row>
    <row r="300" spans="1:45" ht="12" customHeight="1">
      <c r="A300" s="157"/>
      <c r="B300" s="157"/>
      <c r="C300" s="154"/>
      <c r="D300" s="157"/>
      <c r="E300" s="126">
        <v>3</v>
      </c>
      <c r="F300" s="98">
        <v>12</v>
      </c>
      <c r="G300" s="84">
        <v>0.40625</v>
      </c>
      <c r="H300" s="126" t="s">
        <v>481</v>
      </c>
      <c r="I300" s="126" t="s">
        <v>868</v>
      </c>
      <c r="J300" s="126" t="s">
        <v>869</v>
      </c>
      <c r="K300" s="78">
        <v>7</v>
      </c>
      <c r="L300" s="85" t="s">
        <v>479</v>
      </c>
      <c r="M300" s="87">
        <v>13.81</v>
      </c>
      <c r="N300" s="87">
        <v>14.02</v>
      </c>
      <c r="O300" s="87">
        <v>31.36</v>
      </c>
      <c r="P300" s="87">
        <v>31.37</v>
      </c>
      <c r="Q300" s="87">
        <v>8</v>
      </c>
      <c r="R300" s="87">
        <v>8.0399999999999991</v>
      </c>
      <c r="S300" s="87">
        <v>11.25</v>
      </c>
      <c r="T300" s="87">
        <v>11.18</v>
      </c>
      <c r="U300" s="87">
        <v>2.27</v>
      </c>
      <c r="V300" s="87">
        <v>2.13</v>
      </c>
      <c r="W300" s="79">
        <v>0.8</v>
      </c>
      <c r="X300" s="79">
        <v>0.5</v>
      </c>
      <c r="Y300" s="79">
        <v>1.1000000000000001</v>
      </c>
      <c r="Z300" s="79">
        <v>1.4</v>
      </c>
      <c r="AA300" s="79">
        <v>2</v>
      </c>
      <c r="AB300" s="79">
        <v>2.2000000000000002</v>
      </c>
      <c r="AC300" s="79">
        <v>3.9</v>
      </c>
      <c r="AD300" s="79">
        <v>4.0999999999999996</v>
      </c>
      <c r="AE300" s="79">
        <v>215.5</v>
      </c>
      <c r="AF300" s="79">
        <v>222</v>
      </c>
      <c r="AG300" s="79">
        <v>0.4</v>
      </c>
      <c r="AH300" s="79">
        <v>1.1000000000000001</v>
      </c>
      <c r="AI300" s="79">
        <v>20.5</v>
      </c>
      <c r="AJ300" s="79">
        <v>20.3</v>
      </c>
      <c r="AK300" s="79">
        <v>13</v>
      </c>
      <c r="AL300" s="79">
        <v>14.3</v>
      </c>
      <c r="AM300" s="110">
        <v>10.5</v>
      </c>
      <c r="AN300" s="110">
        <v>8</v>
      </c>
      <c r="AO300" s="86">
        <v>2.12</v>
      </c>
      <c r="AP300" s="86">
        <v>4.5999999999999996</v>
      </c>
      <c r="AQ300" s="78">
        <v>3</v>
      </c>
      <c r="AR300" s="113"/>
      <c r="AS300" s="113"/>
    </row>
    <row r="301" spans="1:45" ht="12" customHeight="1">
      <c r="A301" s="157"/>
      <c r="B301" s="157"/>
      <c r="C301" s="154"/>
      <c r="D301" s="157"/>
      <c r="E301" s="126">
        <v>4</v>
      </c>
      <c r="F301" s="98">
        <v>12</v>
      </c>
      <c r="G301" s="84">
        <v>0.46180555555555558</v>
      </c>
      <c r="H301" s="126" t="s">
        <v>481</v>
      </c>
      <c r="I301" s="126" t="s">
        <v>870</v>
      </c>
      <c r="J301" s="126" t="s">
        <v>871</v>
      </c>
      <c r="K301" s="78">
        <v>6</v>
      </c>
      <c r="L301" s="85" t="s">
        <v>477</v>
      </c>
      <c r="M301" s="87">
        <v>14.32</v>
      </c>
      <c r="N301" s="87">
        <v>15.21</v>
      </c>
      <c r="O301" s="87">
        <v>31.52</v>
      </c>
      <c r="P301" s="87">
        <v>31.36</v>
      </c>
      <c r="Q301" s="87">
        <v>8.06</v>
      </c>
      <c r="R301" s="87">
        <v>8.18</v>
      </c>
      <c r="S301" s="87">
        <v>10.93</v>
      </c>
      <c r="T301" s="87">
        <v>11.13</v>
      </c>
      <c r="U301" s="87">
        <v>2.2200000000000002</v>
      </c>
      <c r="V301" s="87">
        <v>2.4500000000000002</v>
      </c>
      <c r="W301" s="79">
        <v>0</v>
      </c>
      <c r="X301" s="79">
        <v>0.3</v>
      </c>
      <c r="Y301" s="79">
        <v>1.1000000000000001</v>
      </c>
      <c r="Z301" s="79">
        <v>1.2</v>
      </c>
      <c r="AA301" s="79">
        <v>1.9</v>
      </c>
      <c r="AB301" s="79">
        <v>0.4</v>
      </c>
      <c r="AC301" s="79">
        <v>3</v>
      </c>
      <c r="AD301" s="79">
        <v>1.9</v>
      </c>
      <c r="AE301" s="79">
        <v>219.5</v>
      </c>
      <c r="AF301" s="79">
        <v>222.7</v>
      </c>
      <c r="AG301" s="79">
        <v>0.6</v>
      </c>
      <c r="AH301" s="79">
        <v>0.7</v>
      </c>
      <c r="AI301" s="79">
        <v>22.9</v>
      </c>
      <c r="AJ301" s="79">
        <v>21.9</v>
      </c>
      <c r="AK301" s="79">
        <v>38.9</v>
      </c>
      <c r="AL301" s="79">
        <v>20.2</v>
      </c>
      <c r="AM301" s="110">
        <v>7.8</v>
      </c>
      <c r="AN301" s="110">
        <v>7</v>
      </c>
      <c r="AO301" s="86">
        <v>2.48</v>
      </c>
      <c r="AP301" s="86">
        <v>4.04</v>
      </c>
      <c r="AQ301" s="78">
        <v>2</v>
      </c>
      <c r="AR301" s="113"/>
      <c r="AS301" s="113"/>
    </row>
    <row r="302" spans="1:45" ht="12" customHeight="1">
      <c r="A302" s="157"/>
      <c r="B302" s="157"/>
      <c r="C302" s="155"/>
      <c r="D302" s="157"/>
      <c r="E302" s="126">
        <v>5</v>
      </c>
      <c r="F302" s="98">
        <v>12</v>
      </c>
      <c r="G302" s="84">
        <v>0.4861111111111111</v>
      </c>
      <c r="H302" s="126" t="s">
        <v>481</v>
      </c>
      <c r="I302" s="126" t="s">
        <v>872</v>
      </c>
      <c r="J302" s="126" t="s">
        <v>873</v>
      </c>
      <c r="K302" s="78">
        <v>11</v>
      </c>
      <c r="L302" s="85" t="s">
        <v>477</v>
      </c>
      <c r="M302" s="87">
        <v>13.15</v>
      </c>
      <c r="N302" s="87">
        <v>14.21</v>
      </c>
      <c r="O302" s="87">
        <v>31.43</v>
      </c>
      <c r="P302" s="87">
        <v>31.46</v>
      </c>
      <c r="Q302" s="87">
        <v>7.93</v>
      </c>
      <c r="R302" s="87">
        <v>7.95</v>
      </c>
      <c r="S302" s="87">
        <v>10.98</v>
      </c>
      <c r="T302" s="87">
        <v>10.85</v>
      </c>
      <c r="U302" s="87">
        <v>1.95</v>
      </c>
      <c r="V302" s="87">
        <v>1.88</v>
      </c>
      <c r="W302" s="79">
        <v>0.2</v>
      </c>
      <c r="X302" s="79">
        <v>4.5</v>
      </c>
      <c r="Y302" s="79">
        <v>1.7</v>
      </c>
      <c r="Z302" s="79">
        <v>1.2</v>
      </c>
      <c r="AA302" s="79">
        <v>2.6</v>
      </c>
      <c r="AB302" s="79">
        <v>1.4</v>
      </c>
      <c r="AC302" s="79">
        <v>4.5</v>
      </c>
      <c r="AD302" s="79">
        <v>7.1</v>
      </c>
      <c r="AE302" s="79">
        <v>211.2</v>
      </c>
      <c r="AF302" s="79">
        <v>212.7</v>
      </c>
      <c r="AG302" s="79">
        <v>0.4</v>
      </c>
      <c r="AH302" s="79">
        <v>1</v>
      </c>
      <c r="AI302" s="79">
        <v>19.5</v>
      </c>
      <c r="AJ302" s="79">
        <v>19.100000000000001</v>
      </c>
      <c r="AK302" s="79">
        <v>13.4</v>
      </c>
      <c r="AL302" s="79">
        <v>15.8</v>
      </c>
      <c r="AM302" s="110">
        <v>11.4</v>
      </c>
      <c r="AN302" s="110">
        <v>6.3</v>
      </c>
      <c r="AO302" s="86">
        <v>3.93</v>
      </c>
      <c r="AP302" s="86">
        <v>3.5</v>
      </c>
      <c r="AQ302" s="78">
        <v>3</v>
      </c>
      <c r="AR302" s="113"/>
      <c r="AS302" s="113"/>
    </row>
    <row r="303" spans="1:45" ht="12" customHeight="1">
      <c r="A303" s="147">
        <f>A$3</f>
        <v>2021</v>
      </c>
      <c r="B303" s="156">
        <f>B$3</f>
        <v>5</v>
      </c>
      <c r="C303" s="153" t="s">
        <v>449</v>
      </c>
      <c r="D303" s="153" t="s">
        <v>73</v>
      </c>
      <c r="E303" s="126">
        <v>1</v>
      </c>
      <c r="F303" s="98">
        <v>11</v>
      </c>
      <c r="G303" s="84">
        <v>0.4826388888888889</v>
      </c>
      <c r="H303" s="126" t="s">
        <v>482</v>
      </c>
      <c r="I303" s="126" t="s">
        <v>874</v>
      </c>
      <c r="J303" s="126" t="s">
        <v>875</v>
      </c>
      <c r="K303" s="78">
        <v>13</v>
      </c>
      <c r="L303" s="85" t="s">
        <v>479</v>
      </c>
      <c r="M303" s="87">
        <v>12.77</v>
      </c>
      <c r="N303" s="87">
        <v>12.04</v>
      </c>
      <c r="O303" s="87">
        <v>31.03</v>
      </c>
      <c r="P303" s="87">
        <v>31.2</v>
      </c>
      <c r="Q303" s="87">
        <v>7.99</v>
      </c>
      <c r="R303" s="87">
        <v>8.07</v>
      </c>
      <c r="S303" s="87">
        <v>9.51</v>
      </c>
      <c r="T303" s="87">
        <v>9.6999999999999993</v>
      </c>
      <c r="U303" s="87">
        <v>1.58</v>
      </c>
      <c r="V303" s="87">
        <v>0.7</v>
      </c>
      <c r="W303" s="79">
        <v>8.5</v>
      </c>
      <c r="X303" s="79">
        <v>3.2</v>
      </c>
      <c r="Y303" s="79">
        <v>5</v>
      </c>
      <c r="Z303" s="79">
        <v>5.0999999999999996</v>
      </c>
      <c r="AA303" s="79">
        <v>107.7</v>
      </c>
      <c r="AB303" s="79">
        <v>115.5</v>
      </c>
      <c r="AC303" s="79">
        <v>121.2</v>
      </c>
      <c r="AD303" s="79">
        <v>123.7</v>
      </c>
      <c r="AE303" s="79">
        <v>303</v>
      </c>
      <c r="AF303" s="79">
        <v>294.2</v>
      </c>
      <c r="AG303" s="79">
        <v>13.3</v>
      </c>
      <c r="AH303" s="79">
        <v>13.1</v>
      </c>
      <c r="AI303" s="79">
        <v>26.8</v>
      </c>
      <c r="AJ303" s="79">
        <v>25.5</v>
      </c>
      <c r="AK303" s="79">
        <v>190.2</v>
      </c>
      <c r="AL303" s="79">
        <v>172.5</v>
      </c>
      <c r="AM303" s="110">
        <v>17.8</v>
      </c>
      <c r="AN303" s="110">
        <v>17.5</v>
      </c>
      <c r="AO303" s="86">
        <v>1.39</v>
      </c>
      <c r="AP303" s="86">
        <v>1.87</v>
      </c>
      <c r="AQ303" s="78">
        <v>1.5</v>
      </c>
      <c r="AR303" s="113"/>
      <c r="AS303" s="113"/>
    </row>
    <row r="304" spans="1:45" ht="12" customHeight="1">
      <c r="A304" s="148"/>
      <c r="B304" s="157"/>
      <c r="C304" s="154"/>
      <c r="D304" s="154"/>
      <c r="E304" s="126">
        <v>2</v>
      </c>
      <c r="F304" s="98">
        <v>11</v>
      </c>
      <c r="G304" s="84">
        <v>0.4375</v>
      </c>
      <c r="H304" s="126" t="s">
        <v>482</v>
      </c>
      <c r="I304" s="126" t="s">
        <v>876</v>
      </c>
      <c r="J304" s="126" t="s">
        <v>877</v>
      </c>
      <c r="K304" s="78">
        <v>21</v>
      </c>
      <c r="L304" s="85" t="s">
        <v>479</v>
      </c>
      <c r="M304" s="87">
        <v>12.64</v>
      </c>
      <c r="N304" s="87">
        <v>11.58</v>
      </c>
      <c r="O304" s="87">
        <v>31.32</v>
      </c>
      <c r="P304" s="87">
        <v>31.13</v>
      </c>
      <c r="Q304" s="87">
        <v>8.0399999999999991</v>
      </c>
      <c r="R304" s="87">
        <v>8.02</v>
      </c>
      <c r="S304" s="87">
        <v>10.01</v>
      </c>
      <c r="T304" s="87">
        <v>10.029999999999999</v>
      </c>
      <c r="U304" s="87">
        <v>1.5</v>
      </c>
      <c r="V304" s="87">
        <v>1.58</v>
      </c>
      <c r="W304" s="79">
        <v>0.9</v>
      </c>
      <c r="X304" s="79">
        <v>19.399999999999999</v>
      </c>
      <c r="Y304" s="79">
        <v>4.9000000000000004</v>
      </c>
      <c r="Z304" s="79">
        <v>4.5999999999999996</v>
      </c>
      <c r="AA304" s="79">
        <v>122.5</v>
      </c>
      <c r="AB304" s="79">
        <v>124.7</v>
      </c>
      <c r="AC304" s="79">
        <v>128.4</v>
      </c>
      <c r="AD304" s="79">
        <v>148.6</v>
      </c>
      <c r="AE304" s="79">
        <v>190.7</v>
      </c>
      <c r="AF304" s="79">
        <v>304.7</v>
      </c>
      <c r="AG304" s="79">
        <v>14.3</v>
      </c>
      <c r="AH304" s="79">
        <v>14.1</v>
      </c>
      <c r="AI304" s="79">
        <v>15</v>
      </c>
      <c r="AJ304" s="79">
        <v>26.8</v>
      </c>
      <c r="AK304" s="79">
        <v>143.19999999999999</v>
      </c>
      <c r="AL304" s="79">
        <v>135.6</v>
      </c>
      <c r="AM304" s="110">
        <v>19.7</v>
      </c>
      <c r="AN304" s="110">
        <v>20.3</v>
      </c>
      <c r="AO304" s="86">
        <v>1.52</v>
      </c>
      <c r="AP304" s="86">
        <v>2.2400000000000002</v>
      </c>
      <c r="AQ304" s="78">
        <v>1</v>
      </c>
      <c r="AR304" s="113"/>
      <c r="AS304" s="113"/>
    </row>
    <row r="305" spans="1:45" ht="12" customHeight="1">
      <c r="A305" s="148"/>
      <c r="B305" s="157"/>
      <c r="C305" s="154"/>
      <c r="D305" s="154"/>
      <c r="E305" s="126">
        <v>3</v>
      </c>
      <c r="F305" s="98">
        <v>11</v>
      </c>
      <c r="G305" s="84">
        <v>0.61319444444444449</v>
      </c>
      <c r="H305" s="126" t="s">
        <v>482</v>
      </c>
      <c r="I305" s="126" t="s">
        <v>878</v>
      </c>
      <c r="J305" s="126" t="s">
        <v>879</v>
      </c>
      <c r="K305" s="78">
        <v>30</v>
      </c>
      <c r="L305" s="85" t="s">
        <v>479</v>
      </c>
      <c r="M305" s="87">
        <v>9.99</v>
      </c>
      <c r="N305" s="87">
        <v>9.94</v>
      </c>
      <c r="O305" s="87">
        <v>31.21</v>
      </c>
      <c r="P305" s="87">
        <v>31.24</v>
      </c>
      <c r="Q305" s="87">
        <v>8.08</v>
      </c>
      <c r="R305" s="87">
        <v>8.07</v>
      </c>
      <c r="S305" s="87">
        <v>10.47</v>
      </c>
      <c r="T305" s="87">
        <v>10.55</v>
      </c>
      <c r="U305" s="87">
        <v>1.37</v>
      </c>
      <c r="V305" s="87">
        <v>0.7</v>
      </c>
      <c r="W305" s="79">
        <v>0.4</v>
      </c>
      <c r="X305" s="79">
        <v>8.1</v>
      </c>
      <c r="Y305" s="79">
        <v>6</v>
      </c>
      <c r="Z305" s="79">
        <v>5.9</v>
      </c>
      <c r="AA305" s="79">
        <v>137.5</v>
      </c>
      <c r="AB305" s="79">
        <v>137.19999999999999</v>
      </c>
      <c r="AC305" s="79">
        <v>144</v>
      </c>
      <c r="AD305" s="79">
        <v>151.19999999999999</v>
      </c>
      <c r="AE305" s="79">
        <v>318.39999999999998</v>
      </c>
      <c r="AF305" s="79">
        <v>288.5</v>
      </c>
      <c r="AG305" s="79">
        <v>17</v>
      </c>
      <c r="AH305" s="79">
        <v>16.8</v>
      </c>
      <c r="AI305" s="79">
        <v>29.5</v>
      </c>
      <c r="AJ305" s="79">
        <v>27.2</v>
      </c>
      <c r="AK305" s="79">
        <v>125.5</v>
      </c>
      <c r="AL305" s="79">
        <v>126.9</v>
      </c>
      <c r="AM305" s="110">
        <v>22.4</v>
      </c>
      <c r="AN305" s="110">
        <v>20.9</v>
      </c>
      <c r="AO305" s="86">
        <v>1.22</v>
      </c>
      <c r="AP305" s="86">
        <v>2.33</v>
      </c>
      <c r="AQ305" s="78">
        <v>1</v>
      </c>
      <c r="AR305" s="113"/>
      <c r="AS305" s="113"/>
    </row>
    <row r="306" spans="1:45" ht="12" customHeight="1">
      <c r="A306" s="148"/>
      <c r="B306" s="157"/>
      <c r="C306" s="154"/>
      <c r="D306" s="154"/>
      <c r="E306" s="126">
        <v>4</v>
      </c>
      <c r="F306" s="98">
        <v>11</v>
      </c>
      <c r="G306" s="84">
        <v>0.49652777777777773</v>
      </c>
      <c r="H306" s="126" t="s">
        <v>482</v>
      </c>
      <c r="I306" s="126" t="s">
        <v>880</v>
      </c>
      <c r="J306" s="126" t="s">
        <v>881</v>
      </c>
      <c r="K306" s="78">
        <v>15</v>
      </c>
      <c r="L306" s="85" t="s">
        <v>479</v>
      </c>
      <c r="M306" s="87">
        <v>13.02</v>
      </c>
      <c r="N306" s="87">
        <v>12.11</v>
      </c>
      <c r="O306" s="87">
        <v>30.95</v>
      </c>
      <c r="P306" s="87">
        <v>31.07</v>
      </c>
      <c r="Q306" s="87">
        <v>8.01</v>
      </c>
      <c r="R306" s="87">
        <v>8.06</v>
      </c>
      <c r="S306" s="87">
        <v>9.52</v>
      </c>
      <c r="T306" s="87">
        <v>9.7899999999999991</v>
      </c>
      <c r="U306" s="87">
        <v>1.58</v>
      </c>
      <c r="V306" s="87">
        <v>1.64</v>
      </c>
      <c r="W306" s="79">
        <v>6.8</v>
      </c>
      <c r="X306" s="79">
        <v>3.4</v>
      </c>
      <c r="Y306" s="79">
        <v>4.3</v>
      </c>
      <c r="Z306" s="79">
        <v>5</v>
      </c>
      <c r="AA306" s="79">
        <v>95.1</v>
      </c>
      <c r="AB306" s="79">
        <v>116.5</v>
      </c>
      <c r="AC306" s="79">
        <v>106.2</v>
      </c>
      <c r="AD306" s="79">
        <v>124.9</v>
      </c>
      <c r="AE306" s="79">
        <v>259</v>
      </c>
      <c r="AF306" s="79">
        <v>258</v>
      </c>
      <c r="AG306" s="79">
        <v>10.199999999999999</v>
      </c>
      <c r="AH306" s="79">
        <v>13.5</v>
      </c>
      <c r="AI306" s="79">
        <v>26.4</v>
      </c>
      <c r="AJ306" s="79">
        <v>21</v>
      </c>
      <c r="AK306" s="79">
        <v>163.69999999999999</v>
      </c>
      <c r="AL306" s="79">
        <v>169.3</v>
      </c>
      <c r="AM306" s="110">
        <v>23.2</v>
      </c>
      <c r="AN306" s="110">
        <v>22.8</v>
      </c>
      <c r="AO306" s="86">
        <v>1.24</v>
      </c>
      <c r="AP306" s="86">
        <v>1.74</v>
      </c>
      <c r="AQ306" s="78">
        <v>1</v>
      </c>
      <c r="AR306" s="113"/>
      <c r="AS306" s="113"/>
    </row>
    <row r="307" spans="1:45" ht="12" customHeight="1">
      <c r="A307" s="148"/>
      <c r="B307" s="157"/>
      <c r="C307" s="154"/>
      <c r="D307" s="154"/>
      <c r="E307" s="126">
        <v>5</v>
      </c>
      <c r="F307" s="98">
        <v>11</v>
      </c>
      <c r="G307" s="84">
        <v>0.45833333333333331</v>
      </c>
      <c r="H307" s="126" t="s">
        <v>482</v>
      </c>
      <c r="I307" s="126" t="s">
        <v>882</v>
      </c>
      <c r="J307" s="126" t="s">
        <v>883</v>
      </c>
      <c r="K307" s="78">
        <v>14</v>
      </c>
      <c r="L307" s="85" t="s">
        <v>479</v>
      </c>
      <c r="M307" s="87">
        <v>11.88</v>
      </c>
      <c r="N307" s="87">
        <v>11.72</v>
      </c>
      <c r="O307" s="87">
        <v>31.1</v>
      </c>
      <c r="P307" s="87">
        <v>31.11</v>
      </c>
      <c r="Q307" s="87">
        <v>8.0399999999999991</v>
      </c>
      <c r="R307" s="87">
        <v>8.02</v>
      </c>
      <c r="S307" s="87">
        <v>9.73</v>
      </c>
      <c r="T307" s="87">
        <v>9.8699999999999992</v>
      </c>
      <c r="U307" s="87">
        <v>1.72</v>
      </c>
      <c r="V307" s="87">
        <v>1.66</v>
      </c>
      <c r="W307" s="79">
        <v>4.8</v>
      </c>
      <c r="X307" s="79">
        <v>0.5</v>
      </c>
      <c r="Y307" s="79">
        <v>5</v>
      </c>
      <c r="Z307" s="79">
        <v>5.3</v>
      </c>
      <c r="AA307" s="79">
        <v>117.1</v>
      </c>
      <c r="AB307" s="79">
        <v>120.1</v>
      </c>
      <c r="AC307" s="79">
        <v>126.9</v>
      </c>
      <c r="AD307" s="79">
        <v>126</v>
      </c>
      <c r="AE307" s="79">
        <v>276.7</v>
      </c>
      <c r="AF307" s="79">
        <v>317.10000000000002</v>
      </c>
      <c r="AG307" s="79">
        <v>14</v>
      </c>
      <c r="AH307" s="79">
        <v>14.6</v>
      </c>
      <c r="AI307" s="79">
        <v>26</v>
      </c>
      <c r="AJ307" s="79">
        <v>34.200000000000003</v>
      </c>
      <c r="AK307" s="79">
        <v>155.1</v>
      </c>
      <c r="AL307" s="79">
        <v>154</v>
      </c>
      <c r="AM307" s="110">
        <v>23.7</v>
      </c>
      <c r="AN307" s="110">
        <v>25.5</v>
      </c>
      <c r="AO307" s="86">
        <v>1.47</v>
      </c>
      <c r="AP307" s="86">
        <v>2</v>
      </c>
      <c r="AQ307" s="78">
        <v>1</v>
      </c>
      <c r="AR307" s="113"/>
      <c r="AS307" s="113"/>
    </row>
    <row r="308" spans="1:45" ht="12" customHeight="1">
      <c r="A308" s="149"/>
      <c r="B308" s="157"/>
      <c r="C308" s="155"/>
      <c r="D308" s="155"/>
      <c r="E308" s="126">
        <v>6</v>
      </c>
      <c r="F308" s="98">
        <v>11</v>
      </c>
      <c r="G308" s="84">
        <v>0.53819444444444442</v>
      </c>
      <c r="H308" s="126" t="s">
        <v>482</v>
      </c>
      <c r="I308" s="126" t="s">
        <v>884</v>
      </c>
      <c r="J308" s="126" t="s">
        <v>885</v>
      </c>
      <c r="K308" s="78">
        <v>42</v>
      </c>
      <c r="L308" s="85" t="s">
        <v>479</v>
      </c>
      <c r="M308" s="87">
        <v>10.99</v>
      </c>
      <c r="N308" s="87">
        <v>10.89</v>
      </c>
      <c r="O308" s="87">
        <v>30.99</v>
      </c>
      <c r="P308" s="87">
        <v>31</v>
      </c>
      <c r="Q308" s="87">
        <v>8.07</v>
      </c>
      <c r="R308" s="87">
        <v>8.11</v>
      </c>
      <c r="S308" s="87">
        <v>10.28</v>
      </c>
      <c r="T308" s="87">
        <v>10.31</v>
      </c>
      <c r="U308" s="87">
        <v>1.82</v>
      </c>
      <c r="V308" s="87">
        <v>1.77</v>
      </c>
      <c r="W308" s="79">
        <v>0.9</v>
      </c>
      <c r="X308" s="79">
        <v>0.2</v>
      </c>
      <c r="Y308" s="79">
        <v>6.1</v>
      </c>
      <c r="Z308" s="79">
        <v>6.1</v>
      </c>
      <c r="AA308" s="79">
        <v>142.9</v>
      </c>
      <c r="AB308" s="79">
        <v>144.30000000000001</v>
      </c>
      <c r="AC308" s="79">
        <v>149.80000000000001</v>
      </c>
      <c r="AD308" s="79">
        <v>150.6</v>
      </c>
      <c r="AE308" s="79">
        <v>312.2</v>
      </c>
      <c r="AF308" s="79">
        <v>323</v>
      </c>
      <c r="AG308" s="79">
        <v>15.3</v>
      </c>
      <c r="AH308" s="79">
        <v>13.6</v>
      </c>
      <c r="AI308" s="79">
        <v>28.4</v>
      </c>
      <c r="AJ308" s="79">
        <v>26.1</v>
      </c>
      <c r="AK308" s="79">
        <v>113.7</v>
      </c>
      <c r="AL308" s="79">
        <v>115.3</v>
      </c>
      <c r="AM308" s="110">
        <v>41</v>
      </c>
      <c r="AN308" s="110">
        <v>24.2</v>
      </c>
      <c r="AO308" s="86">
        <v>1.48</v>
      </c>
      <c r="AP308" s="86">
        <v>3</v>
      </c>
      <c r="AQ308" s="78">
        <v>2</v>
      </c>
      <c r="AR308" s="113"/>
      <c r="AS308" s="113"/>
    </row>
    <row r="309" spans="1:45" ht="12" customHeight="1">
      <c r="A309" s="156">
        <f>A$3</f>
        <v>2021</v>
      </c>
      <c r="B309" s="156">
        <f>B$3</f>
        <v>5</v>
      </c>
      <c r="C309" s="157" t="s">
        <v>449</v>
      </c>
      <c r="D309" s="157" t="s">
        <v>74</v>
      </c>
      <c r="E309" s="126">
        <v>1</v>
      </c>
      <c r="F309" s="98">
        <v>10</v>
      </c>
      <c r="G309" s="84">
        <v>0.75694444444444453</v>
      </c>
      <c r="H309" s="126" t="s">
        <v>481</v>
      </c>
      <c r="I309" s="126" t="s">
        <v>886</v>
      </c>
      <c r="J309" s="126" t="s">
        <v>887</v>
      </c>
      <c r="K309" s="78">
        <v>9</v>
      </c>
      <c r="L309" s="85" t="s">
        <v>479</v>
      </c>
      <c r="M309" s="87">
        <v>12.02</v>
      </c>
      <c r="N309" s="87">
        <v>12.04</v>
      </c>
      <c r="O309" s="87">
        <v>30.64</v>
      </c>
      <c r="P309" s="87">
        <v>30.65</v>
      </c>
      <c r="Q309" s="87">
        <v>8.07</v>
      </c>
      <c r="R309" s="87">
        <v>8.1</v>
      </c>
      <c r="S309" s="87">
        <v>9.84</v>
      </c>
      <c r="T309" s="87">
        <v>9.8800000000000008</v>
      </c>
      <c r="U309" s="87">
        <v>1.66</v>
      </c>
      <c r="V309" s="87">
        <v>1.67</v>
      </c>
      <c r="W309" s="79">
        <v>4.0999999999999996</v>
      </c>
      <c r="X309" s="79">
        <v>6.2</v>
      </c>
      <c r="Y309" s="79">
        <v>5.9</v>
      </c>
      <c r="Z309" s="79">
        <v>6.1</v>
      </c>
      <c r="AA309" s="79">
        <v>170.6</v>
      </c>
      <c r="AB309" s="79">
        <v>169.1</v>
      </c>
      <c r="AC309" s="79">
        <v>180.6</v>
      </c>
      <c r="AD309" s="79">
        <v>181.3</v>
      </c>
      <c r="AE309" s="79">
        <v>291.60000000000002</v>
      </c>
      <c r="AF309" s="79">
        <v>297.89999999999998</v>
      </c>
      <c r="AG309" s="79">
        <v>12</v>
      </c>
      <c r="AH309" s="79">
        <v>13.1</v>
      </c>
      <c r="AI309" s="79">
        <v>30.4</v>
      </c>
      <c r="AJ309" s="79">
        <v>28.3</v>
      </c>
      <c r="AK309" s="79">
        <v>125.5</v>
      </c>
      <c r="AL309" s="79">
        <v>126.1</v>
      </c>
      <c r="AM309" s="110">
        <v>16</v>
      </c>
      <c r="AN309" s="110">
        <v>16</v>
      </c>
      <c r="AO309" s="86">
        <v>1.69</v>
      </c>
      <c r="AP309" s="86">
        <v>2.35</v>
      </c>
      <c r="AQ309" s="78">
        <v>1.5</v>
      </c>
      <c r="AR309" s="113"/>
      <c r="AS309" s="113"/>
    </row>
    <row r="310" spans="1:45" ht="12" customHeight="1">
      <c r="A310" s="157"/>
      <c r="B310" s="157"/>
      <c r="C310" s="157"/>
      <c r="D310" s="157"/>
      <c r="E310" s="126">
        <v>2</v>
      </c>
      <c r="F310" s="98">
        <v>11</v>
      </c>
      <c r="G310" s="84">
        <v>0.38958333333333334</v>
      </c>
      <c r="H310" s="126" t="s">
        <v>482</v>
      </c>
      <c r="I310" s="126" t="s">
        <v>888</v>
      </c>
      <c r="J310" s="126" t="s">
        <v>795</v>
      </c>
      <c r="K310" s="78">
        <v>33</v>
      </c>
      <c r="L310" s="85" t="s">
        <v>479</v>
      </c>
      <c r="M310" s="87">
        <v>11.89</v>
      </c>
      <c r="N310" s="87">
        <v>11.66</v>
      </c>
      <c r="O310" s="87">
        <v>30.67</v>
      </c>
      <c r="P310" s="87">
        <v>30.77</v>
      </c>
      <c r="Q310" s="87">
        <v>7.81</v>
      </c>
      <c r="R310" s="87">
        <v>7.98</v>
      </c>
      <c r="S310" s="87">
        <v>9.9</v>
      </c>
      <c r="T310" s="87">
        <v>9.98</v>
      </c>
      <c r="U310" s="87">
        <v>1.75</v>
      </c>
      <c r="V310" s="87">
        <v>1.71</v>
      </c>
      <c r="W310" s="79">
        <v>5.2</v>
      </c>
      <c r="X310" s="79">
        <v>1.7</v>
      </c>
      <c r="Y310" s="79">
        <v>6.2</v>
      </c>
      <c r="Z310" s="79">
        <v>6</v>
      </c>
      <c r="AA310" s="79">
        <v>176.9</v>
      </c>
      <c r="AB310" s="79">
        <v>168</v>
      </c>
      <c r="AC310" s="79">
        <v>188.2</v>
      </c>
      <c r="AD310" s="79">
        <v>175.6</v>
      </c>
      <c r="AE310" s="79">
        <v>293.2</v>
      </c>
      <c r="AF310" s="79">
        <v>311.60000000000002</v>
      </c>
      <c r="AG310" s="79">
        <v>12.2</v>
      </c>
      <c r="AH310" s="79">
        <v>13.8</v>
      </c>
      <c r="AI310" s="79">
        <v>31</v>
      </c>
      <c r="AJ310" s="79">
        <v>29.7</v>
      </c>
      <c r="AK310" s="79">
        <v>123.6</v>
      </c>
      <c r="AL310" s="79">
        <v>121.4</v>
      </c>
      <c r="AM310" s="110">
        <v>19</v>
      </c>
      <c r="AN310" s="110">
        <v>14.7</v>
      </c>
      <c r="AO310" s="86">
        <v>1.19</v>
      </c>
      <c r="AP310" s="86">
        <v>1.94</v>
      </c>
      <c r="AQ310" s="78">
        <v>1.5</v>
      </c>
      <c r="AR310" s="113"/>
      <c r="AS310" s="113"/>
    </row>
    <row r="311" spans="1:45" ht="12" customHeight="1">
      <c r="A311" s="157"/>
      <c r="B311" s="157"/>
      <c r="C311" s="157"/>
      <c r="D311" s="157"/>
      <c r="E311" s="126">
        <v>3</v>
      </c>
      <c r="F311" s="98">
        <v>11</v>
      </c>
      <c r="G311" s="84">
        <v>0.40625</v>
      </c>
      <c r="H311" s="126" t="s">
        <v>482</v>
      </c>
      <c r="I311" s="126" t="s">
        <v>889</v>
      </c>
      <c r="J311" s="126" t="s">
        <v>890</v>
      </c>
      <c r="K311" s="78">
        <v>21</v>
      </c>
      <c r="L311" s="85" t="s">
        <v>479</v>
      </c>
      <c r="M311" s="87">
        <v>11.75</v>
      </c>
      <c r="N311" s="87">
        <v>11.7</v>
      </c>
      <c r="O311" s="87">
        <v>30.72</v>
      </c>
      <c r="P311" s="87">
        <v>30.71</v>
      </c>
      <c r="Q311" s="87">
        <v>8.02</v>
      </c>
      <c r="R311" s="87">
        <v>8.0399999999999991</v>
      </c>
      <c r="S311" s="87">
        <v>9.92</v>
      </c>
      <c r="T311" s="87">
        <v>9.98</v>
      </c>
      <c r="U311" s="87">
        <v>1.47</v>
      </c>
      <c r="V311" s="87">
        <v>1.64</v>
      </c>
      <c r="W311" s="79">
        <v>4.3</v>
      </c>
      <c r="X311" s="79">
        <v>3</v>
      </c>
      <c r="Y311" s="79">
        <v>6.1</v>
      </c>
      <c r="Z311" s="79">
        <v>6.2</v>
      </c>
      <c r="AA311" s="79">
        <v>171.7</v>
      </c>
      <c r="AB311" s="79">
        <v>171.6</v>
      </c>
      <c r="AC311" s="79">
        <v>182</v>
      </c>
      <c r="AD311" s="79">
        <v>180.8</v>
      </c>
      <c r="AE311" s="79">
        <v>290.10000000000002</v>
      </c>
      <c r="AF311" s="79">
        <v>309.2</v>
      </c>
      <c r="AG311" s="79">
        <v>13.9</v>
      </c>
      <c r="AH311" s="79">
        <v>13.2</v>
      </c>
      <c r="AI311" s="79">
        <v>32.1</v>
      </c>
      <c r="AJ311" s="79">
        <v>33.6</v>
      </c>
      <c r="AK311" s="79">
        <v>122.3</v>
      </c>
      <c r="AL311" s="79">
        <v>123.6</v>
      </c>
      <c r="AM311" s="110">
        <v>29.3</v>
      </c>
      <c r="AN311" s="110">
        <v>27.6</v>
      </c>
      <c r="AO311" s="86">
        <v>1.28</v>
      </c>
      <c r="AP311" s="86">
        <v>2.91</v>
      </c>
      <c r="AQ311" s="78">
        <v>1.5</v>
      </c>
      <c r="AR311" s="113"/>
      <c r="AS311" s="113"/>
    </row>
    <row r="312" spans="1:45" ht="12" customHeight="1">
      <c r="A312" s="157"/>
      <c r="B312" s="157"/>
      <c r="C312" s="157"/>
      <c r="D312" s="157"/>
      <c r="E312" s="126">
        <v>4</v>
      </c>
      <c r="F312" s="98">
        <v>11</v>
      </c>
      <c r="G312" s="84">
        <v>0.5625</v>
      </c>
      <c r="H312" s="126" t="s">
        <v>482</v>
      </c>
      <c r="I312" s="126" t="s">
        <v>891</v>
      </c>
      <c r="J312" s="126" t="s">
        <v>892</v>
      </c>
      <c r="K312" s="78">
        <v>39</v>
      </c>
      <c r="L312" s="85" t="s">
        <v>479</v>
      </c>
      <c r="M312" s="87">
        <v>10.78</v>
      </c>
      <c r="N312" s="87">
        <v>10.6</v>
      </c>
      <c r="O312" s="87">
        <v>31.04</v>
      </c>
      <c r="P312" s="87">
        <v>31.05</v>
      </c>
      <c r="Q312" s="87">
        <v>8.08</v>
      </c>
      <c r="R312" s="87">
        <v>8.07</v>
      </c>
      <c r="S312" s="87">
        <v>10.19</v>
      </c>
      <c r="T312" s="87">
        <v>10.210000000000001</v>
      </c>
      <c r="U312" s="87">
        <v>1.3</v>
      </c>
      <c r="V312" s="87">
        <v>1.86</v>
      </c>
      <c r="W312" s="79">
        <v>0.9</v>
      </c>
      <c r="X312" s="79">
        <v>5.9</v>
      </c>
      <c r="Y312" s="79">
        <v>6.1</v>
      </c>
      <c r="Z312" s="79">
        <v>6.2</v>
      </c>
      <c r="AA312" s="79">
        <v>161.4</v>
      </c>
      <c r="AB312" s="79">
        <v>160</v>
      </c>
      <c r="AC312" s="79">
        <v>168.3</v>
      </c>
      <c r="AD312" s="79">
        <v>172.1</v>
      </c>
      <c r="AE312" s="79">
        <v>272.5</v>
      </c>
      <c r="AF312" s="79">
        <v>297.8</v>
      </c>
      <c r="AG312" s="79">
        <v>14.8</v>
      </c>
      <c r="AH312" s="79">
        <v>14.9</v>
      </c>
      <c r="AI312" s="79">
        <v>30.9</v>
      </c>
      <c r="AJ312" s="79">
        <v>36</v>
      </c>
      <c r="AK312" s="79">
        <v>129.30000000000001</v>
      </c>
      <c r="AL312" s="79">
        <v>129.80000000000001</v>
      </c>
      <c r="AM312" s="110">
        <v>22.3</v>
      </c>
      <c r="AN312" s="110">
        <v>44.8</v>
      </c>
      <c r="AO312" s="86">
        <v>1.23</v>
      </c>
      <c r="AP312" s="86">
        <v>2.91</v>
      </c>
      <c r="AQ312" s="78">
        <v>1</v>
      </c>
      <c r="AR312" s="113"/>
      <c r="AS312" s="113"/>
    </row>
    <row r="313" spans="1:45" ht="12" customHeight="1">
      <c r="A313" s="156">
        <f>A$3</f>
        <v>2021</v>
      </c>
      <c r="B313" s="156">
        <f>B$3</f>
        <v>5</v>
      </c>
      <c r="C313" s="157" t="s">
        <v>449</v>
      </c>
      <c r="D313" s="157" t="s">
        <v>75</v>
      </c>
      <c r="E313" s="126">
        <v>1</v>
      </c>
      <c r="F313" s="98">
        <v>10</v>
      </c>
      <c r="G313" s="84">
        <v>0.57430555555555551</v>
      </c>
      <c r="H313" s="126" t="s">
        <v>483</v>
      </c>
      <c r="I313" s="126" t="s">
        <v>893</v>
      </c>
      <c r="J313" s="126" t="s">
        <v>735</v>
      </c>
      <c r="K313" s="78">
        <v>15</v>
      </c>
      <c r="L313" s="85" t="s">
        <v>479</v>
      </c>
      <c r="M313" s="87">
        <v>11.61</v>
      </c>
      <c r="N313" s="87">
        <v>11.56</v>
      </c>
      <c r="O313" s="87">
        <v>30.73</v>
      </c>
      <c r="P313" s="87">
        <v>30.74</v>
      </c>
      <c r="Q313" s="87">
        <v>7.98</v>
      </c>
      <c r="R313" s="87">
        <v>7.96</v>
      </c>
      <c r="S313" s="87">
        <v>10.1</v>
      </c>
      <c r="T313" s="87">
        <v>10.199999999999999</v>
      </c>
      <c r="U313" s="87">
        <v>1.39</v>
      </c>
      <c r="V313" s="87">
        <v>1.59</v>
      </c>
      <c r="W313" s="79">
        <v>0.6</v>
      </c>
      <c r="X313" s="79">
        <v>0.2</v>
      </c>
      <c r="Y313" s="79">
        <v>5.8</v>
      </c>
      <c r="Z313" s="79">
        <v>6</v>
      </c>
      <c r="AA313" s="79">
        <v>158.1</v>
      </c>
      <c r="AB313" s="79">
        <v>163.9</v>
      </c>
      <c r="AC313" s="79">
        <v>164.5</v>
      </c>
      <c r="AD313" s="79">
        <v>170.1</v>
      </c>
      <c r="AE313" s="79">
        <v>286.39999999999998</v>
      </c>
      <c r="AF313" s="79">
        <v>312</v>
      </c>
      <c r="AG313" s="79">
        <v>11.5</v>
      </c>
      <c r="AH313" s="79">
        <v>13.6</v>
      </c>
      <c r="AI313" s="79">
        <v>29.4</v>
      </c>
      <c r="AJ313" s="79">
        <v>30.4</v>
      </c>
      <c r="AK313" s="79">
        <v>103.3</v>
      </c>
      <c r="AL313" s="79">
        <v>98.8</v>
      </c>
      <c r="AM313" s="110">
        <v>17.600000000000001</v>
      </c>
      <c r="AN313" s="110">
        <v>25.4</v>
      </c>
      <c r="AO313" s="86">
        <v>1.56</v>
      </c>
      <c r="AP313" s="86">
        <v>3.21</v>
      </c>
      <c r="AQ313" s="78">
        <v>1.5</v>
      </c>
      <c r="AR313" s="113"/>
      <c r="AS313" s="113"/>
    </row>
    <row r="314" spans="1:45" ht="12" customHeight="1">
      <c r="A314" s="156"/>
      <c r="B314" s="156"/>
      <c r="C314" s="157"/>
      <c r="D314" s="157"/>
      <c r="E314" s="126">
        <v>2</v>
      </c>
      <c r="F314" s="98">
        <v>10</v>
      </c>
      <c r="G314" s="84">
        <v>0.59375</v>
      </c>
      <c r="H314" s="126" t="s">
        <v>483</v>
      </c>
      <c r="I314" s="126" t="s">
        <v>894</v>
      </c>
      <c r="J314" s="126" t="s">
        <v>895</v>
      </c>
      <c r="K314" s="78">
        <v>22</v>
      </c>
      <c r="L314" s="85" t="s">
        <v>479</v>
      </c>
      <c r="M314" s="87">
        <v>12.09</v>
      </c>
      <c r="N314" s="87">
        <v>12.02</v>
      </c>
      <c r="O314" s="87">
        <v>30.6</v>
      </c>
      <c r="P314" s="87">
        <v>30.66</v>
      </c>
      <c r="Q314" s="87">
        <v>7.96</v>
      </c>
      <c r="R314" s="87">
        <v>7.99</v>
      </c>
      <c r="S314" s="87">
        <v>10.08</v>
      </c>
      <c r="T314" s="87">
        <v>10.119999999999999</v>
      </c>
      <c r="U314" s="87">
        <v>1.52</v>
      </c>
      <c r="V314" s="87">
        <v>2.0099999999999998</v>
      </c>
      <c r="W314" s="79">
        <v>6.7</v>
      </c>
      <c r="X314" s="79">
        <v>3.4</v>
      </c>
      <c r="Y314" s="79">
        <v>6.5</v>
      </c>
      <c r="Z314" s="79">
        <v>5.9</v>
      </c>
      <c r="AA314" s="79">
        <v>171</v>
      </c>
      <c r="AB314" s="79">
        <v>160.6</v>
      </c>
      <c r="AC314" s="79">
        <v>184.2</v>
      </c>
      <c r="AD314" s="79">
        <v>169.9</v>
      </c>
      <c r="AE314" s="79">
        <v>290.39999999999998</v>
      </c>
      <c r="AF314" s="79">
        <v>342.7</v>
      </c>
      <c r="AG314" s="79">
        <v>12.4</v>
      </c>
      <c r="AH314" s="79">
        <v>12.1</v>
      </c>
      <c r="AI314" s="79">
        <v>27.7</v>
      </c>
      <c r="AJ314" s="79">
        <v>40.4</v>
      </c>
      <c r="AK314" s="79">
        <v>157.1</v>
      </c>
      <c r="AL314" s="79">
        <v>88.8</v>
      </c>
      <c r="AM314" s="110">
        <v>8.9</v>
      </c>
      <c r="AN314" s="110">
        <v>60.4</v>
      </c>
      <c r="AO314" s="86">
        <v>1.62</v>
      </c>
      <c r="AP314" s="86">
        <v>5.44</v>
      </c>
      <c r="AQ314" s="78">
        <v>1.5</v>
      </c>
      <c r="AR314" s="113"/>
      <c r="AS314" s="113"/>
    </row>
    <row r="315" spans="1:45" ht="12" customHeight="1">
      <c r="A315" s="156"/>
      <c r="B315" s="156"/>
      <c r="C315" s="157"/>
      <c r="D315" s="157"/>
      <c r="E315" s="126">
        <v>3</v>
      </c>
      <c r="F315" s="98">
        <v>10</v>
      </c>
      <c r="G315" s="84">
        <v>0.7416666666666667</v>
      </c>
      <c r="H315" s="126" t="s">
        <v>481</v>
      </c>
      <c r="I315" s="126" t="s">
        <v>896</v>
      </c>
      <c r="J315" s="126" t="s">
        <v>897</v>
      </c>
      <c r="K315" s="78">
        <v>28</v>
      </c>
      <c r="L315" s="85" t="s">
        <v>479</v>
      </c>
      <c r="M315" s="87">
        <v>11.98</v>
      </c>
      <c r="N315" s="87">
        <v>11.9</v>
      </c>
      <c r="O315" s="87">
        <v>30.64</v>
      </c>
      <c r="P315" s="87">
        <v>30.64</v>
      </c>
      <c r="Q315" s="87">
        <v>8.02</v>
      </c>
      <c r="R315" s="87">
        <v>8.1</v>
      </c>
      <c r="S315" s="87">
        <v>9.9</v>
      </c>
      <c r="T315" s="87">
        <v>9.99</v>
      </c>
      <c r="U315" s="87">
        <v>1.47</v>
      </c>
      <c r="V315" s="87">
        <v>1.6</v>
      </c>
      <c r="W315" s="79">
        <v>3.4</v>
      </c>
      <c r="X315" s="79">
        <v>3.7</v>
      </c>
      <c r="Y315" s="79">
        <v>6.5</v>
      </c>
      <c r="Z315" s="79">
        <v>6.2</v>
      </c>
      <c r="AA315" s="79">
        <v>165.1</v>
      </c>
      <c r="AB315" s="79">
        <v>162.19999999999999</v>
      </c>
      <c r="AC315" s="79">
        <v>175</v>
      </c>
      <c r="AD315" s="79">
        <v>172.2</v>
      </c>
      <c r="AE315" s="79">
        <v>304.3</v>
      </c>
      <c r="AF315" s="79">
        <v>299.8</v>
      </c>
      <c r="AG315" s="79">
        <v>13.4</v>
      </c>
      <c r="AH315" s="79">
        <v>13.1</v>
      </c>
      <c r="AI315" s="79">
        <v>27.5</v>
      </c>
      <c r="AJ315" s="79">
        <v>27.9</v>
      </c>
      <c r="AK315" s="79">
        <v>95.8</v>
      </c>
      <c r="AL315" s="79">
        <v>124.5</v>
      </c>
      <c r="AM315" s="110">
        <v>10.7</v>
      </c>
      <c r="AN315" s="110">
        <v>16.8</v>
      </c>
      <c r="AO315" s="86">
        <v>1.3</v>
      </c>
      <c r="AP315" s="86">
        <v>2.68</v>
      </c>
      <c r="AQ315" s="78">
        <v>1.5</v>
      </c>
      <c r="AR315" s="113"/>
      <c r="AS315" s="113"/>
    </row>
    <row r="316" spans="1:45" ht="12" customHeight="1">
      <c r="A316" s="156"/>
      <c r="B316" s="156"/>
      <c r="C316" s="157"/>
      <c r="D316" s="157"/>
      <c r="E316" s="126">
        <v>4</v>
      </c>
      <c r="F316" s="98">
        <v>10</v>
      </c>
      <c r="G316" s="84">
        <v>0.67361111111111116</v>
      </c>
      <c r="H316" s="126" t="s">
        <v>483</v>
      </c>
      <c r="I316" s="126" t="s">
        <v>898</v>
      </c>
      <c r="J316" s="126" t="s">
        <v>899</v>
      </c>
      <c r="K316" s="78">
        <v>18</v>
      </c>
      <c r="L316" s="85" t="s">
        <v>479</v>
      </c>
      <c r="M316" s="87">
        <v>13.16</v>
      </c>
      <c r="N316" s="87">
        <v>12.96</v>
      </c>
      <c r="O316" s="87">
        <v>29.63</v>
      </c>
      <c r="P316" s="87">
        <v>29.96</v>
      </c>
      <c r="Q316" s="87">
        <v>7.95</v>
      </c>
      <c r="R316" s="87">
        <v>7.95</v>
      </c>
      <c r="S316" s="87">
        <v>9.5399999999999991</v>
      </c>
      <c r="T316" s="87">
        <v>9.58</v>
      </c>
      <c r="U316" s="87">
        <v>1.91</v>
      </c>
      <c r="V316" s="87">
        <v>1.89</v>
      </c>
      <c r="W316" s="79">
        <v>40.299999999999997</v>
      </c>
      <c r="X316" s="79">
        <v>26.8</v>
      </c>
      <c r="Y316" s="79">
        <v>6</v>
      </c>
      <c r="Z316" s="79">
        <v>7.9</v>
      </c>
      <c r="AA316" s="79">
        <v>162.6</v>
      </c>
      <c r="AB316" s="79">
        <v>209.2</v>
      </c>
      <c r="AC316" s="79">
        <v>208.8</v>
      </c>
      <c r="AD316" s="79">
        <v>243.9</v>
      </c>
      <c r="AE316" s="79">
        <v>425.6</v>
      </c>
      <c r="AF316" s="79">
        <v>401.6</v>
      </c>
      <c r="AG316" s="79">
        <v>12.8</v>
      </c>
      <c r="AH316" s="79">
        <v>13.5</v>
      </c>
      <c r="AI316" s="79">
        <v>32.299999999999997</v>
      </c>
      <c r="AJ316" s="79">
        <v>31.5</v>
      </c>
      <c r="AK316" s="79">
        <v>126.4</v>
      </c>
      <c r="AL316" s="79">
        <v>174.4</v>
      </c>
      <c r="AM316" s="110">
        <v>9.3000000000000007</v>
      </c>
      <c r="AN316" s="110">
        <v>9</v>
      </c>
      <c r="AO316" s="86">
        <v>1.82</v>
      </c>
      <c r="AP316" s="86">
        <v>2.87</v>
      </c>
      <c r="AQ316" s="78">
        <v>1.5</v>
      </c>
      <c r="AR316" s="113"/>
      <c r="AS316" s="113"/>
    </row>
    <row r="317" spans="1:45" ht="12" customHeight="1">
      <c r="A317" s="156"/>
      <c r="B317" s="156"/>
      <c r="C317" s="157"/>
      <c r="D317" s="157"/>
      <c r="E317" s="126">
        <v>5</v>
      </c>
      <c r="F317" s="98">
        <v>10</v>
      </c>
      <c r="G317" s="84">
        <v>0.63194444444444442</v>
      </c>
      <c r="H317" s="126" t="s">
        <v>483</v>
      </c>
      <c r="I317" s="126" t="s">
        <v>900</v>
      </c>
      <c r="J317" s="126" t="s">
        <v>901</v>
      </c>
      <c r="K317" s="78">
        <v>29</v>
      </c>
      <c r="L317" s="85" t="s">
        <v>479</v>
      </c>
      <c r="M317" s="87">
        <v>12.29</v>
      </c>
      <c r="N317" s="87">
        <v>12.27</v>
      </c>
      <c r="O317" s="87">
        <v>30.46</v>
      </c>
      <c r="P317" s="87">
        <v>30.48</v>
      </c>
      <c r="Q317" s="87">
        <v>8.07</v>
      </c>
      <c r="R317" s="87">
        <v>8.06</v>
      </c>
      <c r="S317" s="87">
        <v>9.83</v>
      </c>
      <c r="T317" s="87">
        <v>9.83</v>
      </c>
      <c r="U317" s="87">
        <v>1.39</v>
      </c>
      <c r="V317" s="87">
        <v>1.57</v>
      </c>
      <c r="W317" s="79">
        <v>4.0999999999999996</v>
      </c>
      <c r="X317" s="79">
        <v>3.7</v>
      </c>
      <c r="Y317" s="79">
        <v>8.4</v>
      </c>
      <c r="Z317" s="79">
        <v>6.4</v>
      </c>
      <c r="AA317" s="79">
        <v>222.9</v>
      </c>
      <c r="AB317" s="79">
        <v>169.9</v>
      </c>
      <c r="AC317" s="79">
        <v>235.4</v>
      </c>
      <c r="AD317" s="79">
        <v>180</v>
      </c>
      <c r="AE317" s="79">
        <v>311.8</v>
      </c>
      <c r="AF317" s="79">
        <v>308.10000000000002</v>
      </c>
      <c r="AG317" s="79">
        <v>13.7</v>
      </c>
      <c r="AH317" s="79">
        <v>12.2</v>
      </c>
      <c r="AI317" s="79">
        <v>26.8</v>
      </c>
      <c r="AJ317" s="79">
        <v>24.6</v>
      </c>
      <c r="AK317" s="79">
        <v>169.7</v>
      </c>
      <c r="AL317" s="79">
        <v>153</v>
      </c>
      <c r="AM317" s="110">
        <v>13.4</v>
      </c>
      <c r="AN317" s="110">
        <v>17</v>
      </c>
      <c r="AO317" s="86">
        <v>1.65</v>
      </c>
      <c r="AP317" s="86">
        <v>2.54</v>
      </c>
      <c r="AQ317" s="78">
        <v>2</v>
      </c>
      <c r="AR317" s="113"/>
      <c r="AS317" s="113"/>
    </row>
    <row r="318" spans="1:45" ht="12" customHeight="1">
      <c r="A318" s="156">
        <f>A$3</f>
        <v>2021</v>
      </c>
      <c r="B318" s="156">
        <f>B$3</f>
        <v>5</v>
      </c>
      <c r="C318" s="157" t="s">
        <v>449</v>
      </c>
      <c r="D318" s="157" t="s">
        <v>76</v>
      </c>
      <c r="E318" s="126">
        <v>1</v>
      </c>
      <c r="F318" s="98">
        <v>4</v>
      </c>
      <c r="G318" s="84">
        <v>0.4680555555555555</v>
      </c>
      <c r="H318" s="126" t="s">
        <v>483</v>
      </c>
      <c r="I318" s="126" t="s">
        <v>902</v>
      </c>
      <c r="J318" s="126" t="s">
        <v>838</v>
      </c>
      <c r="K318" s="78">
        <v>10</v>
      </c>
      <c r="L318" s="85" t="s">
        <v>476</v>
      </c>
      <c r="M318" s="87">
        <v>13.96</v>
      </c>
      <c r="N318" s="87">
        <v>13.9</v>
      </c>
      <c r="O318" s="87">
        <v>27.77</v>
      </c>
      <c r="P318" s="87">
        <v>27.82</v>
      </c>
      <c r="Q318" s="87">
        <v>7.96</v>
      </c>
      <c r="R318" s="87">
        <v>7.94</v>
      </c>
      <c r="S318" s="87">
        <v>9.31</v>
      </c>
      <c r="T318" s="87">
        <v>9.35</v>
      </c>
      <c r="U318" s="87">
        <v>1.73</v>
      </c>
      <c r="V318" s="87">
        <v>2.46</v>
      </c>
      <c r="W318" s="79">
        <v>136</v>
      </c>
      <c r="X318" s="79">
        <v>124.5</v>
      </c>
      <c r="Y318" s="79">
        <v>15.1</v>
      </c>
      <c r="Z318" s="79">
        <v>11.4</v>
      </c>
      <c r="AA318" s="79">
        <v>549.6</v>
      </c>
      <c r="AB318" s="79">
        <v>377.3</v>
      </c>
      <c r="AC318" s="79">
        <v>700.6</v>
      </c>
      <c r="AD318" s="79">
        <v>513.1</v>
      </c>
      <c r="AE318" s="79">
        <v>811.4</v>
      </c>
      <c r="AF318" s="79">
        <v>748.7</v>
      </c>
      <c r="AG318" s="79">
        <v>27.2</v>
      </c>
      <c r="AH318" s="79">
        <v>24.7</v>
      </c>
      <c r="AI318" s="79">
        <v>52.5</v>
      </c>
      <c r="AJ318" s="79">
        <v>45.3</v>
      </c>
      <c r="AK318" s="79">
        <v>217</v>
      </c>
      <c r="AL318" s="79">
        <v>172.7</v>
      </c>
      <c r="AM318" s="110">
        <v>18.5</v>
      </c>
      <c r="AN318" s="110">
        <v>26.7</v>
      </c>
      <c r="AO318" s="86">
        <v>4.1500000000000004</v>
      </c>
      <c r="AP318" s="86">
        <v>3</v>
      </c>
      <c r="AQ318" s="78">
        <v>1.2</v>
      </c>
      <c r="AR318" s="113"/>
      <c r="AS318" s="113"/>
    </row>
    <row r="319" spans="1:45" ht="12" customHeight="1">
      <c r="A319" s="157"/>
      <c r="B319" s="157"/>
      <c r="C319" s="157"/>
      <c r="D319" s="157"/>
      <c r="E319" s="126">
        <v>2</v>
      </c>
      <c r="F319" s="98">
        <v>4</v>
      </c>
      <c r="G319" s="84">
        <v>0.4375</v>
      </c>
      <c r="H319" s="126" t="s">
        <v>483</v>
      </c>
      <c r="I319" s="126" t="s">
        <v>903</v>
      </c>
      <c r="J319" s="126" t="s">
        <v>904</v>
      </c>
      <c r="K319" s="78">
        <v>18</v>
      </c>
      <c r="L319" s="85" t="s">
        <v>477</v>
      </c>
      <c r="M319" s="87">
        <v>13.52</v>
      </c>
      <c r="N319" s="87">
        <v>13.48</v>
      </c>
      <c r="O319" s="87">
        <v>28.96</v>
      </c>
      <c r="P319" s="87">
        <v>29.04</v>
      </c>
      <c r="Q319" s="87">
        <v>7.98</v>
      </c>
      <c r="R319" s="87">
        <v>7.97</v>
      </c>
      <c r="S319" s="87">
        <v>9.43</v>
      </c>
      <c r="T319" s="87">
        <v>9.41</v>
      </c>
      <c r="U319" s="87">
        <v>2.08</v>
      </c>
      <c r="V319" s="87">
        <v>2.39</v>
      </c>
      <c r="W319" s="79">
        <v>97</v>
      </c>
      <c r="X319" s="79">
        <v>93.9</v>
      </c>
      <c r="Y319" s="79">
        <v>10.7</v>
      </c>
      <c r="Z319" s="79">
        <v>10.199999999999999</v>
      </c>
      <c r="AA319" s="79">
        <v>365.6</v>
      </c>
      <c r="AB319" s="79">
        <v>335.9</v>
      </c>
      <c r="AC319" s="79">
        <v>473.2</v>
      </c>
      <c r="AD319" s="79">
        <v>440</v>
      </c>
      <c r="AE319" s="79">
        <v>643.6</v>
      </c>
      <c r="AF319" s="79">
        <v>590.9</v>
      </c>
      <c r="AG319" s="79">
        <v>23.6</v>
      </c>
      <c r="AH319" s="79">
        <v>23.4</v>
      </c>
      <c r="AI319" s="79">
        <v>48.3</v>
      </c>
      <c r="AJ319" s="79">
        <v>44</v>
      </c>
      <c r="AK319" s="79">
        <v>166.3</v>
      </c>
      <c r="AL319" s="79">
        <v>157.69999999999999</v>
      </c>
      <c r="AM319" s="110">
        <v>21.7</v>
      </c>
      <c r="AN319" s="110">
        <v>31</v>
      </c>
      <c r="AO319" s="86">
        <v>3.2</v>
      </c>
      <c r="AP319" s="86">
        <v>2.19</v>
      </c>
      <c r="AQ319" s="78">
        <v>1.2</v>
      </c>
      <c r="AR319" s="113"/>
      <c r="AS319" s="113"/>
    </row>
    <row r="320" spans="1:45" ht="12" customHeight="1">
      <c r="A320" s="157"/>
      <c r="B320" s="157"/>
      <c r="C320" s="157"/>
      <c r="D320" s="157"/>
      <c r="E320" s="126">
        <v>3</v>
      </c>
      <c r="F320" s="98">
        <v>4</v>
      </c>
      <c r="G320" s="84">
        <v>0.4236111111111111</v>
      </c>
      <c r="H320" s="126" t="s">
        <v>483</v>
      </c>
      <c r="I320" s="126" t="s">
        <v>905</v>
      </c>
      <c r="J320" s="126" t="s">
        <v>906</v>
      </c>
      <c r="K320" s="78">
        <v>21</v>
      </c>
      <c r="L320" s="85" t="s">
        <v>476</v>
      </c>
      <c r="M320" s="87">
        <v>13.23</v>
      </c>
      <c r="N320" s="87">
        <v>13.18</v>
      </c>
      <c r="O320" s="87">
        <v>29.3</v>
      </c>
      <c r="P320" s="87">
        <v>29.43</v>
      </c>
      <c r="Q320" s="87">
        <v>7.98</v>
      </c>
      <c r="R320" s="87">
        <v>7.98</v>
      </c>
      <c r="S320" s="87">
        <v>9.66</v>
      </c>
      <c r="T320" s="87">
        <v>9.58</v>
      </c>
      <c r="U320" s="87">
        <v>2.12</v>
      </c>
      <c r="V320" s="87">
        <v>2.39</v>
      </c>
      <c r="W320" s="79">
        <v>86.8</v>
      </c>
      <c r="X320" s="79">
        <v>81.900000000000006</v>
      </c>
      <c r="Y320" s="79">
        <v>10.4</v>
      </c>
      <c r="Z320" s="79">
        <v>8.8000000000000007</v>
      </c>
      <c r="AA320" s="79">
        <v>346.6</v>
      </c>
      <c r="AB320" s="79">
        <v>302.10000000000002</v>
      </c>
      <c r="AC320" s="79">
        <v>443.7</v>
      </c>
      <c r="AD320" s="79">
        <v>392.9</v>
      </c>
      <c r="AE320" s="79">
        <v>587.6</v>
      </c>
      <c r="AF320" s="79">
        <v>571.4</v>
      </c>
      <c r="AG320" s="79">
        <v>23</v>
      </c>
      <c r="AH320" s="79">
        <v>21.4</v>
      </c>
      <c r="AI320" s="79">
        <v>49.5</v>
      </c>
      <c r="AJ320" s="79">
        <v>43.2</v>
      </c>
      <c r="AK320" s="79">
        <v>158.6</v>
      </c>
      <c r="AL320" s="79">
        <v>155.19999999999999</v>
      </c>
      <c r="AM320" s="110">
        <v>43.2</v>
      </c>
      <c r="AN320" s="110">
        <v>36.5</v>
      </c>
      <c r="AO320" s="86">
        <v>3.83</v>
      </c>
      <c r="AP320" s="86">
        <v>2.4500000000000002</v>
      </c>
      <c r="AQ320" s="78">
        <v>0.9</v>
      </c>
      <c r="AR320" s="113"/>
      <c r="AS320" s="113"/>
    </row>
    <row r="321" spans="1:45" ht="12" customHeight="1">
      <c r="A321" s="157"/>
      <c r="B321" s="157"/>
      <c r="C321" s="157"/>
      <c r="D321" s="157"/>
      <c r="E321" s="126">
        <v>4</v>
      </c>
      <c r="F321" s="98">
        <v>4</v>
      </c>
      <c r="G321" s="84">
        <v>0.38194444444444442</v>
      </c>
      <c r="H321" s="126" t="s">
        <v>483</v>
      </c>
      <c r="I321" s="126" t="s">
        <v>907</v>
      </c>
      <c r="J321" s="126" t="s">
        <v>908</v>
      </c>
      <c r="K321" s="78">
        <v>21</v>
      </c>
      <c r="L321" s="85" t="s">
        <v>476</v>
      </c>
      <c r="M321" s="87">
        <v>13.19</v>
      </c>
      <c r="N321" s="87">
        <v>13.17</v>
      </c>
      <c r="O321" s="87">
        <v>29.61</v>
      </c>
      <c r="P321" s="87">
        <v>29.71</v>
      </c>
      <c r="Q321" s="87">
        <v>7.96</v>
      </c>
      <c r="R321" s="87">
        <v>8.01</v>
      </c>
      <c r="S321" s="87">
        <v>9.69</v>
      </c>
      <c r="T321" s="87">
        <v>10.1</v>
      </c>
      <c r="U321" s="87">
        <v>2.1</v>
      </c>
      <c r="V321" s="87">
        <v>2</v>
      </c>
      <c r="W321" s="79">
        <v>67.900000000000006</v>
      </c>
      <c r="X321" s="79">
        <v>60.1</v>
      </c>
      <c r="Y321" s="79">
        <v>9.1999999999999993</v>
      </c>
      <c r="Z321" s="79">
        <v>8.3000000000000007</v>
      </c>
      <c r="AA321" s="79">
        <v>312.60000000000002</v>
      </c>
      <c r="AB321" s="79">
        <v>278.3</v>
      </c>
      <c r="AC321" s="79">
        <v>389.7</v>
      </c>
      <c r="AD321" s="79">
        <v>346.7</v>
      </c>
      <c r="AE321" s="79">
        <v>489.1</v>
      </c>
      <c r="AF321" s="79">
        <v>495.6</v>
      </c>
      <c r="AG321" s="79">
        <v>20.3</v>
      </c>
      <c r="AH321" s="79">
        <v>19.8</v>
      </c>
      <c r="AI321" s="79">
        <v>40</v>
      </c>
      <c r="AJ321" s="79">
        <v>48.6</v>
      </c>
      <c r="AK321" s="79">
        <v>155.30000000000001</v>
      </c>
      <c r="AL321" s="79">
        <v>123.3</v>
      </c>
      <c r="AM321" s="110">
        <v>35.799999999999997</v>
      </c>
      <c r="AN321" s="110">
        <v>58</v>
      </c>
      <c r="AO321" s="86">
        <v>3.02</v>
      </c>
      <c r="AP321" s="86">
        <v>2.99</v>
      </c>
      <c r="AQ321" s="78">
        <v>0.9</v>
      </c>
      <c r="AR321" s="113"/>
      <c r="AS321" s="113"/>
    </row>
    <row r="322" spans="1:45" ht="12" customHeight="1">
      <c r="A322" s="157"/>
      <c r="B322" s="157"/>
      <c r="C322" s="157"/>
      <c r="D322" s="157"/>
      <c r="E322" s="126">
        <v>5</v>
      </c>
      <c r="F322" s="98">
        <v>4</v>
      </c>
      <c r="G322" s="84">
        <v>0.53819444444444442</v>
      </c>
      <c r="H322" s="126" t="s">
        <v>483</v>
      </c>
      <c r="I322" s="126" t="s">
        <v>909</v>
      </c>
      <c r="J322" s="126" t="s">
        <v>910</v>
      </c>
      <c r="K322" s="78">
        <v>19</v>
      </c>
      <c r="L322" s="85" t="s">
        <v>477</v>
      </c>
      <c r="M322" s="87">
        <v>12.8</v>
      </c>
      <c r="N322" s="87">
        <v>12.71</v>
      </c>
      <c r="O322" s="87">
        <v>29.86</v>
      </c>
      <c r="P322" s="87">
        <v>29.97</v>
      </c>
      <c r="Q322" s="87">
        <v>8.0299999999999994</v>
      </c>
      <c r="R322" s="87">
        <v>8.0399999999999991</v>
      </c>
      <c r="S322" s="87">
        <v>9.7200000000000006</v>
      </c>
      <c r="T322" s="87">
        <v>9.8000000000000007</v>
      </c>
      <c r="U322" s="87">
        <v>2.27</v>
      </c>
      <c r="V322" s="87">
        <v>2.02</v>
      </c>
      <c r="W322" s="79">
        <v>48</v>
      </c>
      <c r="X322" s="79">
        <v>35.9</v>
      </c>
      <c r="Y322" s="79">
        <v>9.6999999999999993</v>
      </c>
      <c r="Z322" s="79">
        <v>10.3</v>
      </c>
      <c r="AA322" s="79">
        <v>292.89999999999998</v>
      </c>
      <c r="AB322" s="79">
        <v>250.2</v>
      </c>
      <c r="AC322" s="79">
        <v>350.5</v>
      </c>
      <c r="AD322" s="79">
        <v>296.39999999999998</v>
      </c>
      <c r="AE322" s="79">
        <v>484.6</v>
      </c>
      <c r="AF322" s="79">
        <v>431.6</v>
      </c>
      <c r="AG322" s="79">
        <v>21.5</v>
      </c>
      <c r="AH322" s="79">
        <v>17.3</v>
      </c>
      <c r="AI322" s="79">
        <v>37.5</v>
      </c>
      <c r="AJ322" s="79">
        <v>33.5</v>
      </c>
      <c r="AK322" s="79">
        <v>134.1</v>
      </c>
      <c r="AL322" s="79">
        <v>100.3</v>
      </c>
      <c r="AM322" s="110">
        <v>17.2</v>
      </c>
      <c r="AN322" s="110">
        <v>24.2</v>
      </c>
      <c r="AO322" s="86">
        <v>3.44</v>
      </c>
      <c r="AP322" s="86">
        <v>2.68</v>
      </c>
      <c r="AQ322" s="78">
        <v>1.5</v>
      </c>
      <c r="AR322" s="113"/>
      <c r="AS322" s="113"/>
    </row>
    <row r="323" spans="1:45" ht="12" customHeight="1">
      <c r="A323" s="157"/>
      <c r="B323" s="157"/>
      <c r="C323" s="157"/>
      <c r="D323" s="157"/>
      <c r="E323" s="126">
        <v>6</v>
      </c>
      <c r="F323" s="98">
        <v>4</v>
      </c>
      <c r="G323" s="84">
        <v>0.56041666666666667</v>
      </c>
      <c r="H323" s="126" t="s">
        <v>483</v>
      </c>
      <c r="I323" s="126" t="s">
        <v>911</v>
      </c>
      <c r="J323" s="126" t="s">
        <v>912</v>
      </c>
      <c r="K323" s="78">
        <v>11</v>
      </c>
      <c r="L323" s="85" t="s">
        <v>477</v>
      </c>
      <c r="M323" s="87">
        <v>12.76</v>
      </c>
      <c r="N323" s="87">
        <v>12.88</v>
      </c>
      <c r="O323" s="87">
        <v>30.01</v>
      </c>
      <c r="P323" s="87">
        <v>30.04</v>
      </c>
      <c r="Q323" s="87">
        <v>8.06</v>
      </c>
      <c r="R323" s="87">
        <v>8.06</v>
      </c>
      <c r="S323" s="87">
        <v>10.01</v>
      </c>
      <c r="T323" s="87">
        <v>9.9600000000000009</v>
      </c>
      <c r="U323" s="87">
        <v>2.1</v>
      </c>
      <c r="V323" s="87">
        <v>2.2599999999999998</v>
      </c>
      <c r="W323" s="79">
        <v>31.3</v>
      </c>
      <c r="X323" s="79">
        <v>29.9</v>
      </c>
      <c r="Y323" s="79">
        <v>10.5</v>
      </c>
      <c r="Z323" s="79">
        <v>12.2</v>
      </c>
      <c r="AA323" s="79">
        <v>267.7</v>
      </c>
      <c r="AB323" s="79">
        <v>260.89999999999998</v>
      </c>
      <c r="AC323" s="79">
        <v>309.5</v>
      </c>
      <c r="AD323" s="79">
        <v>303</v>
      </c>
      <c r="AE323" s="79">
        <v>470.5</v>
      </c>
      <c r="AF323" s="79">
        <v>413.6</v>
      </c>
      <c r="AG323" s="79">
        <v>16.899999999999999</v>
      </c>
      <c r="AH323" s="79">
        <v>19</v>
      </c>
      <c r="AI323" s="79">
        <v>34.4</v>
      </c>
      <c r="AJ323" s="79">
        <v>32.9</v>
      </c>
      <c r="AK323" s="79">
        <v>95.4</v>
      </c>
      <c r="AL323" s="79">
        <v>130.30000000000001</v>
      </c>
      <c r="AM323" s="110">
        <v>13.3</v>
      </c>
      <c r="AN323" s="110">
        <v>18.3</v>
      </c>
      <c r="AO323" s="86">
        <v>4.21</v>
      </c>
      <c r="AP323" s="86">
        <v>2.5299999999999998</v>
      </c>
      <c r="AQ323" s="78">
        <v>1.8</v>
      </c>
      <c r="AR323" s="113"/>
      <c r="AS323" s="113"/>
    </row>
    <row r="324" spans="1:45" ht="12" customHeight="1">
      <c r="A324" s="157"/>
      <c r="B324" s="157"/>
      <c r="C324" s="157"/>
      <c r="D324" s="157"/>
      <c r="E324" s="126">
        <v>7</v>
      </c>
      <c r="F324" s="98">
        <v>6</v>
      </c>
      <c r="G324" s="84">
        <v>0.63888888888888895</v>
      </c>
      <c r="H324" s="126" t="s">
        <v>481</v>
      </c>
      <c r="I324" s="126" t="s">
        <v>913</v>
      </c>
      <c r="J324" s="126" t="s">
        <v>733</v>
      </c>
      <c r="K324" s="78">
        <v>7</v>
      </c>
      <c r="L324" s="85" t="s">
        <v>476</v>
      </c>
      <c r="M324" s="87">
        <v>13.74</v>
      </c>
      <c r="N324" s="87">
        <v>13.1</v>
      </c>
      <c r="O324" s="87">
        <v>28.56</v>
      </c>
      <c r="P324" s="87">
        <v>29.94</v>
      </c>
      <c r="Q324" s="87">
        <v>8.08</v>
      </c>
      <c r="R324" s="87">
        <v>8.14</v>
      </c>
      <c r="S324" s="87">
        <v>10.07</v>
      </c>
      <c r="T324" s="87">
        <v>9.7899999999999991</v>
      </c>
      <c r="U324" s="87">
        <v>2.72</v>
      </c>
      <c r="V324" s="87">
        <v>2.46</v>
      </c>
      <c r="W324" s="79">
        <v>242.2</v>
      </c>
      <c r="X324" s="79">
        <v>58.5</v>
      </c>
      <c r="Y324" s="79">
        <v>25.5</v>
      </c>
      <c r="Z324" s="79">
        <v>10.199999999999999</v>
      </c>
      <c r="AA324" s="79">
        <v>401.8</v>
      </c>
      <c r="AB324" s="79">
        <v>228.9</v>
      </c>
      <c r="AC324" s="79">
        <v>669.4</v>
      </c>
      <c r="AD324" s="79">
        <v>297.60000000000002</v>
      </c>
      <c r="AE324" s="79">
        <v>893.4</v>
      </c>
      <c r="AF324" s="79">
        <v>486.5</v>
      </c>
      <c r="AG324" s="79">
        <v>38.200000000000003</v>
      </c>
      <c r="AH324" s="79">
        <v>15.4</v>
      </c>
      <c r="AI324" s="79">
        <v>66.400000000000006</v>
      </c>
      <c r="AJ324" s="79">
        <v>35.700000000000003</v>
      </c>
      <c r="AK324" s="79">
        <v>218.8</v>
      </c>
      <c r="AL324" s="79">
        <v>114</v>
      </c>
      <c r="AM324" s="110">
        <v>11.5</v>
      </c>
      <c r="AN324" s="110">
        <v>8</v>
      </c>
      <c r="AO324" s="86">
        <v>2.58</v>
      </c>
      <c r="AP324" s="86">
        <v>3.5</v>
      </c>
      <c r="AQ324" s="78">
        <v>1.5</v>
      </c>
      <c r="AR324" s="113"/>
      <c r="AS324" s="113"/>
    </row>
    <row r="325" spans="1:45" ht="12" customHeight="1">
      <c r="A325" s="157"/>
      <c r="B325" s="157"/>
      <c r="C325" s="157"/>
      <c r="D325" s="157"/>
      <c r="E325" s="126">
        <v>8</v>
      </c>
      <c r="F325" s="98">
        <v>6</v>
      </c>
      <c r="G325" s="84">
        <v>0.625</v>
      </c>
      <c r="H325" s="126" t="s">
        <v>481</v>
      </c>
      <c r="I325" s="126" t="s">
        <v>914</v>
      </c>
      <c r="J325" s="126" t="s">
        <v>915</v>
      </c>
      <c r="K325" s="78">
        <v>8</v>
      </c>
      <c r="L325" s="85" t="s">
        <v>477</v>
      </c>
      <c r="M325" s="87">
        <v>13.41</v>
      </c>
      <c r="N325" s="87">
        <v>12.89</v>
      </c>
      <c r="O325" s="87">
        <v>29.73</v>
      </c>
      <c r="P325" s="87">
        <v>30.01</v>
      </c>
      <c r="Q325" s="87">
        <v>8.15</v>
      </c>
      <c r="R325" s="87">
        <v>8.18</v>
      </c>
      <c r="S325" s="87">
        <v>9.75</v>
      </c>
      <c r="T325" s="87">
        <v>9.7200000000000006</v>
      </c>
      <c r="U325" s="87">
        <v>1.82</v>
      </c>
      <c r="V325" s="87">
        <v>1.71</v>
      </c>
      <c r="W325" s="79">
        <v>55.7</v>
      </c>
      <c r="X325" s="79">
        <v>32</v>
      </c>
      <c r="Y325" s="79">
        <v>12.4</v>
      </c>
      <c r="Z325" s="79">
        <v>10.5</v>
      </c>
      <c r="AA325" s="79">
        <v>265.3</v>
      </c>
      <c r="AB325" s="79">
        <v>256</v>
      </c>
      <c r="AC325" s="79">
        <v>333.4</v>
      </c>
      <c r="AD325" s="79">
        <v>298.39999999999998</v>
      </c>
      <c r="AE325" s="79">
        <v>467.2</v>
      </c>
      <c r="AF325" s="79">
        <v>423.3</v>
      </c>
      <c r="AG325" s="79">
        <v>18</v>
      </c>
      <c r="AH325" s="79">
        <v>18</v>
      </c>
      <c r="AI325" s="79">
        <v>37.700000000000003</v>
      </c>
      <c r="AJ325" s="79">
        <v>31.5</v>
      </c>
      <c r="AK325" s="79">
        <v>123.9</v>
      </c>
      <c r="AL325" s="79">
        <v>108</v>
      </c>
      <c r="AM325" s="110">
        <v>14.2</v>
      </c>
      <c r="AN325" s="110">
        <v>19.3</v>
      </c>
      <c r="AO325" s="86">
        <v>3.49</v>
      </c>
      <c r="AP325" s="86">
        <v>4.24</v>
      </c>
      <c r="AQ325" s="78">
        <v>2</v>
      </c>
      <c r="AR325" s="113"/>
      <c r="AS325" s="113"/>
    </row>
    <row r="326" spans="1:45" ht="12" customHeight="1">
      <c r="A326" s="157"/>
      <c r="B326" s="157"/>
      <c r="C326" s="157"/>
      <c r="D326" s="157"/>
      <c r="E326" s="126">
        <v>9</v>
      </c>
      <c r="F326" s="98">
        <v>4</v>
      </c>
      <c r="G326" s="84">
        <v>0.59097222222222223</v>
      </c>
      <c r="H326" s="126" t="s">
        <v>483</v>
      </c>
      <c r="I326" s="126" t="s">
        <v>916</v>
      </c>
      <c r="J326" s="126" t="s">
        <v>917</v>
      </c>
      <c r="K326" s="78">
        <v>8</v>
      </c>
      <c r="L326" s="85" t="s">
        <v>477</v>
      </c>
      <c r="M326" s="87">
        <v>12.56</v>
      </c>
      <c r="N326" s="87">
        <v>12.53</v>
      </c>
      <c r="O326" s="87">
        <v>30.01</v>
      </c>
      <c r="P326" s="87">
        <v>30.08</v>
      </c>
      <c r="Q326" s="87">
        <v>8.0500000000000007</v>
      </c>
      <c r="R326" s="87">
        <v>8.0500000000000007</v>
      </c>
      <c r="S326" s="87">
        <v>10</v>
      </c>
      <c r="T326" s="87">
        <v>10.02</v>
      </c>
      <c r="U326" s="87">
        <v>1.72</v>
      </c>
      <c r="V326" s="87">
        <v>1.82</v>
      </c>
      <c r="W326" s="79">
        <v>44.1</v>
      </c>
      <c r="X326" s="79">
        <v>19.600000000000001</v>
      </c>
      <c r="Y326" s="79">
        <v>11.7</v>
      </c>
      <c r="Z326" s="79">
        <v>7.1</v>
      </c>
      <c r="AA326" s="79">
        <v>272.2</v>
      </c>
      <c r="AB326" s="79">
        <v>225.3</v>
      </c>
      <c r="AC326" s="79">
        <v>328</v>
      </c>
      <c r="AD326" s="79">
        <v>252</v>
      </c>
      <c r="AE326" s="79">
        <v>484</v>
      </c>
      <c r="AF326" s="79">
        <v>433.7</v>
      </c>
      <c r="AG326" s="79">
        <v>18.7</v>
      </c>
      <c r="AH326" s="79">
        <v>16.399999999999999</v>
      </c>
      <c r="AI326" s="79">
        <v>37.4</v>
      </c>
      <c r="AJ326" s="79">
        <v>33.9</v>
      </c>
      <c r="AK326" s="79">
        <v>109.6</v>
      </c>
      <c r="AL326" s="79">
        <v>115.9</v>
      </c>
      <c r="AM326" s="110">
        <v>11.3</v>
      </c>
      <c r="AN326" s="110">
        <v>15.8</v>
      </c>
      <c r="AO326" s="86">
        <v>3.94</v>
      </c>
      <c r="AP326" s="86">
        <v>2.04</v>
      </c>
      <c r="AQ326" s="78">
        <v>2</v>
      </c>
      <c r="AR326" s="113"/>
      <c r="AS326" s="113"/>
    </row>
    <row r="327" spans="1:45" ht="12" customHeight="1">
      <c r="A327" s="157"/>
      <c r="B327" s="157"/>
      <c r="C327" s="157"/>
      <c r="D327" s="157"/>
      <c r="E327" s="126">
        <v>10</v>
      </c>
      <c r="F327" s="98">
        <v>4</v>
      </c>
      <c r="G327" s="84">
        <v>0.62152777777777779</v>
      </c>
      <c r="H327" s="126" t="s">
        <v>483</v>
      </c>
      <c r="I327" s="126" t="s">
        <v>918</v>
      </c>
      <c r="J327" s="126" t="s">
        <v>919</v>
      </c>
      <c r="K327" s="78">
        <v>13</v>
      </c>
      <c r="L327" s="85" t="s">
        <v>477</v>
      </c>
      <c r="M327" s="87">
        <v>12.37</v>
      </c>
      <c r="N327" s="87">
        <v>11.77</v>
      </c>
      <c r="O327" s="87">
        <v>30.02</v>
      </c>
      <c r="P327" s="87">
        <v>30.44</v>
      </c>
      <c r="Q327" s="87">
        <v>8.0399999999999991</v>
      </c>
      <c r="R327" s="87">
        <v>8.0399999999999991</v>
      </c>
      <c r="S327" s="87">
        <v>9.9499999999999993</v>
      </c>
      <c r="T327" s="87">
        <v>9.84</v>
      </c>
      <c r="U327" s="87">
        <v>1.82</v>
      </c>
      <c r="V327" s="87">
        <v>1.77</v>
      </c>
      <c r="W327" s="79">
        <v>35.299999999999997</v>
      </c>
      <c r="X327" s="79">
        <v>6.2</v>
      </c>
      <c r="Y327" s="79">
        <v>8.1999999999999993</v>
      </c>
      <c r="Z327" s="79">
        <v>7.3</v>
      </c>
      <c r="AA327" s="79">
        <v>273.7</v>
      </c>
      <c r="AB327" s="79">
        <v>216.4</v>
      </c>
      <c r="AC327" s="79">
        <v>317.3</v>
      </c>
      <c r="AD327" s="79">
        <v>230</v>
      </c>
      <c r="AE327" s="79">
        <v>451</v>
      </c>
      <c r="AF327" s="79">
        <v>412.5</v>
      </c>
      <c r="AG327" s="79">
        <v>17</v>
      </c>
      <c r="AH327" s="79">
        <v>13.4</v>
      </c>
      <c r="AI327" s="79">
        <v>33.799999999999997</v>
      </c>
      <c r="AJ327" s="79">
        <v>33.799999999999997</v>
      </c>
      <c r="AK327" s="79">
        <v>115.8</v>
      </c>
      <c r="AL327" s="79">
        <v>90.3</v>
      </c>
      <c r="AM327" s="110">
        <v>9.3000000000000007</v>
      </c>
      <c r="AN327" s="110">
        <v>22.3</v>
      </c>
      <c r="AO327" s="86">
        <v>3.47</v>
      </c>
      <c r="AP327" s="86">
        <v>2.59</v>
      </c>
      <c r="AQ327" s="78">
        <v>2</v>
      </c>
      <c r="AR327" s="113"/>
      <c r="AS327" s="113"/>
    </row>
    <row r="328" spans="1:45" ht="12" customHeight="1">
      <c r="A328" s="157"/>
      <c r="B328" s="157"/>
      <c r="C328" s="157"/>
      <c r="D328" s="157"/>
      <c r="E328" s="126">
        <v>11</v>
      </c>
      <c r="F328" s="98">
        <v>6</v>
      </c>
      <c r="G328" s="84" t="s">
        <v>486</v>
      </c>
      <c r="H328" s="126" t="s">
        <v>481</v>
      </c>
      <c r="I328" s="126" t="s">
        <v>920</v>
      </c>
      <c r="J328" s="126" t="s">
        <v>921</v>
      </c>
      <c r="K328" s="78">
        <v>13</v>
      </c>
      <c r="L328" s="85" t="s">
        <v>479</v>
      </c>
      <c r="M328" s="87">
        <v>12.6</v>
      </c>
      <c r="N328" s="87">
        <v>12.21</v>
      </c>
      <c r="O328" s="87">
        <v>30.34</v>
      </c>
      <c r="P328" s="87">
        <v>30.37</v>
      </c>
      <c r="Q328" s="87">
        <v>8.0299999999999994</v>
      </c>
      <c r="R328" s="87">
        <v>8.1</v>
      </c>
      <c r="S328" s="87">
        <v>10.31</v>
      </c>
      <c r="T328" s="87">
        <v>10.220000000000001</v>
      </c>
      <c r="U328" s="87">
        <v>1.72</v>
      </c>
      <c r="V328" s="87">
        <v>1.72</v>
      </c>
      <c r="W328" s="79">
        <v>10.5</v>
      </c>
      <c r="X328" s="79">
        <v>4.7</v>
      </c>
      <c r="Y328" s="79">
        <v>7.2</v>
      </c>
      <c r="Z328" s="79">
        <v>6.6</v>
      </c>
      <c r="AA328" s="79">
        <v>216.7</v>
      </c>
      <c r="AB328" s="79">
        <v>214</v>
      </c>
      <c r="AC328" s="79">
        <v>234.5</v>
      </c>
      <c r="AD328" s="79">
        <v>225.3</v>
      </c>
      <c r="AE328" s="79">
        <v>383.5</v>
      </c>
      <c r="AF328" s="79">
        <v>364.1</v>
      </c>
      <c r="AG328" s="79">
        <v>12</v>
      </c>
      <c r="AH328" s="79">
        <v>14.8</v>
      </c>
      <c r="AI328" s="79">
        <v>26.8</v>
      </c>
      <c r="AJ328" s="79">
        <v>28.9</v>
      </c>
      <c r="AK328" s="79">
        <v>81.5</v>
      </c>
      <c r="AL328" s="79">
        <v>102.4</v>
      </c>
      <c r="AM328" s="110">
        <v>10.5</v>
      </c>
      <c r="AN328" s="110">
        <v>17.5</v>
      </c>
      <c r="AO328" s="86">
        <v>1.77</v>
      </c>
      <c r="AP328" s="86">
        <v>5.65</v>
      </c>
      <c r="AQ328" s="78">
        <v>3</v>
      </c>
      <c r="AR328" s="113"/>
      <c r="AS328" s="113"/>
    </row>
    <row r="329" spans="1:45" ht="12" customHeight="1">
      <c r="A329" s="157"/>
      <c r="B329" s="157"/>
      <c r="C329" s="157"/>
      <c r="D329" s="157"/>
      <c r="E329" s="126">
        <v>12</v>
      </c>
      <c r="F329" s="98">
        <v>6</v>
      </c>
      <c r="G329" s="84">
        <v>0.41666666666666669</v>
      </c>
      <c r="H329" s="126" t="s">
        <v>483</v>
      </c>
      <c r="I329" s="126" t="s">
        <v>922</v>
      </c>
      <c r="J329" s="126" t="s">
        <v>923</v>
      </c>
      <c r="K329" s="78">
        <v>44</v>
      </c>
      <c r="L329" s="85" t="s">
        <v>477</v>
      </c>
      <c r="M329" s="87">
        <v>12.25</v>
      </c>
      <c r="N329" s="87">
        <v>11.88</v>
      </c>
      <c r="O329" s="87">
        <v>30.36</v>
      </c>
      <c r="P329" s="87">
        <v>30.48</v>
      </c>
      <c r="Q329" s="87">
        <v>8.0299999999999994</v>
      </c>
      <c r="R329" s="87">
        <v>8.07</v>
      </c>
      <c r="S329" s="87">
        <v>10.029999999999999</v>
      </c>
      <c r="T329" s="87">
        <v>10.08</v>
      </c>
      <c r="U329" s="87">
        <v>1.6</v>
      </c>
      <c r="V329" s="87">
        <v>1.53</v>
      </c>
      <c r="W329" s="79">
        <v>5.9</v>
      </c>
      <c r="X329" s="79">
        <v>1.7</v>
      </c>
      <c r="Y329" s="79">
        <v>6.9</v>
      </c>
      <c r="Z329" s="79">
        <v>5.7</v>
      </c>
      <c r="AA329" s="79">
        <v>220.6</v>
      </c>
      <c r="AB329" s="79">
        <v>198.1</v>
      </c>
      <c r="AC329" s="79">
        <v>233.4</v>
      </c>
      <c r="AD329" s="79">
        <v>205.5</v>
      </c>
      <c r="AE329" s="79">
        <v>383.1</v>
      </c>
      <c r="AF329" s="79">
        <v>349.7</v>
      </c>
      <c r="AG329" s="79">
        <v>13.6</v>
      </c>
      <c r="AH329" s="79">
        <v>15.3</v>
      </c>
      <c r="AI329" s="79">
        <v>26</v>
      </c>
      <c r="AJ329" s="79">
        <v>27.3</v>
      </c>
      <c r="AK329" s="79">
        <v>93.2</v>
      </c>
      <c r="AL329" s="79">
        <v>113.2</v>
      </c>
      <c r="AM329" s="110">
        <v>12.9</v>
      </c>
      <c r="AN329" s="110">
        <v>54.4</v>
      </c>
      <c r="AO329" s="86">
        <v>2.56</v>
      </c>
      <c r="AP329" s="86">
        <v>1.38</v>
      </c>
      <c r="AQ329" s="78">
        <v>3.5</v>
      </c>
      <c r="AR329" s="113"/>
      <c r="AS329" s="113"/>
    </row>
    <row r="330" spans="1:45" ht="12" customHeight="1">
      <c r="A330" s="157"/>
      <c r="B330" s="157"/>
      <c r="C330" s="157"/>
      <c r="D330" s="157"/>
      <c r="E330" s="126">
        <v>13</v>
      </c>
      <c r="F330" s="98">
        <v>6</v>
      </c>
      <c r="G330" s="84">
        <v>0.44444444444444442</v>
      </c>
      <c r="H330" s="126" t="s">
        <v>483</v>
      </c>
      <c r="I330" s="126" t="s">
        <v>924</v>
      </c>
      <c r="J330" s="126" t="s">
        <v>925</v>
      </c>
      <c r="K330" s="78">
        <v>21</v>
      </c>
      <c r="L330" s="85" t="s">
        <v>479</v>
      </c>
      <c r="M330" s="87">
        <v>11.37</v>
      </c>
      <c r="N330" s="87">
        <v>11.23</v>
      </c>
      <c r="O330" s="87">
        <v>30.73</v>
      </c>
      <c r="P330" s="87">
        <v>30.73</v>
      </c>
      <c r="Q330" s="87">
        <v>8.1</v>
      </c>
      <c r="R330" s="87">
        <v>8.1</v>
      </c>
      <c r="S330" s="87">
        <v>10.210000000000001</v>
      </c>
      <c r="T330" s="87">
        <v>10.14</v>
      </c>
      <c r="U330" s="87">
        <v>1.98</v>
      </c>
      <c r="V330" s="87">
        <v>1.58</v>
      </c>
      <c r="W330" s="79">
        <v>1.4</v>
      </c>
      <c r="X330" s="79">
        <v>5.7</v>
      </c>
      <c r="Y330" s="79">
        <v>5.4</v>
      </c>
      <c r="Z330" s="79">
        <v>5.6</v>
      </c>
      <c r="AA330" s="79">
        <v>183</v>
      </c>
      <c r="AB330" s="79">
        <v>190.4</v>
      </c>
      <c r="AC330" s="79">
        <v>189.8</v>
      </c>
      <c r="AD330" s="79">
        <v>201.8</v>
      </c>
      <c r="AE330" s="79">
        <v>338.4</v>
      </c>
      <c r="AF330" s="79">
        <v>323.8</v>
      </c>
      <c r="AG330" s="79">
        <v>15</v>
      </c>
      <c r="AH330" s="79">
        <v>17.100000000000001</v>
      </c>
      <c r="AI330" s="79">
        <v>25.9</v>
      </c>
      <c r="AJ330" s="79">
        <v>28.2</v>
      </c>
      <c r="AK330" s="79">
        <v>103.6</v>
      </c>
      <c r="AL330" s="79">
        <v>134.9</v>
      </c>
      <c r="AM330" s="110">
        <v>10.4</v>
      </c>
      <c r="AN330" s="110">
        <v>15.6</v>
      </c>
      <c r="AO330" s="86">
        <v>1.44</v>
      </c>
      <c r="AP330" s="86">
        <v>2.84</v>
      </c>
      <c r="AQ330" s="78">
        <v>2</v>
      </c>
      <c r="AR330" s="113"/>
      <c r="AS330" s="113"/>
    </row>
    <row r="331" spans="1:45" ht="12" customHeight="1">
      <c r="A331" s="157"/>
      <c r="B331" s="157"/>
      <c r="C331" s="157"/>
      <c r="D331" s="157"/>
      <c r="E331" s="126">
        <v>14</v>
      </c>
      <c r="F331" s="98">
        <v>6</v>
      </c>
      <c r="G331" s="84">
        <v>0.46527777777777773</v>
      </c>
      <c r="H331" s="126" t="s">
        <v>483</v>
      </c>
      <c r="I331" s="126" t="s">
        <v>926</v>
      </c>
      <c r="J331" s="126" t="s">
        <v>927</v>
      </c>
      <c r="K331" s="78">
        <v>44</v>
      </c>
      <c r="L331" s="85" t="s">
        <v>479</v>
      </c>
      <c r="M331" s="87">
        <v>10.68</v>
      </c>
      <c r="N331" s="87">
        <v>10.62</v>
      </c>
      <c r="O331" s="87">
        <v>30.9</v>
      </c>
      <c r="P331" s="87">
        <v>30.91</v>
      </c>
      <c r="Q331" s="87">
        <v>8.1199999999999992</v>
      </c>
      <c r="R331" s="87">
        <v>8.11</v>
      </c>
      <c r="S331" s="87">
        <v>10.18</v>
      </c>
      <c r="T331" s="87">
        <v>10.15</v>
      </c>
      <c r="U331" s="87">
        <v>1.5</v>
      </c>
      <c r="V331" s="87">
        <v>1.53</v>
      </c>
      <c r="W331" s="79">
        <v>1.9</v>
      </c>
      <c r="X331" s="79">
        <v>13.1</v>
      </c>
      <c r="Y331" s="79">
        <v>5.4</v>
      </c>
      <c r="Z331" s="79">
        <v>6.6</v>
      </c>
      <c r="AA331" s="79">
        <v>189.4</v>
      </c>
      <c r="AB331" s="79">
        <v>198.7</v>
      </c>
      <c r="AC331" s="79">
        <v>196.8</v>
      </c>
      <c r="AD331" s="79">
        <v>218.4</v>
      </c>
      <c r="AE331" s="79">
        <v>341.4</v>
      </c>
      <c r="AF331" s="79">
        <v>331.6</v>
      </c>
      <c r="AG331" s="79">
        <v>16.899999999999999</v>
      </c>
      <c r="AH331" s="79">
        <v>16</v>
      </c>
      <c r="AI331" s="79">
        <v>27.8</v>
      </c>
      <c r="AJ331" s="79">
        <v>27.7</v>
      </c>
      <c r="AK331" s="79">
        <v>133.5</v>
      </c>
      <c r="AL331" s="79">
        <v>117.4</v>
      </c>
      <c r="AM331" s="110">
        <v>8.1999999999999993</v>
      </c>
      <c r="AN331" s="110">
        <v>10.4</v>
      </c>
      <c r="AO331" s="86">
        <v>2.31</v>
      </c>
      <c r="AP331" s="86">
        <v>1.87</v>
      </c>
      <c r="AQ331" s="78">
        <v>1.5</v>
      </c>
      <c r="AR331" s="113"/>
      <c r="AS331" s="113"/>
    </row>
    <row r="332" spans="1:45" ht="12" customHeight="1">
      <c r="A332" s="157"/>
      <c r="B332" s="157"/>
      <c r="C332" s="157"/>
      <c r="D332" s="157"/>
      <c r="E332" s="126">
        <v>15</v>
      </c>
      <c r="F332" s="98">
        <v>6</v>
      </c>
      <c r="G332" s="84">
        <v>0.50694444444444442</v>
      </c>
      <c r="H332" s="126" t="s">
        <v>483</v>
      </c>
      <c r="I332" s="126" t="s">
        <v>928</v>
      </c>
      <c r="J332" s="126" t="s">
        <v>929</v>
      </c>
      <c r="K332" s="78">
        <v>21</v>
      </c>
      <c r="L332" s="85" t="s">
        <v>479</v>
      </c>
      <c r="M332" s="87">
        <v>11.33</v>
      </c>
      <c r="N332" s="87">
        <v>11.21</v>
      </c>
      <c r="O332" s="87">
        <v>30.74</v>
      </c>
      <c r="P332" s="87">
        <v>30.74</v>
      </c>
      <c r="Q332" s="87">
        <v>8.09</v>
      </c>
      <c r="R332" s="87">
        <v>8.11</v>
      </c>
      <c r="S332" s="87">
        <v>10.09</v>
      </c>
      <c r="T332" s="87">
        <v>10.220000000000001</v>
      </c>
      <c r="U332" s="87">
        <v>1.55</v>
      </c>
      <c r="V332" s="87">
        <v>1.61</v>
      </c>
      <c r="W332" s="79">
        <v>4.7</v>
      </c>
      <c r="X332" s="79">
        <v>14.4</v>
      </c>
      <c r="Y332" s="79">
        <v>5.8</v>
      </c>
      <c r="Z332" s="79">
        <v>8.6999999999999993</v>
      </c>
      <c r="AA332" s="79">
        <v>195.5</v>
      </c>
      <c r="AB332" s="79">
        <v>224.3</v>
      </c>
      <c r="AC332" s="79">
        <v>206.1</v>
      </c>
      <c r="AD332" s="79">
        <v>247.4</v>
      </c>
      <c r="AE332" s="79">
        <v>346.3</v>
      </c>
      <c r="AF332" s="79">
        <v>347.2</v>
      </c>
      <c r="AG332" s="79">
        <v>15.9</v>
      </c>
      <c r="AH332" s="79">
        <v>12.7</v>
      </c>
      <c r="AI332" s="79">
        <v>28.1</v>
      </c>
      <c r="AJ332" s="79">
        <v>27.3</v>
      </c>
      <c r="AK332" s="79">
        <v>114.5</v>
      </c>
      <c r="AL332" s="79">
        <v>93.1</v>
      </c>
      <c r="AM332" s="110">
        <v>14.6</v>
      </c>
      <c r="AN332" s="110">
        <v>23.7</v>
      </c>
      <c r="AO332" s="86">
        <v>1.55</v>
      </c>
      <c r="AP332" s="86">
        <v>2.59</v>
      </c>
      <c r="AQ332" s="78">
        <v>2</v>
      </c>
      <c r="AR332" s="113"/>
      <c r="AS332" s="113"/>
    </row>
    <row r="333" spans="1:45" ht="12" customHeight="1">
      <c r="A333" s="157"/>
      <c r="B333" s="157"/>
      <c r="C333" s="157"/>
      <c r="D333" s="157"/>
      <c r="E333" s="126">
        <v>16</v>
      </c>
      <c r="F333" s="98">
        <v>6</v>
      </c>
      <c r="G333" s="84">
        <v>0.61249999999999993</v>
      </c>
      <c r="H333" s="126" t="s">
        <v>481</v>
      </c>
      <c r="I333" s="126" t="s">
        <v>930</v>
      </c>
      <c r="J333" s="126" t="s">
        <v>931</v>
      </c>
      <c r="K333" s="78">
        <v>13</v>
      </c>
      <c r="L333" s="85" t="s">
        <v>477</v>
      </c>
      <c r="M333" s="87">
        <v>13.12</v>
      </c>
      <c r="N333" s="87">
        <v>12.67</v>
      </c>
      <c r="O333" s="87">
        <v>30.19</v>
      </c>
      <c r="P333" s="87">
        <v>30.2</v>
      </c>
      <c r="Q333" s="87">
        <v>8.17</v>
      </c>
      <c r="R333" s="87">
        <v>8.19</v>
      </c>
      <c r="S333" s="87">
        <v>10.27</v>
      </c>
      <c r="T333" s="87">
        <v>9.9700000000000006</v>
      </c>
      <c r="U333" s="87">
        <v>1.84</v>
      </c>
      <c r="V333" s="87">
        <v>1.88</v>
      </c>
      <c r="W333" s="79">
        <v>3.1</v>
      </c>
      <c r="X333" s="79">
        <v>8.1999999999999993</v>
      </c>
      <c r="Y333" s="79">
        <v>8.1999999999999993</v>
      </c>
      <c r="Z333" s="79">
        <v>7.7</v>
      </c>
      <c r="AA333" s="79">
        <v>215.2</v>
      </c>
      <c r="AB333" s="79">
        <v>217.9</v>
      </c>
      <c r="AC333" s="79">
        <v>226.5</v>
      </c>
      <c r="AD333" s="79">
        <v>233.8</v>
      </c>
      <c r="AE333" s="79">
        <v>389.5</v>
      </c>
      <c r="AF333" s="79">
        <v>388.8</v>
      </c>
      <c r="AG333" s="79">
        <v>12.3</v>
      </c>
      <c r="AH333" s="79">
        <v>12.5</v>
      </c>
      <c r="AI333" s="79">
        <v>28.6</v>
      </c>
      <c r="AJ333" s="79">
        <v>28.7</v>
      </c>
      <c r="AK333" s="79">
        <v>86.9</v>
      </c>
      <c r="AL333" s="79">
        <v>88.5</v>
      </c>
      <c r="AM333" s="110">
        <v>48</v>
      </c>
      <c r="AN333" s="110">
        <v>64.8</v>
      </c>
      <c r="AO333" s="86">
        <v>2.69</v>
      </c>
      <c r="AP333" s="86">
        <v>3.74</v>
      </c>
      <c r="AQ333" s="78">
        <v>2</v>
      </c>
      <c r="AR333" s="113"/>
      <c r="AS333" s="113"/>
    </row>
    <row r="334" spans="1:45" ht="12" customHeight="1">
      <c r="A334" s="157"/>
      <c r="B334" s="157"/>
      <c r="C334" s="157"/>
      <c r="D334" s="157"/>
      <c r="E334" s="126">
        <v>17</v>
      </c>
      <c r="F334" s="98">
        <v>6</v>
      </c>
      <c r="G334" s="84">
        <v>0.58472222222222225</v>
      </c>
      <c r="H334" s="126" t="s">
        <v>481</v>
      </c>
      <c r="I334" s="126" t="s">
        <v>932</v>
      </c>
      <c r="J334" s="126" t="s">
        <v>933</v>
      </c>
      <c r="K334" s="78">
        <v>11</v>
      </c>
      <c r="L334" s="85" t="s">
        <v>479</v>
      </c>
      <c r="M334" s="87">
        <v>12.79</v>
      </c>
      <c r="N334" s="87">
        <v>12.52</v>
      </c>
      <c r="O334" s="87">
        <v>30.34</v>
      </c>
      <c r="P334" s="87">
        <v>30.34</v>
      </c>
      <c r="Q334" s="87">
        <v>8.11</v>
      </c>
      <c r="R334" s="87">
        <v>8.18</v>
      </c>
      <c r="S334" s="87">
        <v>10.01</v>
      </c>
      <c r="T334" s="87">
        <v>10.01</v>
      </c>
      <c r="U334" s="87">
        <v>1.84</v>
      </c>
      <c r="V334" s="87">
        <v>1.93</v>
      </c>
      <c r="W334" s="79">
        <v>2.8</v>
      </c>
      <c r="X334" s="79">
        <v>7.7</v>
      </c>
      <c r="Y334" s="79">
        <v>8.1</v>
      </c>
      <c r="Z334" s="79">
        <v>6.7</v>
      </c>
      <c r="AA334" s="79">
        <v>222.9</v>
      </c>
      <c r="AB334" s="79">
        <v>206.4</v>
      </c>
      <c r="AC334" s="79">
        <v>233.8</v>
      </c>
      <c r="AD334" s="79">
        <v>220.8</v>
      </c>
      <c r="AE334" s="79">
        <v>376.1</v>
      </c>
      <c r="AF334" s="79">
        <v>389.4</v>
      </c>
      <c r="AG334" s="79">
        <v>12.5</v>
      </c>
      <c r="AH334" s="79">
        <v>14.9</v>
      </c>
      <c r="AI334" s="79">
        <v>28.1</v>
      </c>
      <c r="AJ334" s="79">
        <v>29</v>
      </c>
      <c r="AK334" s="79">
        <v>87.4</v>
      </c>
      <c r="AL334" s="79">
        <v>105.4</v>
      </c>
      <c r="AM334" s="110">
        <v>7.3</v>
      </c>
      <c r="AN334" s="110">
        <v>10</v>
      </c>
      <c r="AO334" s="86">
        <v>2.11</v>
      </c>
      <c r="AP334" s="86">
        <v>4.29</v>
      </c>
      <c r="AQ334" s="78">
        <v>2</v>
      </c>
      <c r="AR334" s="113"/>
      <c r="AS334" s="113"/>
    </row>
    <row r="335" spans="1:45" ht="12" customHeight="1">
      <c r="A335" s="157"/>
      <c r="B335" s="157"/>
      <c r="C335" s="157"/>
      <c r="D335" s="157"/>
      <c r="E335" s="126">
        <v>18</v>
      </c>
      <c r="F335" s="98">
        <v>6</v>
      </c>
      <c r="G335" s="84">
        <v>0.52430555555555558</v>
      </c>
      <c r="H335" s="126" t="s">
        <v>481</v>
      </c>
      <c r="I335" s="126" t="s">
        <v>934</v>
      </c>
      <c r="J335" s="126" t="s">
        <v>935</v>
      </c>
      <c r="K335" s="78">
        <v>21</v>
      </c>
      <c r="L335" s="85" t="s">
        <v>479</v>
      </c>
      <c r="M335" s="87">
        <v>11.63</v>
      </c>
      <c r="N335" s="87">
        <v>11.4</v>
      </c>
      <c r="O335" s="87">
        <v>30.59</v>
      </c>
      <c r="P335" s="87">
        <v>30.62</v>
      </c>
      <c r="Q335" s="87">
        <v>8.0500000000000007</v>
      </c>
      <c r="R335" s="87">
        <v>8.1199999999999992</v>
      </c>
      <c r="S335" s="87">
        <v>10.119999999999999</v>
      </c>
      <c r="T335" s="87">
        <v>10.119999999999999</v>
      </c>
      <c r="U335" s="87">
        <v>1.79</v>
      </c>
      <c r="V335" s="87">
        <v>1.66</v>
      </c>
      <c r="W335" s="79">
        <v>5.8</v>
      </c>
      <c r="X335" s="79">
        <v>13</v>
      </c>
      <c r="Y335" s="79">
        <v>6.2</v>
      </c>
      <c r="Z335" s="79">
        <v>6.8</v>
      </c>
      <c r="AA335" s="79">
        <v>205.4</v>
      </c>
      <c r="AB335" s="79">
        <v>219.8</v>
      </c>
      <c r="AC335" s="79">
        <v>217.4</v>
      </c>
      <c r="AD335" s="79">
        <v>239.7</v>
      </c>
      <c r="AE335" s="79">
        <v>367</v>
      </c>
      <c r="AF335" s="79">
        <v>358.8</v>
      </c>
      <c r="AG335" s="79">
        <v>14.9</v>
      </c>
      <c r="AH335" s="79">
        <v>16.5</v>
      </c>
      <c r="AI335" s="79">
        <v>28.1</v>
      </c>
      <c r="AJ335" s="79">
        <v>28.7</v>
      </c>
      <c r="AK335" s="79">
        <v>101.6</v>
      </c>
      <c r="AL335" s="79">
        <v>113.4</v>
      </c>
      <c r="AM335" s="110">
        <v>9.3000000000000007</v>
      </c>
      <c r="AN335" s="110">
        <v>17.7</v>
      </c>
      <c r="AO335" s="86">
        <v>1.49</v>
      </c>
      <c r="AP335" s="86">
        <v>2.74</v>
      </c>
      <c r="AQ335" s="78">
        <v>2.5</v>
      </c>
      <c r="AR335" s="113"/>
      <c r="AS335" s="113"/>
    </row>
    <row r="336" spans="1:45" ht="12" customHeight="1">
      <c r="A336" s="157"/>
      <c r="B336" s="157"/>
      <c r="C336" s="157"/>
      <c r="D336" s="157"/>
      <c r="E336" s="126">
        <v>19</v>
      </c>
      <c r="F336" s="98">
        <v>4</v>
      </c>
      <c r="G336" s="84">
        <v>0.57638888888888895</v>
      </c>
      <c r="H336" s="126" t="s">
        <v>483</v>
      </c>
      <c r="I336" s="126" t="s">
        <v>936</v>
      </c>
      <c r="J336" s="126" t="s">
        <v>937</v>
      </c>
      <c r="K336" s="78">
        <v>9</v>
      </c>
      <c r="L336" s="85" t="s">
        <v>477</v>
      </c>
      <c r="M336" s="87">
        <v>12.04</v>
      </c>
      <c r="N336" s="87">
        <v>12.34</v>
      </c>
      <c r="O336" s="87">
        <v>30.22</v>
      </c>
      <c r="P336" s="87">
        <v>30.05</v>
      </c>
      <c r="Q336" s="87">
        <v>8.0399999999999991</v>
      </c>
      <c r="R336" s="87">
        <v>8.0500000000000007</v>
      </c>
      <c r="S336" s="87">
        <v>9.9700000000000006</v>
      </c>
      <c r="T336" s="87">
        <v>9.91</v>
      </c>
      <c r="U336" s="87">
        <v>1.99</v>
      </c>
      <c r="V336" s="87">
        <v>1.93</v>
      </c>
      <c r="W336" s="79">
        <v>26.8</v>
      </c>
      <c r="X336" s="79">
        <v>15</v>
      </c>
      <c r="Y336" s="79">
        <v>9.1999999999999993</v>
      </c>
      <c r="Z336" s="79">
        <v>7.1</v>
      </c>
      <c r="AA336" s="79">
        <v>241.4</v>
      </c>
      <c r="AB336" s="79">
        <v>228</v>
      </c>
      <c r="AC336" s="79">
        <v>277.5</v>
      </c>
      <c r="AD336" s="79">
        <v>250.1</v>
      </c>
      <c r="AE336" s="79">
        <v>453.4</v>
      </c>
      <c r="AF336" s="79">
        <v>384.6</v>
      </c>
      <c r="AG336" s="79">
        <v>16.3</v>
      </c>
      <c r="AH336" s="79">
        <v>16</v>
      </c>
      <c r="AI336" s="79">
        <v>32.9</v>
      </c>
      <c r="AJ336" s="79">
        <v>29.3</v>
      </c>
      <c r="AK336" s="79">
        <v>100.6</v>
      </c>
      <c r="AL336" s="79">
        <v>106.7</v>
      </c>
      <c r="AM336" s="110">
        <v>12.5</v>
      </c>
      <c r="AN336" s="110">
        <v>15.5</v>
      </c>
      <c r="AO336" s="86">
        <v>3.73</v>
      </c>
      <c r="AP336" s="86">
        <v>2.0299999999999998</v>
      </c>
      <c r="AQ336" s="78">
        <v>1.5</v>
      </c>
      <c r="AR336" s="113"/>
      <c r="AS336" s="113"/>
    </row>
    <row r="337" spans="1:45" ht="12" customHeight="1">
      <c r="A337" s="157"/>
      <c r="B337" s="157"/>
      <c r="C337" s="157"/>
      <c r="D337" s="157"/>
      <c r="E337" s="126">
        <v>20</v>
      </c>
      <c r="F337" s="98">
        <v>4</v>
      </c>
      <c r="G337" s="84">
        <v>0.60763888888888895</v>
      </c>
      <c r="H337" s="126" t="s">
        <v>483</v>
      </c>
      <c r="I337" s="126" t="s">
        <v>938</v>
      </c>
      <c r="J337" s="126" t="s">
        <v>939</v>
      </c>
      <c r="K337" s="78">
        <v>11</v>
      </c>
      <c r="L337" s="85" t="s">
        <v>477</v>
      </c>
      <c r="M337" s="87">
        <v>12.18</v>
      </c>
      <c r="N337" s="87">
        <v>11.81</v>
      </c>
      <c r="O337" s="87">
        <v>30.12</v>
      </c>
      <c r="P337" s="87">
        <v>30.38</v>
      </c>
      <c r="Q337" s="87">
        <v>8.0500000000000007</v>
      </c>
      <c r="R337" s="87">
        <v>8.0399999999999991</v>
      </c>
      <c r="S337" s="87">
        <v>9.9499999999999993</v>
      </c>
      <c r="T337" s="87">
        <v>10.1</v>
      </c>
      <c r="U337" s="87">
        <v>2.04</v>
      </c>
      <c r="V337" s="87">
        <v>1.91</v>
      </c>
      <c r="W337" s="79">
        <v>31.6</v>
      </c>
      <c r="X337" s="79">
        <v>9.1999999999999993</v>
      </c>
      <c r="Y337" s="79">
        <v>9.8000000000000007</v>
      </c>
      <c r="Z337" s="79">
        <v>7.2</v>
      </c>
      <c r="AA337" s="79">
        <v>251.3</v>
      </c>
      <c r="AB337" s="79">
        <v>193.8</v>
      </c>
      <c r="AC337" s="79">
        <v>292.7</v>
      </c>
      <c r="AD337" s="79">
        <v>210.3</v>
      </c>
      <c r="AE337" s="79">
        <v>454.9</v>
      </c>
      <c r="AF337" s="79">
        <v>387.7</v>
      </c>
      <c r="AG337" s="79">
        <v>17.2</v>
      </c>
      <c r="AH337" s="79">
        <v>11.3</v>
      </c>
      <c r="AI337" s="79">
        <v>34.299999999999997</v>
      </c>
      <c r="AJ337" s="79">
        <v>28.8</v>
      </c>
      <c r="AK337" s="79">
        <v>102.2</v>
      </c>
      <c r="AL337" s="79">
        <v>88.1</v>
      </c>
      <c r="AM337" s="110">
        <v>13.5</v>
      </c>
      <c r="AN337" s="110">
        <v>12</v>
      </c>
      <c r="AO337" s="86">
        <v>3.87</v>
      </c>
      <c r="AP337" s="86">
        <v>2.35</v>
      </c>
      <c r="AQ337" s="78">
        <v>2</v>
      </c>
      <c r="AR337" s="113"/>
      <c r="AS337" s="113"/>
    </row>
    <row r="338" spans="1:45" ht="12" customHeight="1">
      <c r="A338" s="157"/>
      <c r="B338" s="157"/>
      <c r="C338" s="157"/>
      <c r="D338" s="157"/>
      <c r="E338" s="126">
        <v>21</v>
      </c>
      <c r="F338" s="98">
        <v>6</v>
      </c>
      <c r="G338" s="84">
        <v>0.54513888888888895</v>
      </c>
      <c r="H338" s="126" t="s">
        <v>481</v>
      </c>
      <c r="I338" s="126" t="s">
        <v>940</v>
      </c>
      <c r="J338" s="126" t="s">
        <v>941</v>
      </c>
      <c r="K338" s="78">
        <v>8</v>
      </c>
      <c r="L338" s="85" t="s">
        <v>479</v>
      </c>
      <c r="M338" s="87">
        <v>12.18</v>
      </c>
      <c r="N338" s="87">
        <v>12.06</v>
      </c>
      <c r="O338" s="87">
        <v>30.46</v>
      </c>
      <c r="P338" s="87">
        <v>30.51</v>
      </c>
      <c r="Q338" s="87">
        <v>8.09</v>
      </c>
      <c r="R338" s="87">
        <v>8.1199999999999992</v>
      </c>
      <c r="S338" s="87">
        <v>10.3</v>
      </c>
      <c r="T338" s="87">
        <v>10.19</v>
      </c>
      <c r="U338" s="87">
        <v>1.77</v>
      </c>
      <c r="V338" s="87">
        <v>1.74</v>
      </c>
      <c r="W338" s="79">
        <v>4.5</v>
      </c>
      <c r="X338" s="79">
        <v>7.8</v>
      </c>
      <c r="Y338" s="79">
        <v>7</v>
      </c>
      <c r="Z338" s="79">
        <v>7.4</v>
      </c>
      <c r="AA338" s="79">
        <v>210.9</v>
      </c>
      <c r="AB338" s="79">
        <v>219.8</v>
      </c>
      <c r="AC338" s="79">
        <v>222.4</v>
      </c>
      <c r="AD338" s="79">
        <v>235</v>
      </c>
      <c r="AE338" s="79">
        <v>375.8</v>
      </c>
      <c r="AF338" s="79">
        <v>372.8</v>
      </c>
      <c r="AG338" s="79">
        <v>14.1</v>
      </c>
      <c r="AH338" s="79">
        <v>13.4</v>
      </c>
      <c r="AI338" s="79">
        <v>26.6</v>
      </c>
      <c r="AJ338" s="79">
        <v>26.9</v>
      </c>
      <c r="AK338" s="79">
        <v>89.7</v>
      </c>
      <c r="AL338" s="79">
        <v>93.2</v>
      </c>
      <c r="AM338" s="110">
        <v>9.6999999999999993</v>
      </c>
      <c r="AN338" s="110">
        <v>13</v>
      </c>
      <c r="AO338" s="86">
        <v>1.73</v>
      </c>
      <c r="AP338" s="86">
        <v>2.88</v>
      </c>
      <c r="AQ338" s="78">
        <v>2.5</v>
      </c>
      <c r="AR338" s="113"/>
      <c r="AS338" s="113"/>
    </row>
    <row r="339" spans="1:45" ht="12" customHeight="1">
      <c r="A339" s="157"/>
      <c r="B339" s="157"/>
      <c r="C339" s="157"/>
      <c r="D339" s="157"/>
      <c r="E339" s="126">
        <v>22</v>
      </c>
      <c r="F339" s="98">
        <v>6</v>
      </c>
      <c r="G339" s="84">
        <v>0.59722222222222221</v>
      </c>
      <c r="H339" s="126" t="s">
        <v>481</v>
      </c>
      <c r="I339" s="126" t="s">
        <v>934</v>
      </c>
      <c r="J339" s="126" t="s">
        <v>942</v>
      </c>
      <c r="K339" s="78">
        <v>11</v>
      </c>
      <c r="L339" s="85" t="s">
        <v>479</v>
      </c>
      <c r="M339" s="87">
        <v>12.59</v>
      </c>
      <c r="N339" s="87">
        <v>12.21</v>
      </c>
      <c r="O339" s="87">
        <v>30.24</v>
      </c>
      <c r="P339" s="87">
        <v>30.45</v>
      </c>
      <c r="Q339" s="87">
        <v>8.1300000000000008</v>
      </c>
      <c r="R339" s="87">
        <v>8.18</v>
      </c>
      <c r="S339" s="87">
        <v>10.17</v>
      </c>
      <c r="T339" s="87">
        <v>10.029999999999999</v>
      </c>
      <c r="U339" s="87">
        <v>2.1800000000000002</v>
      </c>
      <c r="V339" s="87">
        <v>2.0099999999999998</v>
      </c>
      <c r="W339" s="79">
        <v>5.6</v>
      </c>
      <c r="X339" s="79">
        <v>16.399999999999999</v>
      </c>
      <c r="Y339" s="79">
        <v>8.6</v>
      </c>
      <c r="Z339" s="79">
        <v>7</v>
      </c>
      <c r="AA339" s="79">
        <v>231.6</v>
      </c>
      <c r="AB339" s="79">
        <v>212.2</v>
      </c>
      <c r="AC339" s="79">
        <v>245.7</v>
      </c>
      <c r="AD339" s="79">
        <v>235.6</v>
      </c>
      <c r="AE339" s="79">
        <v>402.8</v>
      </c>
      <c r="AF339" s="79">
        <v>375.1</v>
      </c>
      <c r="AG339" s="79">
        <v>13.5</v>
      </c>
      <c r="AH339" s="79">
        <v>14</v>
      </c>
      <c r="AI339" s="79">
        <v>30.9</v>
      </c>
      <c r="AJ339" s="79">
        <v>28.6</v>
      </c>
      <c r="AK339" s="79">
        <v>82.7</v>
      </c>
      <c r="AL339" s="79">
        <v>87.6</v>
      </c>
      <c r="AM339" s="110">
        <v>8.5</v>
      </c>
      <c r="AN339" s="110">
        <v>17</v>
      </c>
      <c r="AO339" s="86">
        <v>2.38</v>
      </c>
      <c r="AP339" s="86">
        <v>4.1500000000000004</v>
      </c>
      <c r="AQ339" s="78">
        <v>2</v>
      </c>
      <c r="AR339" s="113"/>
      <c r="AS339" s="113"/>
    </row>
    <row r="340" spans="1:45" ht="12" customHeight="1">
      <c r="A340" s="157"/>
      <c r="B340" s="157"/>
      <c r="C340" s="157"/>
      <c r="D340" s="157"/>
      <c r="E340" s="126">
        <v>23</v>
      </c>
      <c r="F340" s="98">
        <v>6</v>
      </c>
      <c r="G340" s="84">
        <v>0.56944444444444442</v>
      </c>
      <c r="H340" s="126" t="s">
        <v>481</v>
      </c>
      <c r="I340" s="126" t="s">
        <v>943</v>
      </c>
      <c r="J340" s="126" t="s">
        <v>944</v>
      </c>
      <c r="K340" s="78">
        <v>16</v>
      </c>
      <c r="L340" s="85" t="s">
        <v>477</v>
      </c>
      <c r="M340" s="87">
        <v>12.53</v>
      </c>
      <c r="N340" s="87">
        <v>11.96</v>
      </c>
      <c r="O340" s="87">
        <v>30.33</v>
      </c>
      <c r="P340" s="87">
        <v>30.46</v>
      </c>
      <c r="Q340" s="87">
        <v>8.11</v>
      </c>
      <c r="R340" s="87">
        <v>8.16</v>
      </c>
      <c r="S340" s="87">
        <v>9.99</v>
      </c>
      <c r="T340" s="87">
        <v>10.02</v>
      </c>
      <c r="U340" s="87">
        <v>2.0299999999999998</v>
      </c>
      <c r="V340" s="87">
        <v>2.0099999999999998</v>
      </c>
      <c r="W340" s="79">
        <v>8.3000000000000007</v>
      </c>
      <c r="X340" s="79">
        <v>118.7</v>
      </c>
      <c r="Y340" s="79">
        <v>17.600000000000001</v>
      </c>
      <c r="Z340" s="79">
        <v>11.6</v>
      </c>
      <c r="AA340" s="79">
        <v>188.7</v>
      </c>
      <c r="AB340" s="79">
        <v>131.4</v>
      </c>
      <c r="AC340" s="79">
        <v>214.5</v>
      </c>
      <c r="AD340" s="79">
        <v>261.60000000000002</v>
      </c>
      <c r="AE340" s="79">
        <v>376</v>
      </c>
      <c r="AF340" s="79">
        <v>399.1</v>
      </c>
      <c r="AG340" s="79">
        <v>13.7</v>
      </c>
      <c r="AH340" s="79">
        <v>11.8</v>
      </c>
      <c r="AI340" s="79">
        <v>32.1</v>
      </c>
      <c r="AJ340" s="79">
        <v>30.9</v>
      </c>
      <c r="AK340" s="79">
        <v>262.10000000000002</v>
      </c>
      <c r="AL340" s="79">
        <v>181.3</v>
      </c>
      <c r="AM340" s="110">
        <v>14.8</v>
      </c>
      <c r="AN340" s="110">
        <v>14.7</v>
      </c>
      <c r="AO340" s="86">
        <v>2.4900000000000002</v>
      </c>
      <c r="AP340" s="86">
        <v>4.59</v>
      </c>
      <c r="AQ340" s="78">
        <v>2</v>
      </c>
      <c r="AR340" s="113"/>
      <c r="AS340" s="113"/>
    </row>
    <row r="341" spans="1:45" ht="12" customHeight="1">
      <c r="A341" s="156">
        <f>A3</f>
        <v>2021</v>
      </c>
      <c r="B341" s="156">
        <f>B3</f>
        <v>5</v>
      </c>
      <c r="C341" s="157" t="s">
        <v>449</v>
      </c>
      <c r="D341" s="157" t="s">
        <v>356</v>
      </c>
      <c r="E341" s="126">
        <v>1</v>
      </c>
      <c r="F341" s="98">
        <v>13</v>
      </c>
      <c r="G341" s="84">
        <v>0.42708333333333331</v>
      </c>
      <c r="H341" s="126" t="s">
        <v>480</v>
      </c>
      <c r="I341" s="126" t="s">
        <v>945</v>
      </c>
      <c r="J341" s="126" t="s">
        <v>946</v>
      </c>
      <c r="K341" s="78">
        <v>7</v>
      </c>
      <c r="L341" s="85" t="s">
        <v>477</v>
      </c>
      <c r="M341" s="87">
        <v>15.09</v>
      </c>
      <c r="N341" s="87">
        <v>14.89</v>
      </c>
      <c r="O341" s="87">
        <v>29.53</v>
      </c>
      <c r="P341" s="87">
        <v>29.59</v>
      </c>
      <c r="Q341" s="87">
        <v>8.1300000000000008</v>
      </c>
      <c r="R341" s="87">
        <v>8.14</v>
      </c>
      <c r="S341" s="87">
        <v>9.23</v>
      </c>
      <c r="T341" s="87">
        <v>9.23</v>
      </c>
      <c r="U341" s="87">
        <v>2.5499999999999998</v>
      </c>
      <c r="V341" s="87">
        <v>2.31</v>
      </c>
      <c r="W341" s="79">
        <v>22.5</v>
      </c>
      <c r="X341" s="79">
        <v>0.7</v>
      </c>
      <c r="Y341" s="79">
        <v>12.3</v>
      </c>
      <c r="Z341" s="79">
        <v>9</v>
      </c>
      <c r="AA341" s="79">
        <v>201.4</v>
      </c>
      <c r="AB341" s="79">
        <v>166.4</v>
      </c>
      <c r="AC341" s="79">
        <v>236.1</v>
      </c>
      <c r="AD341" s="79">
        <v>176.1</v>
      </c>
      <c r="AE341" s="79">
        <v>433.7</v>
      </c>
      <c r="AF341" s="79">
        <v>346.7</v>
      </c>
      <c r="AG341" s="79">
        <v>16.600000000000001</v>
      </c>
      <c r="AH341" s="79">
        <v>6.6</v>
      </c>
      <c r="AI341" s="79">
        <v>42.8</v>
      </c>
      <c r="AJ341" s="79">
        <v>24.8</v>
      </c>
      <c r="AK341" s="79">
        <v>387.8</v>
      </c>
      <c r="AL341" s="79">
        <v>215.5</v>
      </c>
      <c r="AM341" s="110">
        <v>4.7</v>
      </c>
      <c r="AN341" s="110">
        <v>7.7</v>
      </c>
      <c r="AO341" s="86">
        <v>2.7</v>
      </c>
      <c r="AP341" s="86">
        <v>3.66</v>
      </c>
      <c r="AQ341" s="78">
        <v>2</v>
      </c>
      <c r="AR341" s="113"/>
      <c r="AS341" s="113"/>
    </row>
    <row r="342" spans="1:45" ht="12" customHeight="1">
      <c r="A342" s="156"/>
      <c r="B342" s="156"/>
      <c r="C342" s="157"/>
      <c r="D342" s="157"/>
      <c r="E342" s="126">
        <v>2</v>
      </c>
      <c r="F342" s="98">
        <v>13</v>
      </c>
      <c r="G342" s="84">
        <v>0.45347222222222222</v>
      </c>
      <c r="H342" s="126" t="s">
        <v>480</v>
      </c>
      <c r="I342" s="126" t="s">
        <v>947</v>
      </c>
      <c r="J342" s="126" t="s">
        <v>948</v>
      </c>
      <c r="K342" s="78">
        <v>6</v>
      </c>
      <c r="L342" s="85" t="s">
        <v>477</v>
      </c>
      <c r="M342" s="87">
        <v>14.1</v>
      </c>
      <c r="N342" s="87">
        <v>13.95</v>
      </c>
      <c r="O342" s="87">
        <v>29.97</v>
      </c>
      <c r="P342" s="87">
        <v>29.98</v>
      </c>
      <c r="Q342" s="87">
        <v>8.14</v>
      </c>
      <c r="R342" s="87">
        <v>8.15</v>
      </c>
      <c r="S342" s="87">
        <v>9.27</v>
      </c>
      <c r="T342" s="87">
        <v>9.59</v>
      </c>
      <c r="U342" s="87">
        <v>2.6</v>
      </c>
      <c r="V342" s="87">
        <v>1.76</v>
      </c>
      <c r="W342" s="79">
        <v>11.2</v>
      </c>
      <c r="X342" s="79">
        <v>0.2</v>
      </c>
      <c r="Y342" s="79">
        <v>10</v>
      </c>
      <c r="Z342" s="79">
        <v>8.9</v>
      </c>
      <c r="AA342" s="79">
        <v>154.6</v>
      </c>
      <c r="AB342" s="79">
        <v>181.4</v>
      </c>
      <c r="AC342" s="79">
        <v>175.7</v>
      </c>
      <c r="AD342" s="79">
        <v>190.5</v>
      </c>
      <c r="AE342" s="79">
        <v>329.5</v>
      </c>
      <c r="AF342" s="79">
        <v>364.6</v>
      </c>
      <c r="AG342" s="79">
        <v>6.2</v>
      </c>
      <c r="AH342" s="79">
        <v>7.6</v>
      </c>
      <c r="AI342" s="79">
        <v>26</v>
      </c>
      <c r="AJ342" s="79">
        <v>29.5</v>
      </c>
      <c r="AK342" s="79">
        <v>281.10000000000002</v>
      </c>
      <c r="AL342" s="79">
        <v>95.2</v>
      </c>
      <c r="AM342" s="110">
        <v>6.1</v>
      </c>
      <c r="AN342" s="110">
        <v>5.2</v>
      </c>
      <c r="AO342" s="86">
        <v>4.22</v>
      </c>
      <c r="AP342" s="86">
        <v>3.56</v>
      </c>
      <c r="AQ342" s="78">
        <v>2</v>
      </c>
      <c r="AR342" s="113"/>
      <c r="AS342" s="113"/>
    </row>
    <row r="343" spans="1:45" ht="12" customHeight="1">
      <c r="A343" s="156"/>
      <c r="B343" s="156"/>
      <c r="C343" s="157"/>
      <c r="D343" s="157"/>
      <c r="E343" s="126">
        <v>3</v>
      </c>
      <c r="F343" s="98">
        <v>13</v>
      </c>
      <c r="G343" s="84">
        <v>0.48749999999999999</v>
      </c>
      <c r="H343" s="126" t="s">
        <v>480</v>
      </c>
      <c r="I343" s="126" t="s">
        <v>949</v>
      </c>
      <c r="J343" s="126" t="s">
        <v>950</v>
      </c>
      <c r="K343" s="78">
        <v>9</v>
      </c>
      <c r="L343" s="85" t="s">
        <v>479</v>
      </c>
      <c r="M343" s="87">
        <v>13.96</v>
      </c>
      <c r="N343" s="87">
        <v>13.85</v>
      </c>
      <c r="O343" s="87">
        <v>29.96</v>
      </c>
      <c r="P343" s="87">
        <v>30</v>
      </c>
      <c r="Q343" s="87">
        <v>8.15</v>
      </c>
      <c r="R343" s="87">
        <v>8.14</v>
      </c>
      <c r="S343" s="87">
        <v>9.5</v>
      </c>
      <c r="T343" s="87">
        <v>9.42</v>
      </c>
      <c r="U343" s="87">
        <v>2.11</v>
      </c>
      <c r="V343" s="87">
        <v>2.25</v>
      </c>
      <c r="W343" s="79">
        <v>0.1</v>
      </c>
      <c r="X343" s="79">
        <v>10.7</v>
      </c>
      <c r="Y343" s="79">
        <v>21</v>
      </c>
      <c r="Z343" s="79">
        <v>8.9</v>
      </c>
      <c r="AA343" s="79">
        <v>28.6</v>
      </c>
      <c r="AB343" s="79">
        <v>185.2</v>
      </c>
      <c r="AC343" s="79">
        <v>49.7</v>
      </c>
      <c r="AD343" s="79">
        <v>204.7</v>
      </c>
      <c r="AE343" s="79">
        <v>357.7</v>
      </c>
      <c r="AF343" s="79">
        <v>342.4</v>
      </c>
      <c r="AG343" s="79">
        <v>0.9</v>
      </c>
      <c r="AH343" s="79">
        <v>9.5</v>
      </c>
      <c r="AI343" s="79">
        <v>27.4</v>
      </c>
      <c r="AJ343" s="79">
        <v>26</v>
      </c>
      <c r="AK343" s="79">
        <v>210.3</v>
      </c>
      <c r="AL343" s="79">
        <v>93.8</v>
      </c>
      <c r="AM343" s="110">
        <v>11.1</v>
      </c>
      <c r="AN343" s="110">
        <v>4.5</v>
      </c>
      <c r="AO343" s="86">
        <v>2.2599999999999998</v>
      </c>
      <c r="AP343" s="86">
        <v>3</v>
      </c>
      <c r="AQ343" s="78">
        <v>2</v>
      </c>
      <c r="AR343" s="113"/>
      <c r="AS343" s="113"/>
    </row>
    <row r="344" spans="1:45" ht="12" customHeight="1">
      <c r="A344" s="156"/>
      <c r="B344" s="156"/>
      <c r="C344" s="157"/>
      <c r="D344" s="157"/>
      <c r="E344" s="126">
        <v>4</v>
      </c>
      <c r="F344" s="98">
        <v>13</v>
      </c>
      <c r="G344" s="84">
        <v>0.39583333333333331</v>
      </c>
      <c r="H344" s="126" t="s">
        <v>480</v>
      </c>
      <c r="I344" s="126" t="s">
        <v>951</v>
      </c>
      <c r="J344" s="126" t="s">
        <v>952</v>
      </c>
      <c r="K344" s="78">
        <v>3.5</v>
      </c>
      <c r="L344" s="85" t="s">
        <v>475</v>
      </c>
      <c r="M344" s="87">
        <v>16.559999999999999</v>
      </c>
      <c r="N344" s="87">
        <v>16.53</v>
      </c>
      <c r="O344" s="87">
        <v>26.53</v>
      </c>
      <c r="P344" s="87">
        <v>26.69</v>
      </c>
      <c r="Q344" s="87">
        <v>7.98</v>
      </c>
      <c r="R344" s="87">
        <v>8.0399999999999991</v>
      </c>
      <c r="S344" s="87">
        <v>9.33</v>
      </c>
      <c r="T344" s="87">
        <v>8.67</v>
      </c>
      <c r="U344" s="87">
        <v>5.04</v>
      </c>
      <c r="V344" s="87">
        <v>3.58</v>
      </c>
      <c r="W344" s="79">
        <v>125.4</v>
      </c>
      <c r="X344" s="79">
        <v>41.9</v>
      </c>
      <c r="Y344" s="79">
        <v>24.6</v>
      </c>
      <c r="Z344" s="79">
        <v>19.2</v>
      </c>
      <c r="AA344" s="79">
        <v>274.7</v>
      </c>
      <c r="AB344" s="79">
        <v>227.8</v>
      </c>
      <c r="AC344" s="79">
        <v>424.7</v>
      </c>
      <c r="AD344" s="79">
        <v>288.89999999999998</v>
      </c>
      <c r="AE344" s="79">
        <v>769</v>
      </c>
      <c r="AF344" s="79">
        <v>524.70000000000005</v>
      </c>
      <c r="AG344" s="79">
        <v>33</v>
      </c>
      <c r="AH344" s="79">
        <v>26.6</v>
      </c>
      <c r="AI344" s="79">
        <v>80.400000000000006</v>
      </c>
      <c r="AJ344" s="79">
        <v>55.6</v>
      </c>
      <c r="AK344" s="79">
        <v>717.8</v>
      </c>
      <c r="AL344" s="79">
        <v>585.6</v>
      </c>
      <c r="AM344" s="110">
        <v>15.1</v>
      </c>
      <c r="AN344" s="110">
        <v>6.2</v>
      </c>
      <c r="AO344" s="86">
        <v>27</v>
      </c>
      <c r="AP344" s="86">
        <v>12.6</v>
      </c>
      <c r="AQ344" s="78">
        <v>0.5</v>
      </c>
      <c r="AR344" s="113"/>
      <c r="AS344" s="113"/>
    </row>
    <row r="345" spans="1:45" ht="12" customHeight="1">
      <c r="A345" s="156"/>
      <c r="B345" s="156"/>
      <c r="C345" s="157"/>
      <c r="D345" s="157"/>
      <c r="E345" s="126">
        <v>5</v>
      </c>
      <c r="F345" s="98">
        <v>13</v>
      </c>
      <c r="G345" s="84">
        <v>0.41319444444444442</v>
      </c>
      <c r="H345" s="126" t="s">
        <v>480</v>
      </c>
      <c r="I345" s="126" t="s">
        <v>953</v>
      </c>
      <c r="J345" s="126" t="s">
        <v>954</v>
      </c>
      <c r="K345" s="78">
        <v>2.5</v>
      </c>
      <c r="L345" s="85" t="s">
        <v>477</v>
      </c>
      <c r="M345" s="87">
        <v>16.059999999999999</v>
      </c>
      <c r="N345" s="87">
        <v>16.07</v>
      </c>
      <c r="O345" s="87">
        <v>28.26</v>
      </c>
      <c r="P345" s="87">
        <v>28.38</v>
      </c>
      <c r="Q345" s="87">
        <v>8.07</v>
      </c>
      <c r="R345" s="87">
        <v>8.07</v>
      </c>
      <c r="S345" s="87">
        <v>8.67</v>
      </c>
      <c r="T345" s="87">
        <v>8.67</v>
      </c>
      <c r="U345" s="87">
        <v>3.2</v>
      </c>
      <c r="V345" s="87">
        <v>2.84</v>
      </c>
      <c r="W345" s="79">
        <v>90.5</v>
      </c>
      <c r="X345" s="79">
        <v>16.7</v>
      </c>
      <c r="Y345" s="79">
        <v>17</v>
      </c>
      <c r="Z345" s="79">
        <v>14.6</v>
      </c>
      <c r="AA345" s="79">
        <v>215.1</v>
      </c>
      <c r="AB345" s="79">
        <v>190.8</v>
      </c>
      <c r="AC345" s="79">
        <v>322.60000000000002</v>
      </c>
      <c r="AD345" s="79">
        <v>222.2</v>
      </c>
      <c r="AE345" s="79">
        <v>570.79999999999995</v>
      </c>
      <c r="AF345" s="79">
        <v>272.7</v>
      </c>
      <c r="AG345" s="79">
        <v>20.9</v>
      </c>
      <c r="AH345" s="79">
        <v>20.100000000000001</v>
      </c>
      <c r="AI345" s="79">
        <v>47</v>
      </c>
      <c r="AJ345" s="79">
        <v>33</v>
      </c>
      <c r="AK345" s="79">
        <v>490.1</v>
      </c>
      <c r="AL345" s="79">
        <v>441</v>
      </c>
      <c r="AM345" s="110">
        <v>5.3</v>
      </c>
      <c r="AN345" s="110">
        <v>6</v>
      </c>
      <c r="AO345" s="86">
        <v>7.4</v>
      </c>
      <c r="AP345" s="86">
        <v>4.54</v>
      </c>
      <c r="AQ345" s="78">
        <v>1.5</v>
      </c>
      <c r="AR345" s="113"/>
      <c r="AS345" s="113"/>
    </row>
    <row r="346" spans="1:45" ht="12" customHeight="1">
      <c r="A346" s="156"/>
      <c r="B346" s="156"/>
      <c r="C346" s="157"/>
      <c r="D346" s="157"/>
      <c r="E346" s="126">
        <v>6</v>
      </c>
      <c r="F346" s="98">
        <v>13</v>
      </c>
      <c r="G346" s="84">
        <v>0.46249999999999997</v>
      </c>
      <c r="H346" s="126" t="s">
        <v>480</v>
      </c>
      <c r="I346" s="126" t="s">
        <v>955</v>
      </c>
      <c r="J346" s="126" t="s">
        <v>956</v>
      </c>
      <c r="K346" s="78">
        <v>8</v>
      </c>
      <c r="L346" s="85" t="s">
        <v>477</v>
      </c>
      <c r="M346" s="87">
        <v>14.38</v>
      </c>
      <c r="N346" s="87">
        <v>13.81</v>
      </c>
      <c r="O346" s="87">
        <v>29.93</v>
      </c>
      <c r="P346" s="87">
        <v>30.07</v>
      </c>
      <c r="Q346" s="87">
        <v>8.1300000000000008</v>
      </c>
      <c r="R346" s="87">
        <v>8.15</v>
      </c>
      <c r="S346" s="87">
        <v>9.1300000000000008</v>
      </c>
      <c r="T346" s="87">
        <v>9.61</v>
      </c>
      <c r="U346" s="87">
        <v>2.4900000000000002</v>
      </c>
      <c r="V346" s="87">
        <v>2.44</v>
      </c>
      <c r="W346" s="79">
        <v>0.1</v>
      </c>
      <c r="X346" s="79">
        <v>0.4</v>
      </c>
      <c r="Y346" s="79">
        <v>11</v>
      </c>
      <c r="Z346" s="79">
        <v>8.6</v>
      </c>
      <c r="AA346" s="79">
        <v>172.3</v>
      </c>
      <c r="AB346" s="79">
        <v>180</v>
      </c>
      <c r="AC346" s="79">
        <v>183.4</v>
      </c>
      <c r="AD346" s="79">
        <v>189</v>
      </c>
      <c r="AE346" s="79">
        <v>324.5</v>
      </c>
      <c r="AF346" s="79">
        <v>297.5</v>
      </c>
      <c r="AG346" s="79">
        <v>8.5</v>
      </c>
      <c r="AH346" s="79">
        <v>8.1999999999999993</v>
      </c>
      <c r="AI346" s="79">
        <v>24</v>
      </c>
      <c r="AJ346" s="79">
        <v>25.3</v>
      </c>
      <c r="AK346" s="79">
        <v>340.7</v>
      </c>
      <c r="AL346" s="79">
        <v>90.1</v>
      </c>
      <c r="AM346" s="110">
        <v>3.8</v>
      </c>
      <c r="AN346" s="110">
        <v>5</v>
      </c>
      <c r="AO346" s="86">
        <v>3.66</v>
      </c>
      <c r="AP346" s="86">
        <v>3.94</v>
      </c>
      <c r="AQ346" s="78">
        <v>2</v>
      </c>
      <c r="AR346" s="113"/>
      <c r="AS346" s="113"/>
    </row>
    <row r="347" spans="1:45" ht="12" customHeight="1">
      <c r="A347" s="156"/>
      <c r="B347" s="156"/>
      <c r="C347" s="157"/>
      <c r="D347" s="157"/>
      <c r="E347" s="126">
        <v>7</v>
      </c>
      <c r="F347" s="98">
        <v>13</v>
      </c>
      <c r="G347" s="84">
        <v>0.4368055555555555</v>
      </c>
      <c r="H347" s="126" t="s">
        <v>480</v>
      </c>
      <c r="I347" s="126" t="s">
        <v>957</v>
      </c>
      <c r="J347" s="126" t="s">
        <v>958</v>
      </c>
      <c r="K347" s="78">
        <v>5</v>
      </c>
      <c r="L347" s="85" t="s">
        <v>477</v>
      </c>
      <c r="M347" s="87">
        <v>14.8</v>
      </c>
      <c r="N347" s="87">
        <v>14.45</v>
      </c>
      <c r="O347" s="87">
        <v>29.67</v>
      </c>
      <c r="P347" s="87">
        <v>29.85</v>
      </c>
      <c r="Q347" s="87">
        <v>8.15</v>
      </c>
      <c r="R347" s="87">
        <v>8.14</v>
      </c>
      <c r="S347" s="87">
        <v>9.4499999999999993</v>
      </c>
      <c r="T347" s="87">
        <v>9.48</v>
      </c>
      <c r="U347" s="87">
        <v>2.08</v>
      </c>
      <c r="V347" s="87">
        <v>1.72</v>
      </c>
      <c r="W347" s="79">
        <v>16.2</v>
      </c>
      <c r="X347" s="79">
        <v>0.1</v>
      </c>
      <c r="Y347" s="79">
        <v>10.199999999999999</v>
      </c>
      <c r="Z347" s="79">
        <v>8.9</v>
      </c>
      <c r="AA347" s="79">
        <v>92.3</v>
      </c>
      <c r="AB347" s="79">
        <v>167.1</v>
      </c>
      <c r="AC347" s="79">
        <v>118.7</v>
      </c>
      <c r="AD347" s="79">
        <v>176.1</v>
      </c>
      <c r="AE347" s="79">
        <v>237.9</v>
      </c>
      <c r="AF347" s="79">
        <v>300.60000000000002</v>
      </c>
      <c r="AG347" s="79">
        <v>3.8</v>
      </c>
      <c r="AH347" s="79">
        <v>6.2</v>
      </c>
      <c r="AI347" s="79">
        <v>20.7</v>
      </c>
      <c r="AJ347" s="79">
        <v>20.7</v>
      </c>
      <c r="AK347" s="79">
        <v>347.5</v>
      </c>
      <c r="AL347" s="79">
        <v>137.80000000000001</v>
      </c>
      <c r="AM347" s="110">
        <v>6.2</v>
      </c>
      <c r="AN347" s="110">
        <v>4</v>
      </c>
      <c r="AO347" s="86">
        <v>6.86</v>
      </c>
      <c r="AP347" s="86">
        <v>3.68</v>
      </c>
      <c r="AQ347" s="78">
        <v>2</v>
      </c>
      <c r="AR347" s="113"/>
      <c r="AS347" s="113"/>
    </row>
    <row r="348" spans="1:45" ht="12" customHeight="1">
      <c r="A348" s="156"/>
      <c r="B348" s="156"/>
      <c r="C348" s="157"/>
      <c r="D348" s="157"/>
      <c r="E348" s="126">
        <v>8</v>
      </c>
      <c r="F348" s="98">
        <v>13</v>
      </c>
      <c r="G348" s="84">
        <v>0.44513888888888892</v>
      </c>
      <c r="H348" s="126" t="s">
        <v>480</v>
      </c>
      <c r="I348" s="126" t="s">
        <v>959</v>
      </c>
      <c r="J348" s="126" t="s">
        <v>960</v>
      </c>
      <c r="K348" s="78">
        <v>7</v>
      </c>
      <c r="L348" s="85" t="s">
        <v>477</v>
      </c>
      <c r="M348" s="87">
        <v>14.35</v>
      </c>
      <c r="N348" s="87">
        <v>14.12</v>
      </c>
      <c r="O348" s="87">
        <v>29.85</v>
      </c>
      <c r="P348" s="87">
        <v>29.89</v>
      </c>
      <c r="Q348" s="87">
        <v>8.14</v>
      </c>
      <c r="R348" s="87">
        <v>8.1199999999999992</v>
      </c>
      <c r="S348" s="87">
        <v>9.4600000000000009</v>
      </c>
      <c r="T348" s="87">
        <v>8.98</v>
      </c>
      <c r="U348" s="87">
        <v>1.62</v>
      </c>
      <c r="V348" s="87">
        <v>1.29</v>
      </c>
      <c r="W348" s="79">
        <v>3.3</v>
      </c>
      <c r="X348" s="79">
        <v>0.6</v>
      </c>
      <c r="Y348" s="79">
        <v>11.3</v>
      </c>
      <c r="Z348" s="79">
        <v>9.1999999999999993</v>
      </c>
      <c r="AA348" s="79">
        <v>172</v>
      </c>
      <c r="AB348" s="79">
        <v>174.8</v>
      </c>
      <c r="AC348" s="79">
        <v>186.6</v>
      </c>
      <c r="AD348" s="79">
        <v>184.5</v>
      </c>
      <c r="AE348" s="79">
        <v>359.6</v>
      </c>
      <c r="AF348" s="79">
        <v>313.39999999999998</v>
      </c>
      <c r="AG348" s="79">
        <v>9.3000000000000007</v>
      </c>
      <c r="AH348" s="79">
        <v>6.1</v>
      </c>
      <c r="AI348" s="79">
        <v>28.3</v>
      </c>
      <c r="AJ348" s="79">
        <v>25.4</v>
      </c>
      <c r="AK348" s="79">
        <v>359.5</v>
      </c>
      <c r="AL348" s="79">
        <v>105.4</v>
      </c>
      <c r="AM348" s="110">
        <v>4.5999999999999996</v>
      </c>
      <c r="AN348" s="110">
        <v>5.0999999999999996</v>
      </c>
      <c r="AO348" s="86">
        <v>3.14</v>
      </c>
      <c r="AP348" s="86">
        <v>5.32</v>
      </c>
      <c r="AQ348" s="78">
        <v>2</v>
      </c>
      <c r="AR348" s="113"/>
      <c r="AS348" s="113"/>
    </row>
    <row r="349" spans="1:45" ht="12" customHeight="1">
      <c r="A349" s="156"/>
      <c r="B349" s="156"/>
      <c r="C349" s="157"/>
      <c r="D349" s="157"/>
      <c r="E349" s="126">
        <v>9</v>
      </c>
      <c r="F349" s="98">
        <v>13</v>
      </c>
      <c r="G349" s="84">
        <v>0.47152777777777777</v>
      </c>
      <c r="H349" s="126" t="s">
        <v>480</v>
      </c>
      <c r="I349" s="126" t="s">
        <v>961</v>
      </c>
      <c r="J349" s="126" t="s">
        <v>962</v>
      </c>
      <c r="K349" s="78">
        <v>10</v>
      </c>
      <c r="L349" s="85" t="s">
        <v>477</v>
      </c>
      <c r="M349" s="87">
        <v>14.11</v>
      </c>
      <c r="N349" s="87">
        <v>13.69</v>
      </c>
      <c r="O349" s="87">
        <v>29.95</v>
      </c>
      <c r="P349" s="87">
        <v>30.03</v>
      </c>
      <c r="Q349" s="87">
        <v>8.1300000000000008</v>
      </c>
      <c r="R349" s="87">
        <v>8.1300000000000008</v>
      </c>
      <c r="S349" s="87">
        <v>9.65</v>
      </c>
      <c r="T349" s="87">
        <v>9.1300000000000008</v>
      </c>
      <c r="U349" s="87">
        <v>1.66</v>
      </c>
      <c r="V349" s="87">
        <v>1.73</v>
      </c>
      <c r="W349" s="79">
        <v>0.3</v>
      </c>
      <c r="X349" s="79">
        <v>1.5</v>
      </c>
      <c r="Y349" s="79">
        <v>9.1</v>
      </c>
      <c r="Z349" s="79">
        <v>9.3000000000000007</v>
      </c>
      <c r="AA349" s="79">
        <v>181</v>
      </c>
      <c r="AB349" s="79">
        <v>186.7</v>
      </c>
      <c r="AC349" s="79">
        <v>190.3</v>
      </c>
      <c r="AD349" s="79">
        <v>197.5</v>
      </c>
      <c r="AE349" s="79">
        <v>327.10000000000002</v>
      </c>
      <c r="AF349" s="79">
        <v>225.8</v>
      </c>
      <c r="AG349" s="79">
        <v>7.9</v>
      </c>
      <c r="AH349" s="79">
        <v>9.6999999999999993</v>
      </c>
      <c r="AI349" s="79">
        <v>23.8</v>
      </c>
      <c r="AJ349" s="79">
        <v>19.3</v>
      </c>
      <c r="AK349" s="79">
        <v>116.9</v>
      </c>
      <c r="AL349" s="79">
        <v>88.4</v>
      </c>
      <c r="AM349" s="110">
        <v>3.7</v>
      </c>
      <c r="AN349" s="110">
        <v>8.6999999999999993</v>
      </c>
      <c r="AO349" s="86">
        <v>3.32</v>
      </c>
      <c r="AP349" s="86">
        <v>3.7</v>
      </c>
      <c r="AQ349" s="78">
        <v>2</v>
      </c>
      <c r="AR349" s="113"/>
      <c r="AS349" s="113"/>
    </row>
    <row r="350" spans="1:45" ht="12" customHeight="1">
      <c r="A350" s="156"/>
      <c r="B350" s="156"/>
      <c r="C350" s="157"/>
      <c r="D350" s="157"/>
      <c r="E350" s="126">
        <v>10</v>
      </c>
      <c r="F350" s="98">
        <v>13</v>
      </c>
      <c r="G350" s="84">
        <v>0.47847222222222219</v>
      </c>
      <c r="H350" s="126" t="s">
        <v>480</v>
      </c>
      <c r="I350" s="126" t="s">
        <v>963</v>
      </c>
      <c r="J350" s="126" t="s">
        <v>964</v>
      </c>
      <c r="K350" s="78">
        <v>14</v>
      </c>
      <c r="L350" s="85" t="s">
        <v>477</v>
      </c>
      <c r="M350" s="87">
        <v>14.41</v>
      </c>
      <c r="N350" s="87">
        <v>13.76</v>
      </c>
      <c r="O350" s="87">
        <v>29.88</v>
      </c>
      <c r="P350" s="87">
        <v>29.99</v>
      </c>
      <c r="Q350" s="87">
        <v>8.16</v>
      </c>
      <c r="R350" s="87">
        <v>8.14</v>
      </c>
      <c r="S350" s="87">
        <v>9.69</v>
      </c>
      <c r="T350" s="87">
        <v>9.36</v>
      </c>
      <c r="U350" s="87">
        <v>1.93</v>
      </c>
      <c r="V350" s="87">
        <v>1.43</v>
      </c>
      <c r="W350" s="79">
        <v>7.9</v>
      </c>
      <c r="X350" s="79">
        <v>4.7</v>
      </c>
      <c r="Y350" s="79">
        <v>9.3000000000000007</v>
      </c>
      <c r="Z350" s="79">
        <v>9.3000000000000007</v>
      </c>
      <c r="AA350" s="79">
        <v>154.6</v>
      </c>
      <c r="AB350" s="79">
        <v>187</v>
      </c>
      <c r="AC350" s="79">
        <v>171.8</v>
      </c>
      <c r="AD350" s="79">
        <v>201</v>
      </c>
      <c r="AE350" s="79">
        <v>339.5</v>
      </c>
      <c r="AF350" s="79">
        <v>407.9</v>
      </c>
      <c r="AG350" s="79">
        <v>4.5999999999999996</v>
      </c>
      <c r="AH350" s="79">
        <v>9.5</v>
      </c>
      <c r="AI350" s="79">
        <v>23.9</v>
      </c>
      <c r="AJ350" s="79">
        <v>31.1</v>
      </c>
      <c r="AK350" s="79">
        <v>175.5</v>
      </c>
      <c r="AL350" s="79">
        <v>95.2</v>
      </c>
      <c r="AM350" s="110">
        <v>2.6</v>
      </c>
      <c r="AN350" s="110">
        <v>6.3</v>
      </c>
      <c r="AO350" s="86">
        <v>4.18</v>
      </c>
      <c r="AP350" s="86">
        <v>4.0599999999999996</v>
      </c>
      <c r="AQ350" s="78">
        <v>1.5</v>
      </c>
      <c r="AR350" s="113"/>
      <c r="AS350" s="113"/>
    </row>
    <row r="351" spans="1:45" ht="12" hidden="1" customHeight="1">
      <c r="A351" s="147">
        <f>A$3</f>
        <v>2021</v>
      </c>
      <c r="B351" s="147">
        <f>B$3</f>
        <v>5</v>
      </c>
      <c r="C351" s="150" t="s">
        <v>1041</v>
      </c>
      <c r="D351" s="126" t="s">
        <v>406</v>
      </c>
      <c r="E351" s="126" t="s">
        <v>357</v>
      </c>
      <c r="F351" s="126"/>
      <c r="G351" s="126"/>
      <c r="H351" s="126"/>
      <c r="I351" s="126"/>
      <c r="J351" s="126"/>
      <c r="K351" s="80"/>
      <c r="L351" s="89"/>
      <c r="M351" s="87"/>
      <c r="N351" s="87"/>
      <c r="O351" s="87"/>
      <c r="P351" s="87"/>
      <c r="Q351" s="87"/>
      <c r="R351" s="87"/>
      <c r="S351" s="87"/>
      <c r="T351" s="87"/>
      <c r="U351" s="87"/>
      <c r="V351" s="61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2"/>
      <c r="AN351" s="72"/>
      <c r="AO351" s="87"/>
      <c r="AP351" s="87"/>
      <c r="AQ351" s="78"/>
      <c r="AR351" s="113"/>
      <c r="AS351" s="113"/>
    </row>
    <row r="352" spans="1:45" ht="12" hidden="1" customHeight="1">
      <c r="A352" s="148"/>
      <c r="B352" s="148"/>
      <c r="C352" s="151"/>
      <c r="D352" s="126" t="s">
        <v>407</v>
      </c>
      <c r="E352" s="126" t="s">
        <v>357</v>
      </c>
      <c r="F352" s="126"/>
      <c r="G352" s="126"/>
      <c r="H352" s="126"/>
      <c r="I352" s="126"/>
      <c r="J352" s="126"/>
      <c r="K352" s="80"/>
      <c r="L352" s="89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8"/>
      <c r="AN352" s="78"/>
      <c r="AO352" s="87"/>
      <c r="AP352" s="87"/>
      <c r="AQ352" s="78"/>
      <c r="AR352" s="113"/>
      <c r="AS352" s="113"/>
    </row>
    <row r="353" spans="1:45" ht="12" hidden="1" customHeight="1">
      <c r="A353" s="148"/>
      <c r="B353" s="148"/>
      <c r="C353" s="151"/>
      <c r="D353" s="126" t="s">
        <v>435</v>
      </c>
      <c r="E353" s="126" t="s">
        <v>428</v>
      </c>
      <c r="F353" s="126"/>
      <c r="G353" s="126"/>
      <c r="H353" s="126"/>
      <c r="I353" s="126"/>
      <c r="J353" s="126"/>
      <c r="K353" s="80"/>
      <c r="L353" s="89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8"/>
      <c r="AN353" s="78"/>
      <c r="AO353" s="87"/>
      <c r="AP353" s="87"/>
      <c r="AQ353" s="78"/>
      <c r="AR353" s="113"/>
      <c r="AS353" s="113"/>
    </row>
    <row r="354" spans="1:45" ht="12" hidden="1" customHeight="1">
      <c r="A354" s="148"/>
      <c r="B354" s="148"/>
      <c r="C354" s="151"/>
      <c r="D354" s="126" t="s">
        <v>408</v>
      </c>
      <c r="E354" s="126" t="s">
        <v>357</v>
      </c>
      <c r="F354" s="126"/>
      <c r="G354" s="126"/>
      <c r="H354" s="126"/>
      <c r="I354" s="126"/>
      <c r="J354" s="126"/>
      <c r="K354" s="80"/>
      <c r="L354" s="89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87"/>
      <c r="AN354" s="87"/>
      <c r="AO354" s="87"/>
      <c r="AP354" s="87"/>
      <c r="AQ354" s="78"/>
      <c r="AR354" s="113"/>
      <c r="AS354" s="113"/>
    </row>
    <row r="355" spans="1:45" ht="12" hidden="1" customHeight="1">
      <c r="A355" s="148"/>
      <c r="B355" s="148"/>
      <c r="C355" s="151"/>
      <c r="D355" s="126" t="s">
        <v>436</v>
      </c>
      <c r="E355" s="126" t="s">
        <v>357</v>
      </c>
      <c r="F355" s="126"/>
      <c r="G355" s="126"/>
      <c r="H355" s="126"/>
      <c r="I355" s="126"/>
      <c r="J355" s="126"/>
      <c r="K355" s="80"/>
      <c r="L355" s="89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8"/>
      <c r="AN355" s="78"/>
      <c r="AO355" s="87"/>
      <c r="AP355" s="87"/>
      <c r="AQ355" s="78"/>
      <c r="AR355" s="113"/>
      <c r="AS355" s="113"/>
    </row>
    <row r="356" spans="1:45" ht="12" hidden="1" customHeight="1">
      <c r="A356" s="148"/>
      <c r="B356" s="148"/>
      <c r="C356" s="151"/>
      <c r="D356" s="126" t="s">
        <v>437</v>
      </c>
      <c r="E356" s="126" t="s">
        <v>428</v>
      </c>
      <c r="F356" s="126"/>
      <c r="G356" s="126"/>
      <c r="H356" s="126"/>
      <c r="I356" s="126"/>
      <c r="J356" s="126"/>
      <c r="K356" s="80"/>
      <c r="L356" s="89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87"/>
      <c r="AN356" s="87"/>
      <c r="AO356" s="87"/>
      <c r="AP356" s="87"/>
      <c r="AQ356" s="78"/>
      <c r="AR356" s="113"/>
      <c r="AS356" s="113"/>
    </row>
    <row r="357" spans="1:45" ht="12" hidden="1" customHeight="1">
      <c r="A357" s="148"/>
      <c r="B357" s="148"/>
      <c r="C357" s="151"/>
      <c r="D357" s="126" t="s">
        <v>438</v>
      </c>
      <c r="E357" s="126" t="s">
        <v>357</v>
      </c>
      <c r="F357" s="126"/>
      <c r="G357" s="126"/>
      <c r="H357" s="126"/>
      <c r="I357" s="126"/>
      <c r="J357" s="126"/>
      <c r="K357" s="80"/>
      <c r="L357" s="89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87"/>
      <c r="AN357" s="87"/>
      <c r="AO357" s="87"/>
      <c r="AP357" s="87"/>
      <c r="AQ357" s="78"/>
      <c r="AR357" s="113"/>
      <c r="AS357" s="113"/>
    </row>
    <row r="358" spans="1:45" ht="12" hidden="1" customHeight="1">
      <c r="A358" s="148"/>
      <c r="B358" s="148"/>
      <c r="C358" s="151"/>
      <c r="D358" s="126" t="s">
        <v>439</v>
      </c>
      <c r="E358" s="126" t="s">
        <v>428</v>
      </c>
      <c r="F358" s="126"/>
      <c r="G358" s="126"/>
      <c r="H358" s="126"/>
      <c r="I358" s="126"/>
      <c r="J358" s="126"/>
      <c r="K358" s="80"/>
      <c r="L358" s="89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87"/>
      <c r="AN358" s="87"/>
      <c r="AO358" s="87"/>
      <c r="AP358" s="87"/>
      <c r="AQ358" s="78"/>
      <c r="AR358" s="113"/>
      <c r="AS358" s="113"/>
    </row>
    <row r="359" spans="1:45" ht="12" hidden="1" customHeight="1">
      <c r="A359" s="148"/>
      <c r="B359" s="148"/>
      <c r="C359" s="151"/>
      <c r="D359" s="126" t="s">
        <v>409</v>
      </c>
      <c r="E359" s="126" t="s">
        <v>357</v>
      </c>
      <c r="F359" s="126"/>
      <c r="G359" s="126"/>
      <c r="H359" s="126"/>
      <c r="I359" s="126"/>
      <c r="J359" s="126"/>
      <c r="K359" s="80"/>
      <c r="L359" s="89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87"/>
      <c r="AN359" s="87"/>
      <c r="AO359" s="87"/>
      <c r="AP359" s="87"/>
      <c r="AQ359" s="78"/>
      <c r="AR359" s="113"/>
      <c r="AS359" s="113"/>
    </row>
    <row r="360" spans="1:45" ht="12" hidden="1" customHeight="1">
      <c r="A360" s="148"/>
      <c r="B360" s="148"/>
      <c r="C360" s="151"/>
      <c r="D360" s="126" t="s">
        <v>410</v>
      </c>
      <c r="E360" s="126" t="s">
        <v>357</v>
      </c>
      <c r="F360" s="126"/>
      <c r="G360" s="126"/>
      <c r="H360" s="126"/>
      <c r="I360" s="126"/>
      <c r="J360" s="126"/>
      <c r="K360" s="80"/>
      <c r="L360" s="89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87"/>
      <c r="AN360" s="87"/>
      <c r="AO360" s="87"/>
      <c r="AP360" s="87"/>
      <c r="AQ360" s="78"/>
      <c r="AR360" s="113"/>
      <c r="AS360" s="113"/>
    </row>
    <row r="361" spans="1:45" ht="12" hidden="1" customHeight="1">
      <c r="A361" s="148"/>
      <c r="B361" s="148"/>
      <c r="C361" s="151"/>
      <c r="D361" s="126" t="s">
        <v>411</v>
      </c>
      <c r="E361" s="126" t="s">
        <v>357</v>
      </c>
      <c r="F361" s="126"/>
      <c r="G361" s="126"/>
      <c r="H361" s="126"/>
      <c r="I361" s="126"/>
      <c r="J361" s="126"/>
      <c r="K361" s="80"/>
      <c r="L361" s="89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87"/>
      <c r="AN361" s="87"/>
      <c r="AO361" s="87"/>
      <c r="AP361" s="87"/>
      <c r="AQ361" s="78"/>
      <c r="AR361" s="113"/>
      <c r="AS361" s="113"/>
    </row>
    <row r="362" spans="1:45" ht="12" hidden="1" customHeight="1">
      <c r="A362" s="148"/>
      <c r="B362" s="148"/>
      <c r="C362" s="151"/>
      <c r="D362" s="126" t="s">
        <v>412</v>
      </c>
      <c r="E362" s="126" t="s">
        <v>357</v>
      </c>
      <c r="F362" s="126"/>
      <c r="G362" s="126"/>
      <c r="H362" s="126"/>
      <c r="I362" s="126"/>
      <c r="J362" s="126"/>
      <c r="K362" s="80"/>
      <c r="L362" s="89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87"/>
      <c r="AN362" s="87"/>
      <c r="AO362" s="87"/>
      <c r="AP362" s="87"/>
      <c r="AQ362" s="78"/>
      <c r="AR362" s="113"/>
      <c r="AS362" s="113"/>
    </row>
    <row r="363" spans="1:45" ht="12" hidden="1" customHeight="1">
      <c r="A363" s="148"/>
      <c r="B363" s="148"/>
      <c r="C363" s="151"/>
      <c r="D363" s="126" t="s">
        <v>433</v>
      </c>
      <c r="E363" s="126" t="s">
        <v>357</v>
      </c>
      <c r="F363" s="126">
        <v>7</v>
      </c>
      <c r="G363" s="92">
        <v>0.71319444444444446</v>
      </c>
      <c r="H363" s="126" t="s">
        <v>480</v>
      </c>
      <c r="I363" s="126"/>
      <c r="J363" s="126"/>
      <c r="K363" s="80">
        <v>7</v>
      </c>
      <c r="L363" s="89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87"/>
      <c r="AN363" s="87"/>
      <c r="AO363" s="87"/>
      <c r="AP363" s="87"/>
      <c r="AQ363" s="78"/>
      <c r="AR363" s="113"/>
      <c r="AS363" s="113"/>
    </row>
    <row r="364" spans="1:45" ht="12" hidden="1" customHeight="1">
      <c r="A364" s="148"/>
      <c r="B364" s="148"/>
      <c r="C364" s="151"/>
      <c r="D364" s="126" t="s">
        <v>434</v>
      </c>
      <c r="E364" s="126" t="s">
        <v>428</v>
      </c>
      <c r="F364" s="126">
        <v>7</v>
      </c>
      <c r="G364" s="92">
        <v>0.65972222222222221</v>
      </c>
      <c r="H364" s="126" t="s">
        <v>480</v>
      </c>
      <c r="I364" s="126"/>
      <c r="J364" s="126"/>
      <c r="K364" s="80">
        <v>19</v>
      </c>
      <c r="L364" s="89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87"/>
      <c r="AN364" s="87"/>
      <c r="AO364" s="87"/>
      <c r="AP364" s="87"/>
      <c r="AQ364" s="78"/>
      <c r="AR364" s="113"/>
      <c r="AS364" s="113"/>
    </row>
    <row r="365" spans="1:45" ht="12" hidden="1" customHeight="1">
      <c r="A365" s="149"/>
      <c r="B365" s="149"/>
      <c r="C365" s="152"/>
      <c r="D365" s="126" t="s">
        <v>413</v>
      </c>
      <c r="E365" s="126" t="s">
        <v>357</v>
      </c>
      <c r="F365" s="126"/>
      <c r="G365" s="126"/>
      <c r="H365" s="126"/>
      <c r="I365" s="126"/>
      <c r="J365" s="126"/>
      <c r="K365" s="80"/>
      <c r="L365" s="89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87"/>
      <c r="AN365" s="87"/>
      <c r="AO365" s="87"/>
      <c r="AP365" s="87"/>
      <c r="AQ365" s="78"/>
      <c r="AR365" s="113"/>
      <c r="AS365" s="113"/>
    </row>
    <row r="366" spans="1:45" ht="12" hidden="1" customHeight="1">
      <c r="A366" s="147">
        <f>A$3</f>
        <v>2021</v>
      </c>
      <c r="B366" s="147">
        <f>B$3</f>
        <v>5</v>
      </c>
      <c r="C366" s="150" t="s">
        <v>1042</v>
      </c>
      <c r="D366" s="126" t="s">
        <v>414</v>
      </c>
      <c r="E366" s="126" t="s">
        <v>357</v>
      </c>
      <c r="F366" s="126"/>
      <c r="G366" s="126"/>
      <c r="H366" s="126"/>
      <c r="I366" s="126"/>
      <c r="J366" s="126"/>
      <c r="K366" s="80"/>
      <c r="L366" s="89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87"/>
      <c r="AN366" s="87"/>
      <c r="AO366" s="87"/>
      <c r="AP366" s="87"/>
      <c r="AQ366" s="78"/>
      <c r="AR366" s="113"/>
      <c r="AS366" s="113"/>
    </row>
    <row r="367" spans="1:45" ht="12" hidden="1" customHeight="1">
      <c r="A367" s="148"/>
      <c r="B367" s="148"/>
      <c r="C367" s="151"/>
      <c r="D367" s="126" t="s">
        <v>415</v>
      </c>
      <c r="E367" s="126" t="s">
        <v>357</v>
      </c>
      <c r="F367" s="126"/>
      <c r="G367" s="126"/>
      <c r="H367" s="126"/>
      <c r="I367" s="126"/>
      <c r="J367" s="126"/>
      <c r="K367" s="80"/>
      <c r="L367" s="89"/>
      <c r="M367" s="87"/>
      <c r="N367" s="87"/>
      <c r="O367" s="87"/>
      <c r="P367" s="87"/>
      <c r="Q367" s="61"/>
      <c r="R367" s="61"/>
      <c r="S367" s="87"/>
      <c r="T367" s="87"/>
      <c r="U367" s="87"/>
      <c r="V367" s="87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2"/>
      <c r="AN367" s="87"/>
      <c r="AO367" s="87"/>
      <c r="AP367" s="87"/>
      <c r="AQ367" s="78"/>
      <c r="AR367" s="113"/>
      <c r="AS367" s="113"/>
    </row>
    <row r="368" spans="1:45" ht="12" hidden="1" customHeight="1">
      <c r="A368" s="148"/>
      <c r="B368" s="148"/>
      <c r="C368" s="151"/>
      <c r="D368" s="126" t="s">
        <v>440</v>
      </c>
      <c r="E368" s="126" t="s">
        <v>357</v>
      </c>
      <c r="F368" s="126"/>
      <c r="G368" s="126"/>
      <c r="H368" s="126"/>
      <c r="I368" s="126"/>
      <c r="J368" s="126"/>
      <c r="K368" s="80"/>
      <c r="L368" s="89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8"/>
      <c r="AN368" s="87"/>
      <c r="AO368" s="87"/>
      <c r="AP368" s="87"/>
      <c r="AQ368" s="78"/>
      <c r="AR368" s="113"/>
      <c r="AS368" s="113"/>
    </row>
    <row r="369" spans="1:45" ht="12" hidden="1" customHeight="1">
      <c r="A369" s="148"/>
      <c r="B369" s="148"/>
      <c r="C369" s="151"/>
      <c r="D369" s="157" t="s">
        <v>443</v>
      </c>
      <c r="E369" s="126" t="s">
        <v>357</v>
      </c>
      <c r="F369" s="126">
        <v>22</v>
      </c>
      <c r="G369" s="84">
        <v>0.3666666666666667</v>
      </c>
      <c r="H369" s="126" t="s">
        <v>463</v>
      </c>
      <c r="I369" s="126"/>
      <c r="J369" s="126"/>
      <c r="K369" s="80">
        <v>10</v>
      </c>
      <c r="L369" s="89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8"/>
      <c r="AN369" s="87"/>
      <c r="AO369" s="87"/>
      <c r="AP369" s="87"/>
      <c r="AQ369" s="78"/>
      <c r="AR369" s="113"/>
      <c r="AS369" s="113"/>
    </row>
    <row r="370" spans="1:45" ht="12" hidden="1" customHeight="1">
      <c r="A370" s="148"/>
      <c r="B370" s="148"/>
      <c r="C370" s="151"/>
      <c r="D370" s="157"/>
      <c r="E370" s="126" t="s">
        <v>358</v>
      </c>
      <c r="F370" s="126">
        <v>22</v>
      </c>
      <c r="G370" s="84">
        <v>0.38958333333333334</v>
      </c>
      <c r="H370" s="126" t="s">
        <v>463</v>
      </c>
      <c r="I370" s="126"/>
      <c r="J370" s="126"/>
      <c r="K370" s="80">
        <v>14</v>
      </c>
      <c r="L370" s="89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87"/>
      <c r="AN370" s="87"/>
      <c r="AO370" s="87"/>
      <c r="AP370" s="87"/>
      <c r="AQ370" s="78"/>
      <c r="AR370" s="113"/>
      <c r="AS370" s="113"/>
    </row>
    <row r="371" spans="1:45" ht="12" hidden="1" customHeight="1">
      <c r="A371" s="148"/>
      <c r="B371" s="148"/>
      <c r="C371" s="151"/>
      <c r="D371" s="157"/>
      <c r="E371" s="126" t="s">
        <v>78</v>
      </c>
      <c r="F371" s="126">
        <v>22</v>
      </c>
      <c r="G371" s="84">
        <v>0.37847222222222227</v>
      </c>
      <c r="H371" s="126" t="s">
        <v>463</v>
      </c>
      <c r="I371" s="126"/>
      <c r="J371" s="126"/>
      <c r="K371" s="80">
        <v>13</v>
      </c>
      <c r="L371" s="89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87"/>
      <c r="AN371" s="87"/>
      <c r="AO371" s="87"/>
      <c r="AP371" s="87"/>
      <c r="AQ371" s="78"/>
      <c r="AR371" s="113"/>
      <c r="AS371" s="113"/>
    </row>
    <row r="372" spans="1:45" ht="12" hidden="1" customHeight="1">
      <c r="A372" s="148"/>
      <c r="B372" s="148"/>
      <c r="C372" s="151"/>
      <c r="D372" s="157" t="s">
        <v>444</v>
      </c>
      <c r="E372" s="126" t="s">
        <v>447</v>
      </c>
      <c r="F372" s="126">
        <v>23</v>
      </c>
      <c r="G372" s="84">
        <v>0.40902777777777777</v>
      </c>
      <c r="H372" s="126" t="s">
        <v>463</v>
      </c>
      <c r="I372" s="126"/>
      <c r="J372" s="126"/>
      <c r="K372" s="80">
        <v>5.5</v>
      </c>
      <c r="L372" s="89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87"/>
      <c r="AN372" s="87"/>
      <c r="AO372" s="87"/>
      <c r="AP372" s="87"/>
      <c r="AQ372" s="78"/>
      <c r="AR372" s="113"/>
      <c r="AS372" s="113"/>
    </row>
    <row r="373" spans="1:45" ht="12" hidden="1" customHeight="1">
      <c r="A373" s="148"/>
      <c r="B373" s="148"/>
      <c r="C373" s="151"/>
      <c r="D373" s="157"/>
      <c r="E373" s="126" t="s">
        <v>448</v>
      </c>
      <c r="F373" s="126">
        <v>23</v>
      </c>
      <c r="G373" s="84">
        <v>0.40069444444444446</v>
      </c>
      <c r="H373" s="126" t="s">
        <v>463</v>
      </c>
      <c r="I373" s="126"/>
      <c r="J373" s="126"/>
      <c r="K373" s="80">
        <v>5.5</v>
      </c>
      <c r="L373" s="89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87"/>
      <c r="AN373" s="87"/>
      <c r="AO373" s="87"/>
      <c r="AP373" s="87"/>
      <c r="AQ373" s="78"/>
      <c r="AR373" s="113"/>
      <c r="AS373" s="113"/>
    </row>
    <row r="374" spans="1:45" ht="12" hidden="1" customHeight="1">
      <c r="A374" s="148"/>
      <c r="B374" s="148"/>
      <c r="C374" s="151"/>
      <c r="D374" s="157" t="s">
        <v>445</v>
      </c>
      <c r="E374" s="126" t="s">
        <v>447</v>
      </c>
      <c r="F374" s="126">
        <v>23</v>
      </c>
      <c r="G374" s="84">
        <v>0.45694444444444443</v>
      </c>
      <c r="H374" s="126" t="s">
        <v>463</v>
      </c>
      <c r="I374" s="126"/>
      <c r="J374" s="126"/>
      <c r="K374" s="80">
        <v>11</v>
      </c>
      <c r="L374" s="89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87"/>
      <c r="AN374" s="87"/>
      <c r="AO374" s="87"/>
      <c r="AP374" s="87"/>
      <c r="AQ374" s="78"/>
      <c r="AR374" s="113"/>
      <c r="AS374" s="113"/>
    </row>
    <row r="375" spans="1:45" ht="12" hidden="1" customHeight="1">
      <c r="A375" s="148"/>
      <c r="B375" s="148"/>
      <c r="C375" s="151"/>
      <c r="D375" s="157"/>
      <c r="E375" s="126" t="s">
        <v>448</v>
      </c>
      <c r="F375" s="126">
        <v>23</v>
      </c>
      <c r="G375" s="84">
        <v>0.44444444444444442</v>
      </c>
      <c r="H375" s="126" t="s">
        <v>463</v>
      </c>
      <c r="I375" s="126"/>
      <c r="J375" s="126"/>
      <c r="K375" s="80">
        <v>12</v>
      </c>
      <c r="L375" s="89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87"/>
      <c r="AN375" s="87"/>
      <c r="AO375" s="87"/>
      <c r="AP375" s="87"/>
      <c r="AQ375" s="78"/>
      <c r="AR375" s="113"/>
      <c r="AS375" s="113"/>
    </row>
    <row r="376" spans="1:45" ht="12" hidden="1" customHeight="1">
      <c r="A376" s="148"/>
      <c r="B376" s="148"/>
      <c r="C376" s="151"/>
      <c r="D376" s="123" t="s">
        <v>446</v>
      </c>
      <c r="E376" s="126" t="s">
        <v>447</v>
      </c>
      <c r="F376" s="126">
        <v>21</v>
      </c>
      <c r="G376" s="84">
        <v>0.60486111111111118</v>
      </c>
      <c r="H376" s="126" t="s">
        <v>464</v>
      </c>
      <c r="I376" s="126"/>
      <c r="J376" s="126"/>
      <c r="K376" s="80">
        <v>8</v>
      </c>
      <c r="L376" s="89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8"/>
      <c r="AN376" s="87"/>
      <c r="AO376" s="87"/>
      <c r="AP376" s="87"/>
      <c r="AQ376" s="78"/>
      <c r="AR376" s="113"/>
      <c r="AS376" s="113"/>
    </row>
    <row r="377" spans="1:45" ht="12" hidden="1" customHeight="1">
      <c r="A377" s="148"/>
      <c r="B377" s="148"/>
      <c r="C377" s="151"/>
      <c r="D377" s="126" t="s">
        <v>432</v>
      </c>
      <c r="E377" s="126" t="s">
        <v>359</v>
      </c>
      <c r="F377" s="126">
        <v>13</v>
      </c>
      <c r="G377" s="84">
        <v>0.62291666666666667</v>
      </c>
      <c r="H377" s="126" t="s">
        <v>464</v>
      </c>
      <c r="I377" s="126"/>
      <c r="J377" s="126"/>
      <c r="K377" s="80">
        <v>16</v>
      </c>
      <c r="L377" s="89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87"/>
      <c r="AN377" s="87"/>
      <c r="AO377" s="87"/>
      <c r="AP377" s="87"/>
      <c r="AQ377" s="78"/>
      <c r="AR377" s="113"/>
      <c r="AS377" s="113"/>
    </row>
    <row r="378" spans="1:45" ht="12" hidden="1" customHeight="1">
      <c r="A378" s="148"/>
      <c r="B378" s="148"/>
      <c r="C378" s="151"/>
      <c r="D378" s="126" t="s">
        <v>431</v>
      </c>
      <c r="E378" s="126" t="s">
        <v>357</v>
      </c>
      <c r="F378" s="126">
        <v>17</v>
      </c>
      <c r="G378" s="84">
        <v>0.4381944444444445</v>
      </c>
      <c r="H378" s="126" t="s">
        <v>483</v>
      </c>
      <c r="I378" s="126"/>
      <c r="J378" s="126"/>
      <c r="K378" s="80">
        <v>12</v>
      </c>
      <c r="L378" s="89"/>
      <c r="M378" s="61"/>
      <c r="N378" s="61"/>
      <c r="O378" s="61"/>
      <c r="P378" s="61"/>
      <c r="Q378" s="61"/>
      <c r="R378" s="61"/>
      <c r="S378" s="87"/>
      <c r="T378" s="87"/>
      <c r="U378" s="87"/>
      <c r="V378" s="87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87"/>
      <c r="AN378" s="87"/>
      <c r="AO378" s="87"/>
      <c r="AP378" s="87"/>
      <c r="AQ378" s="78"/>
      <c r="AR378" s="113"/>
      <c r="AS378" s="113"/>
    </row>
    <row r="379" spans="1:45" ht="12" hidden="1" customHeight="1">
      <c r="A379" s="148"/>
      <c r="B379" s="148"/>
      <c r="C379" s="151"/>
      <c r="D379" s="89" t="s">
        <v>429</v>
      </c>
      <c r="E379" s="126" t="s">
        <v>357</v>
      </c>
      <c r="F379" s="126"/>
      <c r="G379" s="126"/>
      <c r="H379" s="126"/>
      <c r="I379" s="126"/>
      <c r="J379" s="126"/>
      <c r="K379" s="80"/>
      <c r="L379" s="89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87"/>
      <c r="AN379" s="87"/>
      <c r="AO379" s="87"/>
      <c r="AP379" s="87"/>
      <c r="AQ379" s="78"/>
      <c r="AR379" s="113"/>
      <c r="AS379" s="113"/>
    </row>
    <row r="380" spans="1:45" ht="12" hidden="1" customHeight="1">
      <c r="A380" s="148"/>
      <c r="B380" s="148"/>
      <c r="C380" s="151"/>
      <c r="D380" s="89" t="s">
        <v>430</v>
      </c>
      <c r="E380" s="126" t="s">
        <v>428</v>
      </c>
      <c r="F380" s="126"/>
      <c r="G380" s="126"/>
      <c r="H380" s="126"/>
      <c r="I380" s="126"/>
      <c r="J380" s="126"/>
      <c r="K380" s="80"/>
      <c r="L380" s="89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87"/>
      <c r="AN380" s="87"/>
      <c r="AO380" s="87"/>
      <c r="AP380" s="87"/>
      <c r="AQ380" s="78"/>
      <c r="AR380" s="113"/>
      <c r="AS380" s="113"/>
    </row>
    <row r="381" spans="1:45" ht="12" hidden="1" customHeight="1">
      <c r="A381" s="148"/>
      <c r="B381" s="148"/>
      <c r="C381" s="151"/>
      <c r="D381" s="126" t="s">
        <v>426</v>
      </c>
      <c r="E381" s="126" t="s">
        <v>357</v>
      </c>
      <c r="F381" s="126"/>
      <c r="G381" s="126"/>
      <c r="H381" s="126"/>
      <c r="I381" s="126"/>
      <c r="J381" s="126"/>
      <c r="K381" s="80"/>
      <c r="L381" s="89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87"/>
      <c r="AN381" s="87"/>
      <c r="AO381" s="87"/>
      <c r="AP381" s="87"/>
      <c r="AQ381" s="78"/>
      <c r="AR381" s="113"/>
      <c r="AS381" s="113"/>
    </row>
    <row r="382" spans="1:45" ht="12" hidden="1" customHeight="1">
      <c r="A382" s="148"/>
      <c r="B382" s="148"/>
      <c r="C382" s="151"/>
      <c r="D382" s="126" t="s">
        <v>427</v>
      </c>
      <c r="E382" s="126" t="s">
        <v>428</v>
      </c>
      <c r="F382" s="126"/>
      <c r="G382" s="126"/>
      <c r="H382" s="126"/>
      <c r="I382" s="126"/>
      <c r="J382" s="126"/>
      <c r="K382" s="80"/>
      <c r="L382" s="89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87"/>
      <c r="AN382" s="87"/>
      <c r="AO382" s="87"/>
      <c r="AP382" s="87"/>
      <c r="AQ382" s="78"/>
      <c r="AR382" s="113"/>
      <c r="AS382" s="113"/>
    </row>
    <row r="383" spans="1:45" ht="12" hidden="1" customHeight="1">
      <c r="A383" s="148"/>
      <c r="B383" s="148"/>
      <c r="C383" s="151"/>
      <c r="D383" s="126" t="s">
        <v>424</v>
      </c>
      <c r="E383" s="126" t="s">
        <v>357</v>
      </c>
      <c r="F383" s="126"/>
      <c r="G383" s="126"/>
      <c r="H383" s="126"/>
      <c r="I383" s="126"/>
      <c r="J383" s="126"/>
      <c r="K383" s="80"/>
      <c r="L383" s="89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87"/>
      <c r="AN383" s="87"/>
      <c r="AO383" s="87"/>
      <c r="AP383" s="87"/>
      <c r="AQ383" s="78"/>
      <c r="AR383" s="113"/>
      <c r="AS383" s="113"/>
    </row>
    <row r="384" spans="1:45" ht="12" hidden="1" customHeight="1">
      <c r="A384" s="148"/>
      <c r="B384" s="148"/>
      <c r="C384" s="151"/>
      <c r="D384" s="126" t="s">
        <v>425</v>
      </c>
      <c r="E384" s="126" t="s">
        <v>357</v>
      </c>
      <c r="F384" s="126"/>
      <c r="G384" s="126"/>
      <c r="H384" s="126"/>
      <c r="I384" s="126"/>
      <c r="J384" s="126"/>
      <c r="K384" s="80"/>
      <c r="L384" s="89"/>
      <c r="M384" s="61"/>
      <c r="N384" s="61"/>
      <c r="O384" s="87"/>
      <c r="P384" s="87"/>
      <c r="Q384" s="61"/>
      <c r="R384" s="61"/>
      <c r="S384" s="87"/>
      <c r="T384" s="87"/>
      <c r="U384" s="87"/>
      <c r="V384" s="87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87"/>
      <c r="AN384" s="87"/>
      <c r="AO384" s="87"/>
      <c r="AP384" s="87"/>
      <c r="AQ384" s="78"/>
      <c r="AR384" s="113"/>
      <c r="AS384" s="113"/>
    </row>
    <row r="385" spans="1:45" ht="12" hidden="1" customHeight="1">
      <c r="A385" s="148"/>
      <c r="B385" s="148"/>
      <c r="C385" s="151"/>
      <c r="D385" s="157" t="s">
        <v>422</v>
      </c>
      <c r="E385" s="126" t="s">
        <v>357</v>
      </c>
      <c r="F385" s="126"/>
      <c r="G385" s="126"/>
      <c r="H385" s="126"/>
      <c r="I385" s="126"/>
      <c r="J385" s="126"/>
      <c r="K385" s="80"/>
      <c r="L385" s="89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87"/>
      <c r="AN385" s="87"/>
      <c r="AO385" s="87"/>
      <c r="AP385" s="87"/>
      <c r="AQ385" s="78"/>
      <c r="AR385" s="113"/>
      <c r="AS385" s="113"/>
    </row>
    <row r="386" spans="1:45" ht="12" hidden="1" customHeight="1">
      <c r="A386" s="148"/>
      <c r="B386" s="148"/>
      <c r="C386" s="151"/>
      <c r="D386" s="157"/>
      <c r="E386" s="126" t="s">
        <v>77</v>
      </c>
      <c r="F386" s="126"/>
      <c r="G386" s="126"/>
      <c r="H386" s="126"/>
      <c r="I386" s="126"/>
      <c r="J386" s="126"/>
      <c r="K386" s="80"/>
      <c r="L386" s="89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87"/>
      <c r="AN386" s="87"/>
      <c r="AO386" s="87"/>
      <c r="AP386" s="87"/>
      <c r="AQ386" s="78"/>
      <c r="AR386" s="113"/>
      <c r="AS386" s="113"/>
    </row>
    <row r="387" spans="1:45" ht="12" hidden="1" customHeight="1">
      <c r="A387" s="149"/>
      <c r="B387" s="149"/>
      <c r="C387" s="152"/>
      <c r="D387" s="157"/>
      <c r="E387" s="126" t="s">
        <v>78</v>
      </c>
      <c r="F387" s="126"/>
      <c r="G387" s="126"/>
      <c r="H387" s="126"/>
      <c r="I387" s="126"/>
      <c r="J387" s="126"/>
      <c r="K387" s="80"/>
      <c r="L387" s="89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87"/>
      <c r="AN387" s="87"/>
      <c r="AO387" s="87"/>
      <c r="AP387" s="87"/>
      <c r="AQ387" s="78"/>
      <c r="AR387" s="113"/>
      <c r="AS387" s="113"/>
    </row>
    <row r="388" spans="1:45" ht="12" hidden="1" customHeight="1">
      <c r="A388" s="147">
        <v>2019</v>
      </c>
      <c r="B388" s="147">
        <v>5</v>
      </c>
      <c r="C388" s="150" t="s">
        <v>1043</v>
      </c>
      <c r="D388" s="153" t="s">
        <v>416</v>
      </c>
      <c r="E388" s="126" t="s">
        <v>357</v>
      </c>
      <c r="F388" s="126"/>
      <c r="G388" s="126"/>
      <c r="H388" s="126"/>
      <c r="I388" s="126"/>
      <c r="J388" s="126"/>
      <c r="K388" s="80"/>
      <c r="L388" s="89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87"/>
      <c r="AN388" s="87"/>
      <c r="AO388" s="87"/>
      <c r="AP388" s="87"/>
      <c r="AQ388" s="78"/>
      <c r="AR388" s="113"/>
      <c r="AS388" s="113"/>
    </row>
    <row r="389" spans="1:45" ht="12" hidden="1" customHeight="1">
      <c r="A389" s="148"/>
      <c r="B389" s="148"/>
      <c r="C389" s="151"/>
      <c r="D389" s="155"/>
      <c r="E389" s="126" t="s">
        <v>77</v>
      </c>
      <c r="F389" s="126"/>
      <c r="G389" s="126"/>
      <c r="H389" s="126"/>
      <c r="I389" s="126"/>
      <c r="J389" s="126"/>
      <c r="K389" s="80"/>
      <c r="L389" s="89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87"/>
      <c r="AN389" s="87"/>
      <c r="AO389" s="87"/>
      <c r="AP389" s="87"/>
      <c r="AQ389" s="78"/>
      <c r="AR389" s="113"/>
      <c r="AS389" s="113"/>
    </row>
    <row r="390" spans="1:45" ht="12" hidden="1" customHeight="1">
      <c r="A390" s="148"/>
      <c r="B390" s="148"/>
      <c r="C390" s="151"/>
      <c r="D390" s="126" t="s">
        <v>423</v>
      </c>
      <c r="E390" s="126" t="s">
        <v>357</v>
      </c>
      <c r="F390" s="126"/>
      <c r="G390" s="126"/>
      <c r="H390" s="126"/>
      <c r="I390" s="126"/>
      <c r="J390" s="126"/>
      <c r="K390" s="80"/>
      <c r="L390" s="89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87"/>
      <c r="AN390" s="87"/>
      <c r="AO390" s="87"/>
      <c r="AP390" s="87"/>
      <c r="AQ390" s="78"/>
      <c r="AR390" s="113"/>
      <c r="AS390" s="113"/>
    </row>
    <row r="391" spans="1:45" ht="12" hidden="1" customHeight="1">
      <c r="A391" s="148"/>
      <c r="B391" s="148"/>
      <c r="C391" s="151"/>
      <c r="D391" s="153" t="s">
        <v>417</v>
      </c>
      <c r="E391" s="126" t="s">
        <v>357</v>
      </c>
      <c r="F391" s="126"/>
      <c r="G391" s="126"/>
      <c r="H391" s="126"/>
      <c r="I391" s="126"/>
      <c r="J391" s="126"/>
      <c r="K391" s="80"/>
      <c r="L391" s="89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87"/>
      <c r="AN391" s="87"/>
      <c r="AO391" s="87"/>
      <c r="AP391" s="87"/>
      <c r="AQ391" s="78"/>
      <c r="AR391" s="113"/>
      <c r="AS391" s="113"/>
    </row>
    <row r="392" spans="1:45" ht="12" hidden="1" customHeight="1">
      <c r="A392" s="148"/>
      <c r="B392" s="148"/>
      <c r="C392" s="151"/>
      <c r="D392" s="155"/>
      <c r="E392" s="126" t="s">
        <v>77</v>
      </c>
      <c r="F392" s="126"/>
      <c r="G392" s="126"/>
      <c r="H392" s="126"/>
      <c r="I392" s="126"/>
      <c r="J392" s="126"/>
      <c r="K392" s="80"/>
      <c r="L392" s="89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87"/>
      <c r="AN392" s="87"/>
      <c r="AO392" s="87"/>
      <c r="AP392" s="87"/>
      <c r="AQ392" s="78"/>
      <c r="AR392" s="113"/>
      <c r="AS392" s="113"/>
    </row>
    <row r="393" spans="1:45" ht="12" hidden="1" customHeight="1">
      <c r="A393" s="148"/>
      <c r="B393" s="148"/>
      <c r="C393" s="151"/>
      <c r="D393" s="153" t="s">
        <v>418</v>
      </c>
      <c r="E393" s="126" t="s">
        <v>357</v>
      </c>
      <c r="F393" s="126"/>
      <c r="G393" s="126"/>
      <c r="H393" s="126"/>
      <c r="I393" s="126"/>
      <c r="J393" s="126"/>
      <c r="K393" s="80"/>
      <c r="L393" s="89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87"/>
      <c r="AN393" s="87"/>
      <c r="AO393" s="87"/>
      <c r="AP393" s="87"/>
      <c r="AQ393" s="78"/>
      <c r="AR393" s="113"/>
      <c r="AS393" s="113"/>
    </row>
    <row r="394" spans="1:45" ht="12.75" hidden="1" customHeight="1">
      <c r="A394" s="149"/>
      <c r="B394" s="149"/>
      <c r="C394" s="152"/>
      <c r="D394" s="155"/>
      <c r="E394" s="126" t="s">
        <v>77</v>
      </c>
      <c r="F394" s="126"/>
      <c r="G394" s="126"/>
      <c r="H394" s="126"/>
      <c r="I394" s="126"/>
      <c r="J394" s="126"/>
      <c r="K394" s="80"/>
      <c r="L394" s="89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87"/>
      <c r="AN394" s="87"/>
      <c r="AO394" s="87"/>
      <c r="AP394" s="87"/>
      <c r="AQ394" s="78"/>
      <c r="AR394" s="113"/>
      <c r="AS394" s="113"/>
    </row>
    <row r="395" spans="1:45" ht="12" hidden="1" customHeight="1">
      <c r="A395" s="156">
        <f>A$3</f>
        <v>2021</v>
      </c>
      <c r="B395" s="156">
        <f>B$3</f>
        <v>5</v>
      </c>
      <c r="C395" s="180" t="s">
        <v>1044</v>
      </c>
      <c r="D395" s="126" t="s">
        <v>419</v>
      </c>
      <c r="E395" s="126" t="s">
        <v>357</v>
      </c>
      <c r="F395" s="126"/>
      <c r="G395" s="126"/>
      <c r="H395" s="126"/>
      <c r="I395" s="126"/>
      <c r="J395" s="126"/>
      <c r="K395" s="80"/>
      <c r="L395" s="89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87"/>
      <c r="AN395" s="87"/>
      <c r="AO395" s="87"/>
      <c r="AP395" s="87"/>
      <c r="AQ395" s="78"/>
      <c r="AR395" s="113"/>
      <c r="AS395" s="113"/>
    </row>
    <row r="396" spans="1:45" ht="12" hidden="1" customHeight="1">
      <c r="A396" s="156"/>
      <c r="B396" s="156"/>
      <c r="C396" s="180"/>
      <c r="D396" s="157" t="s">
        <v>420</v>
      </c>
      <c r="E396" s="126" t="s">
        <v>357</v>
      </c>
      <c r="F396" s="126">
        <v>17</v>
      </c>
      <c r="G396" s="84">
        <v>0.44791666666666669</v>
      </c>
      <c r="H396" s="126" t="s">
        <v>483</v>
      </c>
      <c r="I396" s="126"/>
      <c r="J396" s="126"/>
      <c r="K396" s="80">
        <v>17</v>
      </c>
      <c r="L396" s="89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87"/>
      <c r="AN396" s="87"/>
      <c r="AO396" s="87"/>
      <c r="AP396" s="87"/>
      <c r="AQ396" s="78"/>
      <c r="AR396" s="113"/>
      <c r="AS396" s="113"/>
    </row>
    <row r="397" spans="1:45" ht="14.25" hidden="1" customHeight="1">
      <c r="A397" s="156"/>
      <c r="B397" s="156"/>
      <c r="C397" s="180"/>
      <c r="D397" s="157"/>
      <c r="E397" s="126" t="s">
        <v>358</v>
      </c>
      <c r="F397" s="126">
        <v>17</v>
      </c>
      <c r="G397" s="84">
        <v>0.42222222222222222</v>
      </c>
      <c r="H397" s="126" t="s">
        <v>483</v>
      </c>
      <c r="I397" s="126"/>
      <c r="J397" s="126"/>
      <c r="K397" s="80">
        <v>13</v>
      </c>
      <c r="L397" s="89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87"/>
      <c r="AN397" s="87"/>
      <c r="AO397" s="87"/>
      <c r="AP397" s="87"/>
      <c r="AQ397" s="78"/>
      <c r="AR397" s="113"/>
      <c r="AS397" s="113"/>
    </row>
    <row r="398" spans="1:45" ht="12" hidden="1" customHeight="1">
      <c r="A398" s="153">
        <v>2019</v>
      </c>
      <c r="B398" s="153">
        <v>5</v>
      </c>
      <c r="C398" s="150" t="s">
        <v>1045</v>
      </c>
      <c r="D398" s="126" t="s">
        <v>441</v>
      </c>
      <c r="E398" s="126" t="s">
        <v>357</v>
      </c>
      <c r="F398" s="126"/>
      <c r="G398" s="126"/>
      <c r="H398" s="126"/>
      <c r="I398" s="126"/>
      <c r="J398" s="126"/>
      <c r="K398" s="80"/>
      <c r="L398" s="89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87"/>
      <c r="AN398" s="87"/>
      <c r="AO398" s="87"/>
      <c r="AP398" s="87"/>
      <c r="AQ398" s="78"/>
      <c r="AR398" s="113"/>
      <c r="AS398" s="113"/>
    </row>
    <row r="399" spans="1:45" ht="12" hidden="1" customHeight="1">
      <c r="A399" s="154"/>
      <c r="B399" s="154"/>
      <c r="C399" s="154"/>
      <c r="D399" s="126" t="s">
        <v>442</v>
      </c>
      <c r="E399" s="126" t="s">
        <v>357</v>
      </c>
      <c r="F399" s="126"/>
      <c r="G399" s="126"/>
      <c r="H399" s="126"/>
      <c r="I399" s="126"/>
      <c r="J399" s="126"/>
      <c r="K399" s="80"/>
      <c r="L399" s="89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87"/>
      <c r="AN399" s="78"/>
      <c r="AO399" s="87"/>
      <c r="AP399" s="87"/>
      <c r="AQ399" s="78"/>
      <c r="AR399" s="113"/>
      <c r="AS399" s="113"/>
    </row>
    <row r="400" spans="1:45" ht="12" hidden="1" customHeight="1">
      <c r="A400" s="155"/>
      <c r="B400" s="155"/>
      <c r="C400" s="155"/>
      <c r="D400" s="126" t="s">
        <v>421</v>
      </c>
      <c r="E400" s="126" t="s">
        <v>357</v>
      </c>
      <c r="F400" s="126">
        <v>4</v>
      </c>
      <c r="G400" s="84">
        <v>0.40625</v>
      </c>
      <c r="H400" s="126" t="s">
        <v>483</v>
      </c>
      <c r="I400" s="126"/>
      <c r="J400" s="126"/>
      <c r="K400" s="80">
        <v>16</v>
      </c>
      <c r="L400" s="89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87"/>
      <c r="AN400" s="78"/>
      <c r="AO400" s="87"/>
      <c r="AP400" s="87"/>
      <c r="AQ400" s="78"/>
      <c r="AR400" s="113"/>
      <c r="AS400" s="113"/>
    </row>
    <row r="401" spans="1:45" ht="12" hidden="1" customHeight="1">
      <c r="A401" s="156">
        <f>A$3</f>
        <v>2021</v>
      </c>
      <c r="B401" s="156">
        <f>B$3</f>
        <v>5</v>
      </c>
      <c r="C401" s="157" t="s">
        <v>360</v>
      </c>
      <c r="D401" s="157" t="s">
        <v>361</v>
      </c>
      <c r="E401" s="126">
        <v>1</v>
      </c>
      <c r="F401" s="126"/>
      <c r="G401" s="126"/>
      <c r="H401" s="126"/>
      <c r="I401" s="126"/>
      <c r="J401" s="126"/>
      <c r="K401" s="80"/>
      <c r="L401" s="89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110"/>
      <c r="AN401" s="110"/>
      <c r="AO401" s="86"/>
      <c r="AP401" s="86"/>
      <c r="AQ401" s="78"/>
      <c r="AR401" s="113"/>
      <c r="AS401" s="113"/>
    </row>
    <row r="402" spans="1:45" ht="12" hidden="1" customHeight="1">
      <c r="A402" s="157"/>
      <c r="B402" s="157"/>
      <c r="C402" s="157"/>
      <c r="D402" s="157"/>
      <c r="E402" s="126">
        <v>2</v>
      </c>
      <c r="F402" s="126"/>
      <c r="G402" s="126"/>
      <c r="H402" s="126"/>
      <c r="I402" s="126"/>
      <c r="J402" s="126"/>
      <c r="K402" s="80"/>
      <c r="L402" s="89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110"/>
      <c r="AN402" s="110"/>
      <c r="AO402" s="86"/>
      <c r="AP402" s="86"/>
      <c r="AQ402" s="78"/>
      <c r="AR402" s="113"/>
      <c r="AS402" s="113"/>
    </row>
    <row r="403" spans="1:45" ht="12" hidden="1" customHeight="1">
      <c r="A403" s="157"/>
      <c r="B403" s="157"/>
      <c r="C403" s="157"/>
      <c r="D403" s="157"/>
      <c r="E403" s="126">
        <v>3</v>
      </c>
      <c r="F403" s="126"/>
      <c r="G403" s="126"/>
      <c r="H403" s="126"/>
      <c r="I403" s="126"/>
      <c r="J403" s="126"/>
      <c r="K403" s="80"/>
      <c r="L403" s="89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110"/>
      <c r="AN403" s="110"/>
      <c r="AO403" s="86"/>
      <c r="AP403" s="86"/>
      <c r="AQ403" s="78"/>
      <c r="AR403" s="113"/>
      <c r="AS403" s="113"/>
    </row>
    <row r="404" spans="1:45" ht="12" hidden="1" customHeight="1">
      <c r="A404" s="157"/>
      <c r="B404" s="157"/>
      <c r="C404" s="157"/>
      <c r="D404" s="157"/>
      <c r="E404" s="126">
        <v>4</v>
      </c>
      <c r="F404" s="126"/>
      <c r="G404" s="126"/>
      <c r="H404" s="126"/>
      <c r="I404" s="126"/>
      <c r="J404" s="126"/>
      <c r="K404" s="80"/>
      <c r="L404" s="89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110"/>
      <c r="AN404" s="110"/>
      <c r="AO404" s="86"/>
      <c r="AP404" s="86"/>
      <c r="AQ404" s="78"/>
      <c r="AR404" s="113"/>
      <c r="AS404" s="113"/>
    </row>
    <row r="405" spans="1:45" ht="12" hidden="1" customHeight="1">
      <c r="A405" s="157"/>
      <c r="B405" s="157"/>
      <c r="C405" s="157"/>
      <c r="D405" s="157"/>
      <c r="E405" s="126">
        <v>5</v>
      </c>
      <c r="F405" s="126"/>
      <c r="G405" s="126"/>
      <c r="H405" s="126"/>
      <c r="I405" s="126"/>
      <c r="J405" s="126"/>
      <c r="K405" s="80"/>
      <c r="L405" s="89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110"/>
      <c r="AN405" s="110"/>
      <c r="AO405" s="86"/>
      <c r="AP405" s="86"/>
      <c r="AQ405" s="78"/>
      <c r="AR405" s="113"/>
      <c r="AS405" s="113"/>
    </row>
    <row r="406" spans="1:45" ht="12" hidden="1" customHeight="1">
      <c r="A406" s="156">
        <f>A$3</f>
        <v>2021</v>
      </c>
      <c r="B406" s="156">
        <f>B$3</f>
        <v>5</v>
      </c>
      <c r="C406" s="157" t="s">
        <v>360</v>
      </c>
      <c r="D406" s="157" t="s">
        <v>362</v>
      </c>
      <c r="E406" s="126">
        <v>1</v>
      </c>
      <c r="F406" s="126"/>
      <c r="G406" s="126"/>
      <c r="H406" s="126"/>
      <c r="I406" s="126"/>
      <c r="J406" s="126"/>
      <c r="K406" s="80"/>
      <c r="L406" s="89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110"/>
      <c r="AN406" s="110"/>
      <c r="AO406" s="86"/>
      <c r="AP406" s="86"/>
      <c r="AQ406" s="78"/>
      <c r="AR406" s="113"/>
      <c r="AS406" s="113"/>
    </row>
    <row r="407" spans="1:45" ht="12" hidden="1" customHeight="1">
      <c r="A407" s="157"/>
      <c r="B407" s="157"/>
      <c r="C407" s="157"/>
      <c r="D407" s="157"/>
      <c r="E407" s="126">
        <v>2</v>
      </c>
      <c r="F407" s="126"/>
      <c r="G407" s="126"/>
      <c r="H407" s="126"/>
      <c r="I407" s="126"/>
      <c r="J407" s="126"/>
      <c r="K407" s="80"/>
      <c r="L407" s="89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110"/>
      <c r="AN407" s="110"/>
      <c r="AO407" s="86"/>
      <c r="AP407" s="86"/>
      <c r="AQ407" s="78"/>
      <c r="AR407" s="113"/>
      <c r="AS407" s="113"/>
    </row>
    <row r="408" spans="1:45" ht="12" hidden="1" customHeight="1">
      <c r="A408" s="157"/>
      <c r="B408" s="157"/>
      <c r="C408" s="157"/>
      <c r="D408" s="157"/>
      <c r="E408" s="126">
        <v>3</v>
      </c>
      <c r="F408" s="126"/>
      <c r="G408" s="126"/>
      <c r="H408" s="126"/>
      <c r="I408" s="126"/>
      <c r="J408" s="126"/>
      <c r="K408" s="80"/>
      <c r="L408" s="89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110"/>
      <c r="AN408" s="110"/>
      <c r="AO408" s="86"/>
      <c r="AP408" s="86"/>
      <c r="AQ408" s="78"/>
      <c r="AR408" s="113"/>
      <c r="AS408" s="113"/>
    </row>
    <row r="409" spans="1:45" ht="12" hidden="1" customHeight="1">
      <c r="A409" s="157"/>
      <c r="B409" s="157"/>
      <c r="C409" s="157"/>
      <c r="D409" s="157"/>
      <c r="E409" s="126">
        <v>4</v>
      </c>
      <c r="F409" s="126"/>
      <c r="G409" s="126"/>
      <c r="H409" s="126"/>
      <c r="I409" s="126"/>
      <c r="J409" s="126"/>
      <c r="K409" s="80"/>
      <c r="L409" s="89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110"/>
      <c r="AN409" s="110"/>
      <c r="AO409" s="86"/>
      <c r="AP409" s="86"/>
      <c r="AQ409" s="78"/>
      <c r="AR409" s="113"/>
      <c r="AS409" s="113"/>
    </row>
    <row r="410" spans="1:45" ht="12" hidden="1" customHeight="1">
      <c r="A410" s="157"/>
      <c r="B410" s="157"/>
      <c r="C410" s="157"/>
      <c r="D410" s="157"/>
      <c r="E410" s="126">
        <v>5</v>
      </c>
      <c r="F410" s="126"/>
      <c r="G410" s="126"/>
      <c r="H410" s="126"/>
      <c r="I410" s="126"/>
      <c r="J410" s="126"/>
      <c r="K410" s="80"/>
      <c r="L410" s="89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110"/>
      <c r="AN410" s="110"/>
      <c r="AO410" s="86"/>
      <c r="AP410" s="86"/>
      <c r="AQ410" s="78"/>
      <c r="AR410" s="113"/>
      <c r="AS410" s="113"/>
    </row>
    <row r="411" spans="1:45" ht="12" hidden="1" customHeight="1">
      <c r="A411" s="157"/>
      <c r="B411" s="157"/>
      <c r="C411" s="157"/>
      <c r="D411" s="157"/>
      <c r="E411" s="126">
        <v>6</v>
      </c>
      <c r="F411" s="126"/>
      <c r="G411" s="126"/>
      <c r="H411" s="126"/>
      <c r="I411" s="126"/>
      <c r="J411" s="126"/>
      <c r="K411" s="80"/>
      <c r="L411" s="89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110"/>
      <c r="AN411" s="110"/>
      <c r="AO411" s="86"/>
      <c r="AP411" s="86"/>
      <c r="AQ411" s="78"/>
      <c r="AR411" s="113"/>
      <c r="AS411" s="113"/>
    </row>
    <row r="412" spans="1:45" ht="12" hidden="1" customHeight="1">
      <c r="A412" s="157"/>
      <c r="B412" s="157"/>
      <c r="C412" s="157"/>
      <c r="D412" s="157"/>
      <c r="E412" s="126">
        <v>7</v>
      </c>
      <c r="F412" s="126"/>
      <c r="G412" s="126"/>
      <c r="H412" s="126"/>
      <c r="I412" s="126"/>
      <c r="J412" s="126"/>
      <c r="K412" s="80"/>
      <c r="L412" s="89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110"/>
      <c r="AN412" s="110"/>
      <c r="AO412" s="86"/>
      <c r="AP412" s="86"/>
      <c r="AQ412" s="78"/>
      <c r="AR412" s="113"/>
      <c r="AS412" s="113"/>
    </row>
    <row r="413" spans="1:45" ht="12" hidden="1" customHeight="1">
      <c r="A413" s="156">
        <f>A$3</f>
        <v>2021</v>
      </c>
      <c r="B413" s="156">
        <f>B$3</f>
        <v>5</v>
      </c>
      <c r="C413" s="157" t="s">
        <v>363</v>
      </c>
      <c r="D413" s="181" t="s">
        <v>364</v>
      </c>
      <c r="E413" s="126">
        <v>1</v>
      </c>
      <c r="F413" s="126"/>
      <c r="G413" s="126"/>
      <c r="H413" s="126"/>
      <c r="I413" s="126"/>
      <c r="J413" s="126"/>
      <c r="K413" s="80"/>
      <c r="L413" s="89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110"/>
      <c r="AN413" s="110"/>
      <c r="AO413" s="86"/>
      <c r="AP413" s="86"/>
      <c r="AQ413" s="78"/>
      <c r="AR413" s="113"/>
      <c r="AS413" s="113"/>
    </row>
    <row r="414" spans="1:45" ht="12" hidden="1" customHeight="1">
      <c r="A414" s="157"/>
      <c r="B414" s="157"/>
      <c r="C414" s="157"/>
      <c r="D414" s="157"/>
      <c r="E414" s="126">
        <v>2</v>
      </c>
      <c r="F414" s="126"/>
      <c r="G414" s="126"/>
      <c r="H414" s="126"/>
      <c r="I414" s="126"/>
      <c r="J414" s="126"/>
      <c r="K414" s="80"/>
      <c r="L414" s="89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110"/>
      <c r="AN414" s="110"/>
      <c r="AO414" s="86"/>
      <c r="AP414" s="86"/>
      <c r="AQ414" s="78"/>
      <c r="AR414" s="113"/>
      <c r="AS414" s="113"/>
    </row>
    <row r="415" spans="1:45" ht="12" hidden="1" customHeight="1">
      <c r="A415" s="157"/>
      <c r="B415" s="157"/>
      <c r="C415" s="157"/>
      <c r="D415" s="157"/>
      <c r="E415" s="126">
        <v>3</v>
      </c>
      <c r="F415" s="126"/>
      <c r="G415" s="126"/>
      <c r="H415" s="126"/>
      <c r="I415" s="126"/>
      <c r="J415" s="126"/>
      <c r="K415" s="80"/>
      <c r="L415" s="89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110"/>
      <c r="AN415" s="110"/>
      <c r="AO415" s="86"/>
      <c r="AP415" s="86"/>
      <c r="AQ415" s="78"/>
      <c r="AR415" s="113"/>
      <c r="AS415" s="113"/>
    </row>
    <row r="416" spans="1:45" ht="12" hidden="1" customHeight="1">
      <c r="A416" s="156">
        <f>A$3</f>
        <v>2021</v>
      </c>
      <c r="B416" s="156">
        <f>B$3</f>
        <v>5</v>
      </c>
      <c r="C416" s="157" t="s">
        <v>363</v>
      </c>
      <c r="D416" s="181" t="s">
        <v>365</v>
      </c>
      <c r="E416" s="126">
        <v>1</v>
      </c>
      <c r="F416" s="126"/>
      <c r="G416" s="126"/>
      <c r="H416" s="126"/>
      <c r="I416" s="126"/>
      <c r="J416" s="126"/>
      <c r="K416" s="80"/>
      <c r="L416" s="89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110"/>
      <c r="AN416" s="110"/>
      <c r="AO416" s="86"/>
      <c r="AP416" s="86"/>
      <c r="AQ416" s="78"/>
      <c r="AR416" s="113"/>
      <c r="AS416" s="113"/>
    </row>
    <row r="417" spans="1:45" ht="12" hidden="1" customHeight="1">
      <c r="A417" s="157"/>
      <c r="B417" s="157"/>
      <c r="C417" s="157"/>
      <c r="D417" s="157"/>
      <c r="E417" s="126">
        <v>2</v>
      </c>
      <c r="F417" s="126"/>
      <c r="G417" s="126"/>
      <c r="H417" s="126"/>
      <c r="I417" s="126"/>
      <c r="J417" s="126"/>
      <c r="K417" s="80"/>
      <c r="L417" s="89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110"/>
      <c r="AN417" s="110"/>
      <c r="AO417" s="86"/>
      <c r="AP417" s="86"/>
      <c r="AQ417" s="78"/>
      <c r="AR417" s="113"/>
      <c r="AS417" s="113"/>
    </row>
    <row r="418" spans="1:45" ht="12" hidden="1" customHeight="1">
      <c r="A418" s="157"/>
      <c r="B418" s="157"/>
      <c r="C418" s="157"/>
      <c r="D418" s="157"/>
      <c r="E418" s="126">
        <v>3</v>
      </c>
      <c r="F418" s="126"/>
      <c r="G418" s="126"/>
      <c r="H418" s="126"/>
      <c r="I418" s="126"/>
      <c r="J418" s="126"/>
      <c r="K418" s="80"/>
      <c r="L418" s="89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110"/>
      <c r="AN418" s="110"/>
      <c r="AO418" s="86"/>
      <c r="AP418" s="86"/>
      <c r="AQ418" s="78"/>
      <c r="AR418" s="113"/>
      <c r="AS418" s="113"/>
    </row>
    <row r="419" spans="1:45" ht="12" hidden="1" customHeight="1">
      <c r="A419" s="157"/>
      <c r="B419" s="157"/>
      <c r="C419" s="157"/>
      <c r="D419" s="157"/>
      <c r="E419" s="126">
        <v>4</v>
      </c>
      <c r="F419" s="126"/>
      <c r="G419" s="126"/>
      <c r="H419" s="126"/>
      <c r="I419" s="126"/>
      <c r="J419" s="126"/>
      <c r="K419" s="80"/>
      <c r="L419" s="89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110"/>
      <c r="AN419" s="110"/>
      <c r="AO419" s="86"/>
      <c r="AP419" s="86"/>
      <c r="AQ419" s="78"/>
      <c r="AR419" s="113"/>
      <c r="AS419" s="113"/>
    </row>
    <row r="420" spans="1:45" ht="12" hidden="1" customHeight="1">
      <c r="A420" s="157"/>
      <c r="B420" s="157"/>
      <c r="C420" s="157"/>
      <c r="D420" s="157"/>
      <c r="E420" s="126">
        <v>5</v>
      </c>
      <c r="F420" s="126"/>
      <c r="G420" s="126"/>
      <c r="H420" s="126"/>
      <c r="I420" s="126"/>
      <c r="J420" s="126"/>
      <c r="K420" s="80"/>
      <c r="L420" s="89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110"/>
      <c r="AN420" s="110"/>
      <c r="AO420" s="86"/>
      <c r="AP420" s="86"/>
      <c r="AQ420" s="78"/>
      <c r="AR420" s="113"/>
      <c r="AS420" s="113"/>
    </row>
    <row r="421" spans="1:45" ht="12" hidden="1" customHeight="1">
      <c r="A421" s="157"/>
      <c r="B421" s="157"/>
      <c r="C421" s="157"/>
      <c r="D421" s="157"/>
      <c r="E421" s="126">
        <v>6</v>
      </c>
      <c r="F421" s="126"/>
      <c r="G421" s="126"/>
      <c r="H421" s="126"/>
      <c r="I421" s="126"/>
      <c r="J421" s="126"/>
      <c r="K421" s="80"/>
      <c r="L421" s="89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110"/>
      <c r="AN421" s="110"/>
      <c r="AO421" s="86"/>
      <c r="AP421" s="86"/>
      <c r="AQ421" s="78"/>
      <c r="AR421" s="113"/>
      <c r="AS421" s="113"/>
    </row>
    <row r="422" spans="1:45" ht="12" hidden="1" customHeight="1">
      <c r="A422" s="157"/>
      <c r="B422" s="157"/>
      <c r="C422" s="157"/>
      <c r="D422" s="157"/>
      <c r="E422" s="126">
        <v>7</v>
      </c>
      <c r="F422" s="126"/>
      <c r="G422" s="126"/>
      <c r="H422" s="126"/>
      <c r="I422" s="126"/>
      <c r="J422" s="126"/>
      <c r="K422" s="80"/>
      <c r="L422" s="89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110"/>
      <c r="AN422" s="110"/>
      <c r="AO422" s="86"/>
      <c r="AP422" s="86"/>
      <c r="AQ422" s="78"/>
      <c r="AR422" s="113"/>
      <c r="AS422" s="113"/>
    </row>
    <row r="423" spans="1:45" ht="12" hidden="1" customHeight="1">
      <c r="A423" s="156">
        <f>A$3</f>
        <v>2021</v>
      </c>
      <c r="B423" s="156">
        <f>B$3</f>
        <v>5</v>
      </c>
      <c r="C423" s="157" t="s">
        <v>355</v>
      </c>
      <c r="D423" s="157" t="s">
        <v>366</v>
      </c>
      <c r="E423" s="126">
        <v>1</v>
      </c>
      <c r="F423" s="126"/>
      <c r="G423" s="126"/>
      <c r="H423" s="126"/>
      <c r="I423" s="126"/>
      <c r="J423" s="126"/>
      <c r="K423" s="80"/>
      <c r="L423" s="89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110"/>
      <c r="AN423" s="110"/>
      <c r="AO423" s="86"/>
      <c r="AP423" s="86"/>
      <c r="AQ423" s="78"/>
      <c r="AR423" s="113"/>
      <c r="AS423" s="113"/>
    </row>
    <row r="424" spans="1:45" ht="12" hidden="1" customHeight="1">
      <c r="A424" s="157"/>
      <c r="B424" s="157"/>
      <c r="C424" s="157"/>
      <c r="D424" s="157"/>
      <c r="E424" s="126">
        <v>2</v>
      </c>
      <c r="F424" s="126"/>
      <c r="G424" s="126"/>
      <c r="H424" s="126"/>
      <c r="I424" s="126"/>
      <c r="J424" s="126"/>
      <c r="K424" s="80"/>
      <c r="L424" s="89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110"/>
      <c r="AN424" s="110"/>
      <c r="AO424" s="86"/>
      <c r="AP424" s="86"/>
      <c r="AQ424" s="78"/>
      <c r="AR424" s="113"/>
      <c r="AS424" s="113"/>
    </row>
    <row r="425" spans="1:45" ht="12" hidden="1" customHeight="1">
      <c r="A425" s="157"/>
      <c r="B425" s="157"/>
      <c r="C425" s="157"/>
      <c r="D425" s="157"/>
      <c r="E425" s="126">
        <v>3</v>
      </c>
      <c r="F425" s="126"/>
      <c r="G425" s="126"/>
      <c r="H425" s="126"/>
      <c r="I425" s="126"/>
      <c r="J425" s="126"/>
      <c r="K425" s="80"/>
      <c r="L425" s="89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110"/>
      <c r="AN425" s="110"/>
      <c r="AO425" s="86"/>
      <c r="AP425" s="86"/>
      <c r="AQ425" s="78"/>
      <c r="AR425" s="113"/>
      <c r="AS425" s="113"/>
    </row>
    <row r="426" spans="1:45" ht="12" hidden="1" customHeight="1">
      <c r="A426" s="157"/>
      <c r="B426" s="157"/>
      <c r="C426" s="157"/>
      <c r="D426" s="157"/>
      <c r="E426" s="126">
        <v>4</v>
      </c>
      <c r="F426" s="126"/>
      <c r="G426" s="126"/>
      <c r="H426" s="126"/>
      <c r="I426" s="126"/>
      <c r="J426" s="126"/>
      <c r="K426" s="80"/>
      <c r="L426" s="89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110"/>
      <c r="AN426" s="110"/>
      <c r="AO426" s="86"/>
      <c r="AP426" s="86"/>
      <c r="AQ426" s="78"/>
      <c r="AR426" s="113"/>
      <c r="AS426" s="113"/>
    </row>
    <row r="427" spans="1:45" ht="12" hidden="1" customHeight="1">
      <c r="A427" s="157"/>
      <c r="B427" s="157"/>
      <c r="C427" s="157"/>
      <c r="D427" s="157"/>
      <c r="E427" s="126">
        <v>5</v>
      </c>
      <c r="F427" s="126"/>
      <c r="G427" s="126"/>
      <c r="H427" s="126"/>
      <c r="I427" s="126"/>
      <c r="J427" s="126"/>
      <c r="K427" s="80"/>
      <c r="L427" s="89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110"/>
      <c r="AN427" s="110"/>
      <c r="AO427" s="86"/>
      <c r="AP427" s="86"/>
      <c r="AQ427" s="78"/>
      <c r="AR427" s="113"/>
      <c r="AS427" s="113"/>
    </row>
    <row r="428" spans="1:45" ht="12" hidden="1" customHeight="1">
      <c r="A428" s="157"/>
      <c r="B428" s="157"/>
      <c r="C428" s="157"/>
      <c r="D428" s="157"/>
      <c r="E428" s="126">
        <v>6</v>
      </c>
      <c r="F428" s="126"/>
      <c r="G428" s="126"/>
      <c r="H428" s="126"/>
      <c r="I428" s="126"/>
      <c r="J428" s="126"/>
      <c r="K428" s="80"/>
      <c r="L428" s="89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110"/>
      <c r="AN428" s="110"/>
      <c r="AO428" s="86"/>
      <c r="AP428" s="86"/>
      <c r="AQ428" s="78"/>
      <c r="AR428" s="113"/>
      <c r="AS428" s="113"/>
    </row>
    <row r="429" spans="1:45" ht="12" hidden="1" customHeight="1">
      <c r="A429" s="157"/>
      <c r="B429" s="157"/>
      <c r="C429" s="157"/>
      <c r="D429" s="157"/>
      <c r="E429" s="126">
        <v>7</v>
      </c>
      <c r="F429" s="126"/>
      <c r="G429" s="126"/>
      <c r="H429" s="126"/>
      <c r="I429" s="126"/>
      <c r="J429" s="126"/>
      <c r="K429" s="80"/>
      <c r="L429" s="89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110"/>
      <c r="AN429" s="110"/>
      <c r="AO429" s="86"/>
      <c r="AP429" s="86"/>
      <c r="AQ429" s="78"/>
      <c r="AR429" s="113"/>
      <c r="AS429" s="113"/>
    </row>
    <row r="430" spans="1:45" ht="12" hidden="1" customHeight="1">
      <c r="A430" s="157"/>
      <c r="B430" s="157"/>
      <c r="C430" s="157"/>
      <c r="D430" s="157"/>
      <c r="E430" s="126">
        <v>8</v>
      </c>
      <c r="F430" s="126"/>
      <c r="G430" s="126"/>
      <c r="H430" s="126"/>
      <c r="I430" s="126"/>
      <c r="J430" s="126"/>
      <c r="K430" s="80"/>
      <c r="L430" s="89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110"/>
      <c r="AN430" s="110"/>
      <c r="AO430" s="86"/>
      <c r="AP430" s="86"/>
      <c r="AQ430" s="78"/>
      <c r="AR430" s="113"/>
      <c r="AS430" s="113"/>
    </row>
    <row r="431" spans="1:45" ht="12" hidden="1" customHeight="1">
      <c r="A431" s="157"/>
      <c r="B431" s="157"/>
      <c r="C431" s="157"/>
      <c r="D431" s="157"/>
      <c r="E431" s="126">
        <v>9</v>
      </c>
      <c r="F431" s="126"/>
      <c r="G431" s="126"/>
      <c r="H431" s="126"/>
      <c r="I431" s="126"/>
      <c r="J431" s="126"/>
      <c r="K431" s="80"/>
      <c r="L431" s="89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110"/>
      <c r="AN431" s="110"/>
      <c r="AO431" s="86"/>
      <c r="AP431" s="86"/>
      <c r="AQ431" s="78"/>
      <c r="AR431" s="113"/>
      <c r="AS431" s="113"/>
    </row>
    <row r="432" spans="1:45" ht="12" hidden="1" customHeight="1">
      <c r="A432" s="157"/>
      <c r="B432" s="157"/>
      <c r="C432" s="157"/>
      <c r="D432" s="157"/>
      <c r="E432" s="126">
        <v>10</v>
      </c>
      <c r="F432" s="126"/>
      <c r="G432" s="126"/>
      <c r="H432" s="126"/>
      <c r="I432" s="126"/>
      <c r="J432" s="126"/>
      <c r="K432" s="80"/>
      <c r="L432" s="89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110"/>
      <c r="AN432" s="110"/>
      <c r="AO432" s="86"/>
      <c r="AP432" s="86"/>
      <c r="AQ432" s="78"/>
      <c r="AR432" s="113"/>
      <c r="AS432" s="113"/>
    </row>
    <row r="433" spans="1:45" ht="12" hidden="1" customHeight="1">
      <c r="A433" s="157"/>
      <c r="B433" s="157"/>
      <c r="C433" s="157"/>
      <c r="D433" s="157"/>
      <c r="E433" s="126">
        <v>11</v>
      </c>
      <c r="F433" s="126"/>
      <c r="G433" s="126"/>
      <c r="H433" s="126"/>
      <c r="I433" s="126"/>
      <c r="J433" s="126"/>
      <c r="K433" s="80"/>
      <c r="L433" s="89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110"/>
      <c r="AN433" s="110"/>
      <c r="AO433" s="86"/>
      <c r="AP433" s="86"/>
      <c r="AQ433" s="78"/>
      <c r="AR433" s="113"/>
      <c r="AS433" s="113"/>
    </row>
    <row r="434" spans="1:45" ht="12" hidden="1" customHeight="1">
      <c r="A434" s="157"/>
      <c r="B434" s="157"/>
      <c r="C434" s="157"/>
      <c r="D434" s="157"/>
      <c r="E434" s="126">
        <v>12</v>
      </c>
      <c r="F434" s="126"/>
      <c r="G434" s="126"/>
      <c r="H434" s="126"/>
      <c r="I434" s="126"/>
      <c r="J434" s="126"/>
      <c r="K434" s="80"/>
      <c r="L434" s="89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110"/>
      <c r="AN434" s="110"/>
      <c r="AO434" s="86"/>
      <c r="AP434" s="86"/>
      <c r="AQ434" s="78"/>
      <c r="AR434" s="113"/>
      <c r="AS434" s="113"/>
    </row>
    <row r="435" spans="1:45" ht="12" hidden="1" customHeight="1">
      <c r="A435" s="156">
        <f>A$3</f>
        <v>2021</v>
      </c>
      <c r="B435" s="156">
        <f>B$3</f>
        <v>5</v>
      </c>
      <c r="C435" s="157" t="s">
        <v>355</v>
      </c>
      <c r="D435" s="157" t="s">
        <v>367</v>
      </c>
      <c r="E435" s="126">
        <v>1</v>
      </c>
      <c r="F435" s="126"/>
      <c r="G435" s="126"/>
      <c r="H435" s="126"/>
      <c r="I435" s="126"/>
      <c r="J435" s="126"/>
      <c r="K435" s="80"/>
      <c r="L435" s="89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110"/>
      <c r="AN435" s="110"/>
      <c r="AO435" s="86"/>
      <c r="AP435" s="86"/>
      <c r="AQ435" s="78"/>
      <c r="AR435" s="113"/>
      <c r="AS435" s="113"/>
    </row>
    <row r="436" spans="1:45" ht="12" hidden="1" customHeight="1">
      <c r="A436" s="157"/>
      <c r="B436" s="157"/>
      <c r="C436" s="157"/>
      <c r="D436" s="157"/>
      <c r="E436" s="126">
        <v>2</v>
      </c>
      <c r="F436" s="126"/>
      <c r="G436" s="126"/>
      <c r="H436" s="126"/>
      <c r="I436" s="126"/>
      <c r="J436" s="126"/>
      <c r="K436" s="80"/>
      <c r="L436" s="89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110"/>
      <c r="AN436" s="110"/>
      <c r="AO436" s="86"/>
      <c r="AP436" s="86"/>
      <c r="AQ436" s="78"/>
      <c r="AR436" s="113"/>
      <c r="AS436" s="113"/>
    </row>
    <row r="437" spans="1:45" ht="12" hidden="1" customHeight="1">
      <c r="A437" s="157"/>
      <c r="B437" s="157"/>
      <c r="C437" s="157"/>
      <c r="D437" s="157"/>
      <c r="E437" s="126">
        <v>3</v>
      </c>
      <c r="F437" s="126"/>
      <c r="G437" s="126"/>
      <c r="H437" s="126"/>
      <c r="I437" s="126"/>
      <c r="J437" s="126"/>
      <c r="K437" s="80"/>
      <c r="L437" s="89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110"/>
      <c r="AN437" s="110"/>
      <c r="AO437" s="86"/>
      <c r="AP437" s="86"/>
      <c r="AQ437" s="78"/>
      <c r="AR437" s="113"/>
      <c r="AS437" s="113"/>
    </row>
    <row r="438" spans="1:45" ht="12" hidden="1" customHeight="1">
      <c r="A438" s="157"/>
      <c r="B438" s="157"/>
      <c r="C438" s="157"/>
      <c r="D438" s="157"/>
      <c r="E438" s="126">
        <v>4</v>
      </c>
      <c r="F438" s="126"/>
      <c r="G438" s="126"/>
      <c r="H438" s="126"/>
      <c r="I438" s="126"/>
      <c r="J438" s="126"/>
      <c r="K438" s="80"/>
      <c r="L438" s="89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110"/>
      <c r="AN438" s="110"/>
      <c r="AO438" s="86"/>
      <c r="AP438" s="86"/>
      <c r="AQ438" s="78"/>
      <c r="AR438" s="113"/>
      <c r="AS438" s="113"/>
    </row>
    <row r="439" spans="1:45" ht="12" hidden="1" customHeight="1">
      <c r="A439" s="157"/>
      <c r="B439" s="157"/>
      <c r="C439" s="157"/>
      <c r="D439" s="157"/>
      <c r="E439" s="126">
        <v>5</v>
      </c>
      <c r="F439" s="126"/>
      <c r="G439" s="126"/>
      <c r="H439" s="126"/>
      <c r="I439" s="126"/>
      <c r="J439" s="126"/>
      <c r="K439" s="80"/>
      <c r="L439" s="89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110"/>
      <c r="AN439" s="110"/>
      <c r="AO439" s="86"/>
      <c r="AP439" s="86"/>
      <c r="AQ439" s="78"/>
      <c r="AR439" s="113"/>
      <c r="AS439" s="113"/>
    </row>
    <row r="440" spans="1:45" ht="12" hidden="1" customHeight="1">
      <c r="A440" s="157"/>
      <c r="B440" s="157"/>
      <c r="C440" s="157"/>
      <c r="D440" s="157"/>
      <c r="E440" s="126">
        <v>6</v>
      </c>
      <c r="F440" s="126"/>
      <c r="G440" s="126"/>
      <c r="H440" s="126"/>
      <c r="I440" s="126"/>
      <c r="J440" s="126"/>
      <c r="K440" s="80"/>
      <c r="L440" s="89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110"/>
      <c r="AN440" s="110"/>
      <c r="AO440" s="86"/>
      <c r="AP440" s="86"/>
      <c r="AQ440" s="78"/>
      <c r="AR440" s="113"/>
      <c r="AS440" s="113"/>
    </row>
    <row r="441" spans="1:45" ht="12" customHeight="1">
      <c r="A441" s="147">
        <f>A3</f>
        <v>2021</v>
      </c>
      <c r="B441" s="147">
        <v>5</v>
      </c>
      <c r="C441" s="153" t="s">
        <v>455</v>
      </c>
      <c r="D441" s="126" t="s">
        <v>368</v>
      </c>
      <c r="E441" s="126">
        <v>1</v>
      </c>
      <c r="F441" s="184">
        <v>24</v>
      </c>
      <c r="G441" s="84">
        <v>0.76458333333333339</v>
      </c>
      <c r="H441" s="89" t="s">
        <v>463</v>
      </c>
      <c r="I441" s="56">
        <v>350233</v>
      </c>
      <c r="J441" s="56">
        <v>1274612</v>
      </c>
      <c r="K441" s="78">
        <v>4.5</v>
      </c>
      <c r="L441" s="85" t="s">
        <v>476</v>
      </c>
      <c r="M441" s="87">
        <v>21.85</v>
      </c>
      <c r="N441" s="87">
        <v>21.51</v>
      </c>
      <c r="O441" s="87">
        <v>12.43</v>
      </c>
      <c r="P441" s="87">
        <v>13.94</v>
      </c>
      <c r="Q441" s="87">
        <v>7.66</v>
      </c>
      <c r="R441" s="87">
        <v>7.59</v>
      </c>
      <c r="S441" s="87">
        <v>6.98</v>
      </c>
      <c r="T441" s="87">
        <v>7.25</v>
      </c>
      <c r="U441" s="87">
        <v>2.69</v>
      </c>
      <c r="V441" s="87">
        <v>2.39</v>
      </c>
      <c r="W441" s="79">
        <v>121.3</v>
      </c>
      <c r="X441" s="79">
        <v>134.80000000000001</v>
      </c>
      <c r="Y441" s="79">
        <v>24.1</v>
      </c>
      <c r="Z441" s="79">
        <v>23.7</v>
      </c>
      <c r="AA441" s="79">
        <v>997.9</v>
      </c>
      <c r="AB441" s="79">
        <v>860.3</v>
      </c>
      <c r="AC441" s="79">
        <v>1143.3</v>
      </c>
      <c r="AD441" s="79">
        <v>1018.8</v>
      </c>
      <c r="AE441" s="79">
        <v>1320.2</v>
      </c>
      <c r="AF441" s="79">
        <v>1178.7</v>
      </c>
      <c r="AG441" s="79">
        <v>36</v>
      </c>
      <c r="AH441" s="79">
        <v>35.6</v>
      </c>
      <c r="AI441" s="79">
        <v>52.6</v>
      </c>
      <c r="AJ441" s="79">
        <v>47.5</v>
      </c>
      <c r="AK441" s="79">
        <v>2342.6</v>
      </c>
      <c r="AL441" s="79">
        <v>2154.4</v>
      </c>
      <c r="AM441" s="110">
        <v>6.3</v>
      </c>
      <c r="AN441" s="110">
        <v>8.1999999999999993</v>
      </c>
      <c r="AO441" s="86">
        <v>2.4</v>
      </c>
      <c r="AP441" s="86">
        <v>0.77</v>
      </c>
      <c r="AQ441" s="78">
        <v>1.9</v>
      </c>
      <c r="AR441" s="113"/>
      <c r="AS441" s="113"/>
    </row>
    <row r="442" spans="1:45" ht="12" customHeight="1">
      <c r="A442" s="148"/>
      <c r="B442" s="148"/>
      <c r="C442" s="154"/>
      <c r="D442" s="126" t="s">
        <v>368</v>
      </c>
      <c r="E442" s="126">
        <v>2</v>
      </c>
      <c r="F442" s="184">
        <v>24</v>
      </c>
      <c r="G442" s="84">
        <v>0.7583333333333333</v>
      </c>
      <c r="H442" s="89" t="s">
        <v>463</v>
      </c>
      <c r="I442" s="56">
        <v>350133</v>
      </c>
      <c r="J442" s="56">
        <v>1274640</v>
      </c>
      <c r="K442" s="78">
        <v>4.7</v>
      </c>
      <c r="L442" s="85" t="s">
        <v>476</v>
      </c>
      <c r="M442" s="87">
        <v>22.22</v>
      </c>
      <c r="N442" s="87">
        <v>21.21</v>
      </c>
      <c r="O442" s="87">
        <v>12.89</v>
      </c>
      <c r="P442" s="87">
        <v>17.670000000000002</v>
      </c>
      <c r="Q442" s="87">
        <v>7.66</v>
      </c>
      <c r="R442" s="87">
        <v>7.72</v>
      </c>
      <c r="S442" s="87">
        <v>7.29</v>
      </c>
      <c r="T442" s="87">
        <v>6.75</v>
      </c>
      <c r="U442" s="87">
        <v>2.69</v>
      </c>
      <c r="V442" s="87">
        <v>2.96</v>
      </c>
      <c r="W442" s="79">
        <v>131.9</v>
      </c>
      <c r="X442" s="79">
        <v>134.69999999999999</v>
      </c>
      <c r="Y442" s="79">
        <v>24</v>
      </c>
      <c r="Z442" s="79">
        <v>30.3</v>
      </c>
      <c r="AA442" s="79">
        <v>895</v>
      </c>
      <c r="AB442" s="79">
        <v>706.1</v>
      </c>
      <c r="AC442" s="79">
        <v>1050.9000000000001</v>
      </c>
      <c r="AD442" s="79">
        <v>871.1</v>
      </c>
      <c r="AE442" s="79">
        <v>1275.7</v>
      </c>
      <c r="AF442" s="79">
        <v>994.7</v>
      </c>
      <c r="AG442" s="79">
        <v>35.299999999999997</v>
      </c>
      <c r="AH442" s="79">
        <v>33</v>
      </c>
      <c r="AI442" s="79">
        <v>57.2</v>
      </c>
      <c r="AJ442" s="79">
        <v>53.9</v>
      </c>
      <c r="AK442" s="79">
        <v>2172.4</v>
      </c>
      <c r="AL442" s="79">
        <v>1881.2</v>
      </c>
      <c r="AM442" s="110">
        <v>6.9</v>
      </c>
      <c r="AN442" s="110">
        <v>11.7</v>
      </c>
      <c r="AO442" s="86">
        <v>1.56</v>
      </c>
      <c r="AP442" s="86">
        <v>1.47</v>
      </c>
      <c r="AQ442" s="78">
        <v>2</v>
      </c>
      <c r="AR442" s="113"/>
      <c r="AS442" s="113"/>
    </row>
    <row r="443" spans="1:45" ht="12" customHeight="1">
      <c r="A443" s="148"/>
      <c r="B443" s="148"/>
      <c r="C443" s="154"/>
      <c r="D443" s="126" t="s">
        <v>368</v>
      </c>
      <c r="E443" s="126">
        <v>3</v>
      </c>
      <c r="F443" s="184">
        <v>24</v>
      </c>
      <c r="G443" s="84">
        <v>0.75138888888888899</v>
      </c>
      <c r="H443" s="89" t="s">
        <v>463</v>
      </c>
      <c r="I443" s="56">
        <v>350100</v>
      </c>
      <c r="J443" s="56">
        <v>1274711</v>
      </c>
      <c r="K443" s="78">
        <v>11</v>
      </c>
      <c r="L443" s="85" t="s">
        <v>476</v>
      </c>
      <c r="M443" s="87">
        <v>21.65</v>
      </c>
      <c r="N443" s="87">
        <v>21.18</v>
      </c>
      <c r="O443" s="87">
        <v>16.62</v>
      </c>
      <c r="P443" s="87">
        <v>19.149999999999999</v>
      </c>
      <c r="Q443" s="87">
        <v>7.7</v>
      </c>
      <c r="R443" s="87">
        <v>7.78</v>
      </c>
      <c r="S443" s="87">
        <v>7.23</v>
      </c>
      <c r="T443" s="87">
        <v>6.82</v>
      </c>
      <c r="U443" s="87">
        <v>2.35</v>
      </c>
      <c r="V443" s="87">
        <v>2.86</v>
      </c>
      <c r="W443" s="79">
        <v>119.1</v>
      </c>
      <c r="X443" s="79">
        <v>136.4</v>
      </c>
      <c r="Y443" s="79">
        <v>21.4</v>
      </c>
      <c r="Z443" s="79">
        <v>15.7</v>
      </c>
      <c r="AA443" s="79">
        <v>765.2</v>
      </c>
      <c r="AB443" s="79">
        <v>469.6</v>
      </c>
      <c r="AC443" s="79">
        <v>905.8</v>
      </c>
      <c r="AD443" s="79">
        <v>621.70000000000005</v>
      </c>
      <c r="AE443" s="79">
        <v>1216.5999999999999</v>
      </c>
      <c r="AF443" s="79">
        <v>943.5</v>
      </c>
      <c r="AG443" s="79">
        <v>25.5</v>
      </c>
      <c r="AH443" s="79">
        <v>22</v>
      </c>
      <c r="AI443" s="79">
        <v>52</v>
      </c>
      <c r="AJ443" s="79">
        <v>57.7</v>
      </c>
      <c r="AK443" s="79">
        <v>1636.7</v>
      </c>
      <c r="AL443" s="79">
        <v>1291.8</v>
      </c>
      <c r="AM443" s="110">
        <v>7.8</v>
      </c>
      <c r="AN443" s="110">
        <v>52.7</v>
      </c>
      <c r="AO443" s="86">
        <v>1.79</v>
      </c>
      <c r="AP443" s="86">
        <v>1.47</v>
      </c>
      <c r="AQ443" s="78">
        <v>1.9</v>
      </c>
      <c r="AR443" s="113"/>
      <c r="AS443" s="113"/>
    </row>
    <row r="444" spans="1:45" ht="12" customHeight="1">
      <c r="A444" s="148"/>
      <c r="B444" s="148"/>
      <c r="C444" s="154"/>
      <c r="D444" s="126" t="s">
        <v>368</v>
      </c>
      <c r="E444" s="126">
        <v>4</v>
      </c>
      <c r="F444" s="184">
        <v>24</v>
      </c>
      <c r="G444" s="84">
        <v>0.74583333333333324</v>
      </c>
      <c r="H444" s="89" t="s">
        <v>463</v>
      </c>
      <c r="I444" s="56">
        <v>345924</v>
      </c>
      <c r="J444" s="56">
        <v>1274640</v>
      </c>
      <c r="K444" s="78">
        <v>7</v>
      </c>
      <c r="L444" s="85" t="s">
        <v>475</v>
      </c>
      <c r="M444" s="87">
        <v>21.48</v>
      </c>
      <c r="N444" s="87">
        <v>21.08</v>
      </c>
      <c r="O444" s="87">
        <v>19.489999999999998</v>
      </c>
      <c r="P444" s="87">
        <v>20.39</v>
      </c>
      <c r="Q444" s="87">
        <v>7.81</v>
      </c>
      <c r="R444" s="87">
        <v>7.81</v>
      </c>
      <c r="S444" s="87">
        <v>7.11</v>
      </c>
      <c r="T444" s="87">
        <v>6.92</v>
      </c>
      <c r="U444" s="87">
        <v>1.94</v>
      </c>
      <c r="V444" s="87">
        <v>2.0099999999999998</v>
      </c>
      <c r="W444" s="79">
        <v>98.7</v>
      </c>
      <c r="X444" s="79">
        <v>131.80000000000001</v>
      </c>
      <c r="Y444" s="79">
        <v>20.8</v>
      </c>
      <c r="Z444" s="79">
        <v>19.3</v>
      </c>
      <c r="AA444" s="79">
        <v>710.3</v>
      </c>
      <c r="AB444" s="79">
        <v>585.20000000000005</v>
      </c>
      <c r="AC444" s="79">
        <v>829.8</v>
      </c>
      <c r="AD444" s="79">
        <v>736.3</v>
      </c>
      <c r="AE444" s="79">
        <v>1004.4</v>
      </c>
      <c r="AF444" s="79">
        <v>982.3</v>
      </c>
      <c r="AG444" s="79">
        <v>32.299999999999997</v>
      </c>
      <c r="AH444" s="79">
        <v>30.1</v>
      </c>
      <c r="AI444" s="79">
        <v>50</v>
      </c>
      <c r="AJ444" s="79">
        <v>53.7</v>
      </c>
      <c r="AK444" s="79">
        <v>1908.4</v>
      </c>
      <c r="AL444" s="79">
        <v>1629.6</v>
      </c>
      <c r="AM444" s="110">
        <v>10.7</v>
      </c>
      <c r="AN444" s="110">
        <v>12.8</v>
      </c>
      <c r="AO444" s="86">
        <v>1.8</v>
      </c>
      <c r="AP444" s="86">
        <v>1.72</v>
      </c>
      <c r="AQ444" s="78">
        <v>1.6</v>
      </c>
      <c r="AR444" s="113"/>
      <c r="AS444" s="113"/>
    </row>
    <row r="445" spans="1:45" ht="12" customHeight="1">
      <c r="A445" s="148"/>
      <c r="B445" s="148"/>
      <c r="C445" s="154"/>
      <c r="D445" s="126" t="s">
        <v>368</v>
      </c>
      <c r="E445" s="126">
        <v>5</v>
      </c>
      <c r="F445" s="184">
        <v>24</v>
      </c>
      <c r="G445" s="84">
        <v>0.73888888888888893</v>
      </c>
      <c r="H445" s="89" t="s">
        <v>463</v>
      </c>
      <c r="I445" s="56">
        <v>345901</v>
      </c>
      <c r="J445" s="56">
        <v>1274623</v>
      </c>
      <c r="K445" s="78">
        <v>10.8</v>
      </c>
      <c r="L445" s="85" t="s">
        <v>476</v>
      </c>
      <c r="M445" s="87">
        <v>21.5</v>
      </c>
      <c r="N445" s="87">
        <v>21.36</v>
      </c>
      <c r="O445" s="87">
        <v>22.35</v>
      </c>
      <c r="P445" s="87">
        <v>23.38</v>
      </c>
      <c r="Q445" s="87">
        <v>7.87</v>
      </c>
      <c r="R445" s="87">
        <v>7.9</v>
      </c>
      <c r="S445" s="87">
        <v>7.17</v>
      </c>
      <c r="T445" s="87">
        <v>6.98</v>
      </c>
      <c r="U445" s="87">
        <v>2.44</v>
      </c>
      <c r="V445" s="87">
        <v>2.57</v>
      </c>
      <c r="W445" s="79">
        <v>105.4</v>
      </c>
      <c r="X445" s="79">
        <v>82.2</v>
      </c>
      <c r="Y445" s="79">
        <v>18.399999999999999</v>
      </c>
      <c r="Z445" s="79">
        <v>16.2</v>
      </c>
      <c r="AA445" s="79">
        <v>546.4</v>
      </c>
      <c r="AB445" s="79">
        <v>429.9</v>
      </c>
      <c r="AC445" s="79">
        <v>670.2</v>
      </c>
      <c r="AD445" s="79">
        <v>528.29999999999995</v>
      </c>
      <c r="AE445" s="79">
        <v>672.5</v>
      </c>
      <c r="AF445" s="79">
        <v>597.20000000000005</v>
      </c>
      <c r="AG445" s="79">
        <v>29.5</v>
      </c>
      <c r="AH445" s="79">
        <v>25.9</v>
      </c>
      <c r="AI445" s="79">
        <v>46.3</v>
      </c>
      <c r="AJ445" s="79">
        <v>47.7</v>
      </c>
      <c r="AK445" s="79">
        <v>1544.5</v>
      </c>
      <c r="AL445" s="79">
        <v>1266.3</v>
      </c>
      <c r="AM445" s="110">
        <v>15.5</v>
      </c>
      <c r="AN445" s="110">
        <v>15.4</v>
      </c>
      <c r="AO445" s="86">
        <v>2.64</v>
      </c>
      <c r="AP445" s="86">
        <v>2.42</v>
      </c>
      <c r="AQ445" s="78">
        <v>1.4</v>
      </c>
      <c r="AR445" s="113"/>
      <c r="AS445" s="113"/>
    </row>
    <row r="446" spans="1:45" ht="12" customHeight="1">
      <c r="A446" s="148"/>
      <c r="B446" s="148"/>
      <c r="C446" s="154"/>
      <c r="D446" s="126" t="s">
        <v>368</v>
      </c>
      <c r="E446" s="126">
        <v>6</v>
      </c>
      <c r="F446" s="184">
        <v>24</v>
      </c>
      <c r="G446" s="84">
        <v>0.73402777777777783</v>
      </c>
      <c r="H446" s="89" t="s">
        <v>463</v>
      </c>
      <c r="I446" s="56">
        <v>345820</v>
      </c>
      <c r="J446" s="56">
        <v>1274545</v>
      </c>
      <c r="K446" s="78">
        <v>7.7</v>
      </c>
      <c r="L446" s="85" t="s">
        <v>476</v>
      </c>
      <c r="M446" s="87">
        <v>21.28</v>
      </c>
      <c r="N446" s="87">
        <v>21.06</v>
      </c>
      <c r="O446" s="87">
        <v>24.33</v>
      </c>
      <c r="P446" s="87">
        <v>25.15</v>
      </c>
      <c r="Q446" s="87">
        <v>7.94</v>
      </c>
      <c r="R446" s="87">
        <v>7.94</v>
      </c>
      <c r="S446" s="87">
        <v>7.53</v>
      </c>
      <c r="T446" s="87">
        <v>7.03</v>
      </c>
      <c r="U446" s="87">
        <v>2.02</v>
      </c>
      <c r="V446" s="87">
        <v>2.17</v>
      </c>
      <c r="W446" s="79">
        <v>83.8</v>
      </c>
      <c r="X446" s="79">
        <v>79.599999999999994</v>
      </c>
      <c r="Y446" s="79">
        <v>15.5</v>
      </c>
      <c r="Z446" s="79">
        <v>14.4</v>
      </c>
      <c r="AA446" s="79">
        <v>406.8</v>
      </c>
      <c r="AB446" s="79">
        <v>358.1</v>
      </c>
      <c r="AC446" s="79">
        <v>506.1</v>
      </c>
      <c r="AD446" s="79">
        <v>452.1</v>
      </c>
      <c r="AE446" s="79">
        <v>751.5</v>
      </c>
      <c r="AF446" s="79">
        <v>484.3</v>
      </c>
      <c r="AG446" s="79">
        <v>26</v>
      </c>
      <c r="AH446" s="79">
        <v>23.7</v>
      </c>
      <c r="AI446" s="79">
        <v>54.3</v>
      </c>
      <c r="AJ446" s="79">
        <v>33.799999999999997</v>
      </c>
      <c r="AK446" s="79">
        <v>1239.4000000000001</v>
      </c>
      <c r="AL446" s="79">
        <v>1124.5999999999999</v>
      </c>
      <c r="AM446" s="110">
        <v>8.4</v>
      </c>
      <c r="AN446" s="110">
        <v>24.5</v>
      </c>
      <c r="AO446" s="86">
        <v>3.7</v>
      </c>
      <c r="AP446" s="86">
        <v>2.1800000000000002</v>
      </c>
      <c r="AQ446" s="78">
        <v>1.4</v>
      </c>
      <c r="AR446" s="113"/>
      <c r="AS446" s="113"/>
    </row>
    <row r="447" spans="1:45" ht="12" customHeight="1">
      <c r="A447" s="148"/>
      <c r="B447" s="148"/>
      <c r="C447" s="154"/>
      <c r="D447" s="126" t="s">
        <v>368</v>
      </c>
      <c r="E447" s="126">
        <v>7</v>
      </c>
      <c r="F447" s="184">
        <v>24</v>
      </c>
      <c r="G447" s="84">
        <v>0.7270833333333333</v>
      </c>
      <c r="H447" s="89" t="s">
        <v>463</v>
      </c>
      <c r="I447" s="56">
        <v>345728</v>
      </c>
      <c r="J447" s="56">
        <v>1274502</v>
      </c>
      <c r="K447" s="78">
        <v>3.4</v>
      </c>
      <c r="L447" s="85" t="s">
        <v>476</v>
      </c>
      <c r="M447" s="87">
        <v>22.48</v>
      </c>
      <c r="N447" s="87">
        <v>22.23</v>
      </c>
      <c r="O447" s="87">
        <v>26.52</v>
      </c>
      <c r="P447" s="87">
        <v>26.84</v>
      </c>
      <c r="Q447" s="87">
        <v>7.88</v>
      </c>
      <c r="R447" s="87">
        <v>7.92</v>
      </c>
      <c r="S447" s="87">
        <v>7.24</v>
      </c>
      <c r="T447" s="87">
        <v>7.09</v>
      </c>
      <c r="U447" s="87">
        <v>2.27</v>
      </c>
      <c r="V447" s="87">
        <v>1.83</v>
      </c>
      <c r="W447" s="79">
        <v>104.7</v>
      </c>
      <c r="X447" s="79">
        <v>87.9</v>
      </c>
      <c r="Y447" s="79">
        <v>15.7</v>
      </c>
      <c r="Z447" s="79">
        <v>17.899999999999999</v>
      </c>
      <c r="AA447" s="79">
        <v>462.9</v>
      </c>
      <c r="AB447" s="79">
        <v>340.4</v>
      </c>
      <c r="AC447" s="79">
        <v>583.29999999999995</v>
      </c>
      <c r="AD447" s="79">
        <v>446.3</v>
      </c>
      <c r="AE447" s="79">
        <v>786.7</v>
      </c>
      <c r="AF447" s="79">
        <v>785</v>
      </c>
      <c r="AG447" s="79">
        <v>25.7</v>
      </c>
      <c r="AH447" s="79">
        <v>22.8</v>
      </c>
      <c r="AI447" s="79">
        <v>49.2</v>
      </c>
      <c r="AJ447" s="79">
        <v>46.9</v>
      </c>
      <c r="AK447" s="79">
        <v>1301.8</v>
      </c>
      <c r="AL447" s="79">
        <v>1145</v>
      </c>
      <c r="AM447" s="110">
        <v>10.7</v>
      </c>
      <c r="AN447" s="110">
        <v>18.100000000000001</v>
      </c>
      <c r="AO447" s="86">
        <v>2.8</v>
      </c>
      <c r="AP447" s="86">
        <v>3.36</v>
      </c>
      <c r="AQ447" s="78">
        <v>1.1000000000000001</v>
      </c>
      <c r="AR447" s="113"/>
      <c r="AS447" s="113"/>
    </row>
    <row r="448" spans="1:45" ht="12" customHeight="1">
      <c r="A448" s="148"/>
      <c r="B448" s="148"/>
      <c r="C448" s="154"/>
      <c r="D448" s="126" t="s">
        <v>368</v>
      </c>
      <c r="E448" s="126">
        <v>8</v>
      </c>
      <c r="F448" s="184">
        <v>24</v>
      </c>
      <c r="G448" s="84">
        <v>0.72152777777777777</v>
      </c>
      <c r="H448" s="89" t="s">
        <v>463</v>
      </c>
      <c r="I448" s="56">
        <v>345710</v>
      </c>
      <c r="J448" s="56">
        <v>1274620</v>
      </c>
      <c r="K448" s="78">
        <v>5.5</v>
      </c>
      <c r="L448" s="85" t="s">
        <v>476</v>
      </c>
      <c r="M448" s="87">
        <v>21.14</v>
      </c>
      <c r="N448" s="87">
        <v>20.350000000000001</v>
      </c>
      <c r="O448" s="87">
        <v>25.76</v>
      </c>
      <c r="P448" s="87">
        <v>28.37</v>
      </c>
      <c r="Q448" s="87">
        <v>8.02</v>
      </c>
      <c r="R448" s="87">
        <v>8</v>
      </c>
      <c r="S448" s="87">
        <v>7.33</v>
      </c>
      <c r="T448" s="87">
        <v>7.44</v>
      </c>
      <c r="U448" s="87">
        <v>2.69</v>
      </c>
      <c r="V448" s="87">
        <v>1.88</v>
      </c>
      <c r="W448" s="79">
        <v>77.5</v>
      </c>
      <c r="X448" s="79">
        <v>56.6</v>
      </c>
      <c r="Y448" s="79">
        <v>13.4</v>
      </c>
      <c r="Z448" s="79">
        <v>13.7</v>
      </c>
      <c r="AA448" s="79">
        <v>311.10000000000002</v>
      </c>
      <c r="AB448" s="79">
        <v>306.60000000000002</v>
      </c>
      <c r="AC448" s="79">
        <v>402</v>
      </c>
      <c r="AD448" s="79">
        <v>376.9</v>
      </c>
      <c r="AE448" s="79">
        <v>601</v>
      </c>
      <c r="AF448" s="79">
        <v>402</v>
      </c>
      <c r="AG448" s="79">
        <v>21.7</v>
      </c>
      <c r="AH448" s="79">
        <v>21.7</v>
      </c>
      <c r="AI448" s="79">
        <v>49</v>
      </c>
      <c r="AJ448" s="79">
        <v>26.8</v>
      </c>
      <c r="AK448" s="79">
        <v>1018.6</v>
      </c>
      <c r="AL448" s="79">
        <v>1016.3</v>
      </c>
      <c r="AM448" s="110">
        <v>16.8</v>
      </c>
      <c r="AN448" s="110">
        <v>15.1</v>
      </c>
      <c r="AO448" s="86">
        <v>4.04</v>
      </c>
      <c r="AP448" s="86">
        <v>3.54</v>
      </c>
      <c r="AQ448" s="78">
        <v>1.5</v>
      </c>
      <c r="AR448" s="113"/>
      <c r="AS448" s="113"/>
    </row>
    <row r="449" spans="1:45" ht="12" customHeight="1">
      <c r="A449" s="148"/>
      <c r="B449" s="148"/>
      <c r="C449" s="154"/>
      <c r="D449" s="126" t="s">
        <v>368</v>
      </c>
      <c r="E449" s="126">
        <v>9</v>
      </c>
      <c r="F449" s="184">
        <v>24</v>
      </c>
      <c r="G449" s="84">
        <v>0.71597222222222223</v>
      </c>
      <c r="H449" s="89" t="s">
        <v>463</v>
      </c>
      <c r="I449" s="56">
        <v>345627</v>
      </c>
      <c r="J449" s="56">
        <v>1274616</v>
      </c>
      <c r="K449" s="78">
        <v>4</v>
      </c>
      <c r="L449" s="85" t="s">
        <v>477</v>
      </c>
      <c r="M449" s="87">
        <v>19.649999999999999</v>
      </c>
      <c r="N449" s="87">
        <v>19.43</v>
      </c>
      <c r="O449" s="87">
        <v>31.33</v>
      </c>
      <c r="P449" s="87">
        <v>31.82</v>
      </c>
      <c r="Q449" s="87">
        <v>8.07</v>
      </c>
      <c r="R449" s="87">
        <v>8.07</v>
      </c>
      <c r="S449" s="87">
        <v>7.42</v>
      </c>
      <c r="T449" s="87">
        <v>7.21</v>
      </c>
      <c r="U449" s="87">
        <v>2.54</v>
      </c>
      <c r="V449" s="87">
        <v>2.39</v>
      </c>
      <c r="W449" s="79">
        <v>96.9</v>
      </c>
      <c r="X449" s="79">
        <v>64.599999999999994</v>
      </c>
      <c r="Y449" s="79">
        <v>10.5</v>
      </c>
      <c r="Z449" s="79">
        <v>9.3000000000000007</v>
      </c>
      <c r="AA449" s="79">
        <v>153.30000000000001</v>
      </c>
      <c r="AB449" s="79">
        <v>135.1</v>
      </c>
      <c r="AC449" s="79">
        <v>260.7</v>
      </c>
      <c r="AD449" s="79">
        <v>208.9</v>
      </c>
      <c r="AE449" s="79">
        <v>280.39999999999998</v>
      </c>
      <c r="AF449" s="79">
        <v>275.5</v>
      </c>
      <c r="AG449" s="79">
        <v>18.600000000000001</v>
      </c>
      <c r="AH449" s="79">
        <v>17.100000000000001</v>
      </c>
      <c r="AI449" s="79">
        <v>25.4</v>
      </c>
      <c r="AJ449" s="79">
        <v>25.3</v>
      </c>
      <c r="AK449" s="79">
        <v>768.5</v>
      </c>
      <c r="AL449" s="79">
        <v>625.6</v>
      </c>
      <c r="AM449" s="110">
        <v>12.8</v>
      </c>
      <c r="AN449" s="110">
        <v>32.799999999999997</v>
      </c>
      <c r="AO449" s="86">
        <v>3.64</v>
      </c>
      <c r="AP449" s="86">
        <v>2.58</v>
      </c>
      <c r="AQ449" s="78">
        <v>1.6</v>
      </c>
      <c r="AR449" s="113"/>
      <c r="AS449" s="113"/>
    </row>
    <row r="450" spans="1:45" ht="12" customHeight="1">
      <c r="A450" s="148"/>
      <c r="B450" s="148"/>
      <c r="C450" s="154"/>
      <c r="D450" s="126" t="s">
        <v>368</v>
      </c>
      <c r="E450" s="126">
        <v>10</v>
      </c>
      <c r="F450" s="184">
        <v>24</v>
      </c>
      <c r="G450" s="84">
        <v>0.70972222222222225</v>
      </c>
      <c r="H450" s="89" t="s">
        <v>463</v>
      </c>
      <c r="I450" s="56">
        <v>345536</v>
      </c>
      <c r="J450" s="56">
        <v>1274635</v>
      </c>
      <c r="K450" s="78">
        <v>9.5</v>
      </c>
      <c r="L450" s="85" t="s">
        <v>477</v>
      </c>
      <c r="M450" s="87">
        <v>19.07</v>
      </c>
      <c r="N450" s="87">
        <v>18.829999999999998</v>
      </c>
      <c r="O450" s="87">
        <v>32.64</v>
      </c>
      <c r="P450" s="87">
        <v>32.72</v>
      </c>
      <c r="Q450" s="87">
        <v>8.07</v>
      </c>
      <c r="R450" s="87">
        <v>8.09</v>
      </c>
      <c r="S450" s="87">
        <v>6.98</v>
      </c>
      <c r="T450" s="87">
        <v>7.25</v>
      </c>
      <c r="U450" s="87">
        <v>2.2999999999999998</v>
      </c>
      <c r="V450" s="87">
        <v>2.2999999999999998</v>
      </c>
      <c r="W450" s="79">
        <v>58.3</v>
      </c>
      <c r="X450" s="79">
        <v>49.4</v>
      </c>
      <c r="Y450" s="79">
        <v>6.3</v>
      </c>
      <c r="Z450" s="79">
        <v>6.7</v>
      </c>
      <c r="AA450" s="79">
        <v>62.9</v>
      </c>
      <c r="AB450" s="79">
        <v>63.4</v>
      </c>
      <c r="AC450" s="79">
        <v>127.4</v>
      </c>
      <c r="AD450" s="79">
        <v>119.5</v>
      </c>
      <c r="AE450" s="79">
        <v>197.1</v>
      </c>
      <c r="AF450" s="79">
        <v>178.3</v>
      </c>
      <c r="AG450" s="79">
        <v>14.2</v>
      </c>
      <c r="AH450" s="79">
        <v>14</v>
      </c>
      <c r="AI450" s="79">
        <v>26.4</v>
      </c>
      <c r="AJ450" s="79">
        <v>31</v>
      </c>
      <c r="AK450" s="79">
        <v>463.5</v>
      </c>
      <c r="AL450" s="79">
        <v>452.8</v>
      </c>
      <c r="AM450" s="110">
        <v>16.399999999999999</v>
      </c>
      <c r="AN450" s="110">
        <v>15.6</v>
      </c>
      <c r="AO450" s="86">
        <v>2.52</v>
      </c>
      <c r="AP450" s="86">
        <v>2.36</v>
      </c>
      <c r="AQ450" s="78">
        <v>1.6</v>
      </c>
      <c r="AR450" s="113"/>
      <c r="AS450" s="113"/>
    </row>
    <row r="451" spans="1:45" ht="12" customHeight="1">
      <c r="A451" s="148"/>
      <c r="B451" s="148"/>
      <c r="C451" s="154"/>
      <c r="D451" s="126" t="s">
        <v>352</v>
      </c>
      <c r="E451" s="126">
        <v>1</v>
      </c>
      <c r="F451" s="128">
        <v>14</v>
      </c>
      <c r="G451" s="84">
        <v>0.50694444444444442</v>
      </c>
      <c r="H451" s="126" t="s">
        <v>480</v>
      </c>
      <c r="I451" s="126" t="s">
        <v>369</v>
      </c>
      <c r="J451" s="126" t="s">
        <v>370</v>
      </c>
      <c r="K451" s="78">
        <v>5</v>
      </c>
      <c r="L451" s="85" t="s">
        <v>475</v>
      </c>
      <c r="M451" s="87">
        <v>17.78</v>
      </c>
      <c r="N451" s="87">
        <v>16.920000000000002</v>
      </c>
      <c r="O451" s="87">
        <v>24.78</v>
      </c>
      <c r="P451" s="87">
        <v>29.34</v>
      </c>
      <c r="Q451" s="87">
        <v>7.98</v>
      </c>
      <c r="R451" s="87">
        <v>7.93</v>
      </c>
      <c r="S451" s="87">
        <v>7.96</v>
      </c>
      <c r="T451" s="87">
        <v>6.49</v>
      </c>
      <c r="U451" s="87">
        <v>2.72</v>
      </c>
      <c r="V451" s="87">
        <v>2.86</v>
      </c>
      <c r="W451" s="79">
        <v>45.6</v>
      </c>
      <c r="X451" s="79">
        <v>175.9</v>
      </c>
      <c r="Y451" s="79">
        <v>23.9</v>
      </c>
      <c r="Z451" s="79">
        <v>14</v>
      </c>
      <c r="AA451" s="79">
        <v>355.7</v>
      </c>
      <c r="AB451" s="79">
        <v>246.1</v>
      </c>
      <c r="AC451" s="79">
        <v>425.2</v>
      </c>
      <c r="AD451" s="79">
        <v>436</v>
      </c>
      <c r="AE451" s="79">
        <v>1124.5999999999999</v>
      </c>
      <c r="AF451" s="79">
        <v>507.3</v>
      </c>
      <c r="AG451" s="79">
        <v>12.6</v>
      </c>
      <c r="AH451" s="79">
        <v>23.8</v>
      </c>
      <c r="AI451" s="79">
        <v>35.700000000000003</v>
      </c>
      <c r="AJ451" s="79">
        <v>95.3</v>
      </c>
      <c r="AK451" s="79">
        <v>503.1</v>
      </c>
      <c r="AL451" s="79">
        <v>476.1</v>
      </c>
      <c r="AM451" s="110">
        <v>5.4</v>
      </c>
      <c r="AN451" s="110">
        <v>16.899999999999999</v>
      </c>
      <c r="AO451" s="86">
        <v>2.38</v>
      </c>
      <c r="AP451" s="86">
        <v>2.94</v>
      </c>
      <c r="AQ451" s="78">
        <v>2</v>
      </c>
      <c r="AR451" s="113"/>
      <c r="AS451" s="113"/>
    </row>
    <row r="452" spans="1:45" ht="12" customHeight="1">
      <c r="A452" s="148"/>
      <c r="B452" s="148"/>
      <c r="C452" s="154"/>
      <c r="D452" s="126" t="s">
        <v>352</v>
      </c>
      <c r="E452" s="126">
        <v>2</v>
      </c>
      <c r="F452" s="128">
        <v>14</v>
      </c>
      <c r="G452" s="84">
        <v>0.5</v>
      </c>
      <c r="H452" s="126" t="s">
        <v>480</v>
      </c>
      <c r="I452" s="126" t="s">
        <v>371</v>
      </c>
      <c r="J452" s="126" t="s">
        <v>372</v>
      </c>
      <c r="K452" s="78">
        <v>7.6</v>
      </c>
      <c r="L452" s="85" t="s">
        <v>476</v>
      </c>
      <c r="M452" s="87">
        <v>17.829999999999998</v>
      </c>
      <c r="N452" s="87">
        <v>17.21</v>
      </c>
      <c r="O452" s="87">
        <v>24.25</v>
      </c>
      <c r="P452" s="87">
        <v>30.27</v>
      </c>
      <c r="Q452" s="87">
        <v>8</v>
      </c>
      <c r="R452" s="87">
        <v>7.99</v>
      </c>
      <c r="S452" s="87">
        <v>8.31</v>
      </c>
      <c r="T452" s="87">
        <v>8.18</v>
      </c>
      <c r="U452" s="87">
        <v>3.72</v>
      </c>
      <c r="V452" s="87">
        <v>2.35</v>
      </c>
      <c r="W452" s="79">
        <v>42.4</v>
      </c>
      <c r="X452" s="79">
        <v>85.6</v>
      </c>
      <c r="Y452" s="79">
        <v>22.8</v>
      </c>
      <c r="Z452" s="79">
        <v>11.8</v>
      </c>
      <c r="AA452" s="79">
        <v>717.4</v>
      </c>
      <c r="AB452" s="79">
        <v>205.7</v>
      </c>
      <c r="AC452" s="79">
        <v>782.5</v>
      </c>
      <c r="AD452" s="79">
        <v>303</v>
      </c>
      <c r="AE452" s="79">
        <v>1028</v>
      </c>
      <c r="AF452" s="79">
        <v>341.2</v>
      </c>
      <c r="AG452" s="79">
        <v>10.4</v>
      </c>
      <c r="AH452" s="79">
        <v>8.8000000000000007</v>
      </c>
      <c r="AI452" s="79">
        <v>28</v>
      </c>
      <c r="AJ452" s="79">
        <v>49.3</v>
      </c>
      <c r="AK452" s="79">
        <v>490</v>
      </c>
      <c r="AL452" s="79">
        <v>381.9</v>
      </c>
      <c r="AM452" s="110">
        <v>6.1</v>
      </c>
      <c r="AN452" s="110">
        <v>17.399999999999999</v>
      </c>
      <c r="AO452" s="86">
        <v>5.56</v>
      </c>
      <c r="AP452" s="86">
        <v>1.57</v>
      </c>
      <c r="AQ452" s="78">
        <v>2</v>
      </c>
      <c r="AR452" s="113"/>
      <c r="AS452" s="113"/>
    </row>
    <row r="453" spans="1:45" ht="12" customHeight="1">
      <c r="A453" s="148"/>
      <c r="B453" s="148"/>
      <c r="C453" s="154"/>
      <c r="D453" s="126" t="s">
        <v>352</v>
      </c>
      <c r="E453" s="126">
        <v>3</v>
      </c>
      <c r="F453" s="128">
        <v>14</v>
      </c>
      <c r="G453" s="84">
        <v>0.49305555555555558</v>
      </c>
      <c r="H453" s="126" t="s">
        <v>480</v>
      </c>
      <c r="I453" s="126" t="s">
        <v>373</v>
      </c>
      <c r="J453" s="126" t="s">
        <v>374</v>
      </c>
      <c r="K453" s="78">
        <v>3</v>
      </c>
      <c r="L453" s="85" t="s">
        <v>476</v>
      </c>
      <c r="M453" s="87">
        <v>17.53</v>
      </c>
      <c r="N453" s="87">
        <v>17.47</v>
      </c>
      <c r="O453" s="87">
        <v>20.98</v>
      </c>
      <c r="P453" s="87">
        <v>21.2</v>
      </c>
      <c r="Q453" s="87">
        <v>8.01</v>
      </c>
      <c r="R453" s="87">
        <v>8.0399999999999991</v>
      </c>
      <c r="S453" s="87">
        <v>8.93</v>
      </c>
      <c r="T453" s="87">
        <v>8.2799999999999994</v>
      </c>
      <c r="U453" s="87">
        <v>3.82</v>
      </c>
      <c r="V453" s="87">
        <v>2.99</v>
      </c>
      <c r="W453" s="79">
        <v>59.6</v>
      </c>
      <c r="X453" s="79">
        <v>42.8</v>
      </c>
      <c r="Y453" s="79">
        <v>23.7</v>
      </c>
      <c r="Z453" s="79">
        <v>14.1</v>
      </c>
      <c r="AA453" s="79">
        <v>741.5</v>
      </c>
      <c r="AB453" s="79">
        <v>350.7</v>
      </c>
      <c r="AC453" s="79">
        <v>824.9</v>
      </c>
      <c r="AD453" s="79">
        <v>407.7</v>
      </c>
      <c r="AE453" s="79">
        <v>968.4</v>
      </c>
      <c r="AF453" s="79">
        <v>422</v>
      </c>
      <c r="AG453" s="79">
        <v>11.3</v>
      </c>
      <c r="AH453" s="79">
        <v>4</v>
      </c>
      <c r="AI453" s="79">
        <v>37</v>
      </c>
      <c r="AJ453" s="79">
        <v>39.4</v>
      </c>
      <c r="AK453" s="79">
        <v>484.9</v>
      </c>
      <c r="AL453" s="79">
        <v>265.5</v>
      </c>
      <c r="AM453" s="110">
        <v>8</v>
      </c>
      <c r="AN453" s="110">
        <v>16.8</v>
      </c>
      <c r="AO453" s="86">
        <v>4.5999999999999996</v>
      </c>
      <c r="AP453" s="86">
        <v>3.5</v>
      </c>
      <c r="AQ453" s="78">
        <v>2</v>
      </c>
      <c r="AR453" s="113"/>
      <c r="AS453" s="113"/>
    </row>
    <row r="454" spans="1:45" ht="12" customHeight="1">
      <c r="A454" s="148"/>
      <c r="B454" s="148"/>
      <c r="C454" s="154"/>
      <c r="D454" s="126" t="s">
        <v>352</v>
      </c>
      <c r="E454" s="126">
        <v>4</v>
      </c>
      <c r="F454" s="128">
        <v>14</v>
      </c>
      <c r="G454" s="84">
        <v>0.4861111111111111</v>
      </c>
      <c r="H454" s="126" t="s">
        <v>480</v>
      </c>
      <c r="I454" s="126" t="s">
        <v>375</v>
      </c>
      <c r="J454" s="126" t="s">
        <v>376</v>
      </c>
      <c r="K454" s="78">
        <v>3</v>
      </c>
      <c r="L454" s="85" t="s">
        <v>477</v>
      </c>
      <c r="M454" s="87">
        <v>17.96</v>
      </c>
      <c r="N454" s="87">
        <v>17.13</v>
      </c>
      <c r="O454" s="87">
        <v>25.89</v>
      </c>
      <c r="P454" s="87">
        <v>31.94</v>
      </c>
      <c r="Q454" s="87">
        <v>8.01</v>
      </c>
      <c r="R454" s="87">
        <v>8.1199999999999992</v>
      </c>
      <c r="S454" s="87">
        <v>8.2200000000000006</v>
      </c>
      <c r="T454" s="87">
        <v>9.1</v>
      </c>
      <c r="U454" s="87">
        <v>2.44</v>
      </c>
      <c r="V454" s="87">
        <v>2.4300000000000002</v>
      </c>
      <c r="W454" s="79">
        <v>54</v>
      </c>
      <c r="X454" s="79">
        <v>8.8000000000000007</v>
      </c>
      <c r="Y454" s="79">
        <v>20.8</v>
      </c>
      <c r="Z454" s="79">
        <v>8.3000000000000007</v>
      </c>
      <c r="AA454" s="79">
        <v>607.79999999999995</v>
      </c>
      <c r="AB454" s="79">
        <v>165</v>
      </c>
      <c r="AC454" s="79">
        <v>682.5</v>
      </c>
      <c r="AD454" s="79">
        <v>182.1</v>
      </c>
      <c r="AE454" s="79">
        <v>980.1</v>
      </c>
      <c r="AF454" s="79">
        <v>318</v>
      </c>
      <c r="AG454" s="79">
        <v>7.2</v>
      </c>
      <c r="AH454" s="79">
        <v>9.9</v>
      </c>
      <c r="AI454" s="79">
        <v>30.7</v>
      </c>
      <c r="AJ454" s="79">
        <v>27.9</v>
      </c>
      <c r="AK454" s="79">
        <v>328.2</v>
      </c>
      <c r="AL454" s="79">
        <v>296.2</v>
      </c>
      <c r="AM454" s="110">
        <v>11.7</v>
      </c>
      <c r="AN454" s="110">
        <v>10.3</v>
      </c>
      <c r="AO454" s="86">
        <v>2.14</v>
      </c>
      <c r="AP454" s="86">
        <v>3.88</v>
      </c>
      <c r="AQ454" s="78">
        <v>2.5</v>
      </c>
      <c r="AR454" s="113"/>
      <c r="AS454" s="113"/>
    </row>
    <row r="455" spans="1:45" ht="12" customHeight="1">
      <c r="A455" s="148"/>
      <c r="B455" s="148"/>
      <c r="C455" s="154"/>
      <c r="D455" s="126" t="s">
        <v>352</v>
      </c>
      <c r="E455" s="126">
        <v>5</v>
      </c>
      <c r="F455" s="128">
        <v>14</v>
      </c>
      <c r="G455" s="84">
        <v>0.44861111111111113</v>
      </c>
      <c r="H455" s="126" t="s">
        <v>480</v>
      </c>
      <c r="I455" s="126" t="s">
        <v>377</v>
      </c>
      <c r="J455" s="126" t="s">
        <v>378</v>
      </c>
      <c r="K455" s="78">
        <v>9</v>
      </c>
      <c r="L455" s="85" t="s">
        <v>477</v>
      </c>
      <c r="M455" s="87">
        <v>17.059999999999999</v>
      </c>
      <c r="N455" s="87">
        <v>15.97</v>
      </c>
      <c r="O455" s="87">
        <v>27.24</v>
      </c>
      <c r="P455" s="87">
        <v>32.880000000000003</v>
      </c>
      <c r="Q455" s="87">
        <v>8.0299999999999994</v>
      </c>
      <c r="R455" s="87">
        <v>8</v>
      </c>
      <c r="S455" s="87">
        <v>8.9600000000000009</v>
      </c>
      <c r="T455" s="87">
        <v>7.57</v>
      </c>
      <c r="U455" s="87">
        <v>2.25</v>
      </c>
      <c r="V455" s="87">
        <v>2.81</v>
      </c>
      <c r="W455" s="79">
        <v>38.1</v>
      </c>
      <c r="X455" s="79">
        <v>44.4</v>
      </c>
      <c r="Y455" s="79">
        <v>17.600000000000001</v>
      </c>
      <c r="Z455" s="79">
        <v>9.3000000000000007</v>
      </c>
      <c r="AA455" s="79">
        <v>501.1</v>
      </c>
      <c r="AB455" s="79">
        <v>90.6</v>
      </c>
      <c r="AC455" s="79">
        <v>556.9</v>
      </c>
      <c r="AD455" s="79">
        <v>144.19999999999999</v>
      </c>
      <c r="AE455" s="79">
        <v>828.6</v>
      </c>
      <c r="AF455" s="79">
        <v>306.5</v>
      </c>
      <c r="AG455" s="79">
        <v>5.7</v>
      </c>
      <c r="AH455" s="79">
        <v>8.1999999999999993</v>
      </c>
      <c r="AI455" s="79">
        <v>15.2</v>
      </c>
      <c r="AJ455" s="79">
        <v>45.4</v>
      </c>
      <c r="AK455" s="79">
        <v>324.7</v>
      </c>
      <c r="AL455" s="79">
        <v>356.4</v>
      </c>
      <c r="AM455" s="110">
        <v>11.8</v>
      </c>
      <c r="AN455" s="110">
        <v>17.100000000000001</v>
      </c>
      <c r="AO455" s="86">
        <v>3.48</v>
      </c>
      <c r="AP455" s="86">
        <v>3.82</v>
      </c>
      <c r="AQ455" s="78">
        <v>2.5</v>
      </c>
      <c r="AR455" s="113"/>
      <c r="AS455" s="113"/>
    </row>
    <row r="456" spans="1:45" ht="12" customHeight="1">
      <c r="A456" s="148"/>
      <c r="B456" s="148"/>
      <c r="C456" s="154"/>
      <c r="D456" s="126" t="s">
        <v>352</v>
      </c>
      <c r="E456" s="126">
        <v>6</v>
      </c>
      <c r="F456" s="128">
        <v>14</v>
      </c>
      <c r="G456" s="84">
        <v>0.45833333333333331</v>
      </c>
      <c r="H456" s="126" t="s">
        <v>480</v>
      </c>
      <c r="I456" s="126" t="s">
        <v>379</v>
      </c>
      <c r="J456" s="126" t="s">
        <v>380</v>
      </c>
      <c r="K456" s="78">
        <v>7</v>
      </c>
      <c r="L456" s="85" t="s">
        <v>477</v>
      </c>
      <c r="M456" s="87">
        <v>17.16</v>
      </c>
      <c r="N456" s="87">
        <v>15.9</v>
      </c>
      <c r="O456" s="87">
        <v>28.02</v>
      </c>
      <c r="P456" s="87">
        <v>32.96</v>
      </c>
      <c r="Q456" s="87">
        <v>8.11</v>
      </c>
      <c r="R456" s="87">
        <v>8.0399999999999991</v>
      </c>
      <c r="S456" s="87">
        <v>8.58</v>
      </c>
      <c r="T456" s="87">
        <v>7.87</v>
      </c>
      <c r="U456" s="87">
        <v>2.27</v>
      </c>
      <c r="V456" s="87">
        <v>2.52</v>
      </c>
      <c r="W456" s="79">
        <v>30.1</v>
      </c>
      <c r="X456" s="79">
        <v>30</v>
      </c>
      <c r="Y456" s="79">
        <v>18.2</v>
      </c>
      <c r="Z456" s="79">
        <v>8.5</v>
      </c>
      <c r="AA456" s="79">
        <v>517</v>
      </c>
      <c r="AB456" s="79">
        <v>87.3</v>
      </c>
      <c r="AC456" s="79">
        <v>565.4</v>
      </c>
      <c r="AD456" s="79">
        <v>125.8</v>
      </c>
      <c r="AE456" s="79">
        <v>838.6</v>
      </c>
      <c r="AF456" s="79">
        <v>235.1</v>
      </c>
      <c r="AG456" s="79">
        <v>8</v>
      </c>
      <c r="AH456" s="79">
        <v>5.5</v>
      </c>
      <c r="AI456" s="79">
        <v>17.8</v>
      </c>
      <c r="AJ456" s="79">
        <v>42.1</v>
      </c>
      <c r="AK456" s="79">
        <v>374.6</v>
      </c>
      <c r="AL456" s="79">
        <v>306.60000000000002</v>
      </c>
      <c r="AM456" s="110">
        <v>9.9</v>
      </c>
      <c r="AN456" s="110">
        <v>10.1</v>
      </c>
      <c r="AO456" s="86">
        <v>3.44</v>
      </c>
      <c r="AP456" s="86">
        <v>4.76</v>
      </c>
      <c r="AQ456" s="78">
        <v>2.5</v>
      </c>
      <c r="AR456" s="113"/>
      <c r="AS456" s="113"/>
    </row>
    <row r="457" spans="1:45" ht="12" customHeight="1">
      <c r="A457" s="148"/>
      <c r="B457" s="148"/>
      <c r="C457" s="154"/>
      <c r="D457" s="126" t="s">
        <v>352</v>
      </c>
      <c r="E457" s="126">
        <v>7</v>
      </c>
      <c r="F457" s="128">
        <v>14</v>
      </c>
      <c r="G457" s="84">
        <v>0.46527777777777773</v>
      </c>
      <c r="H457" s="126" t="s">
        <v>480</v>
      </c>
      <c r="I457" s="126" t="s">
        <v>381</v>
      </c>
      <c r="J457" s="126" t="s">
        <v>382</v>
      </c>
      <c r="K457" s="78">
        <v>7</v>
      </c>
      <c r="L457" s="85" t="s">
        <v>477</v>
      </c>
      <c r="M457" s="87">
        <v>17.29</v>
      </c>
      <c r="N457" s="87">
        <v>16.09</v>
      </c>
      <c r="O457" s="87">
        <v>30.08</v>
      </c>
      <c r="P457" s="87">
        <v>32.69</v>
      </c>
      <c r="Q457" s="87">
        <v>8.06</v>
      </c>
      <c r="R457" s="87">
        <v>8.07</v>
      </c>
      <c r="S457" s="87">
        <v>8.1199999999999992</v>
      </c>
      <c r="T457" s="87">
        <v>8.14</v>
      </c>
      <c r="U457" s="87">
        <v>2.75</v>
      </c>
      <c r="V457" s="87">
        <v>2.36</v>
      </c>
      <c r="W457" s="79">
        <v>30.1</v>
      </c>
      <c r="X457" s="79">
        <v>19.899999999999999</v>
      </c>
      <c r="Y457" s="79">
        <v>19.7</v>
      </c>
      <c r="Z457" s="79">
        <v>7.4</v>
      </c>
      <c r="AA457" s="79">
        <v>560.4</v>
      </c>
      <c r="AB457" s="79">
        <v>79.2</v>
      </c>
      <c r="AC457" s="79">
        <v>610.20000000000005</v>
      </c>
      <c r="AD457" s="79">
        <v>106.4</v>
      </c>
      <c r="AE457" s="79">
        <v>694.7</v>
      </c>
      <c r="AF457" s="79">
        <v>211.5</v>
      </c>
      <c r="AG457" s="79">
        <v>6.7</v>
      </c>
      <c r="AH457" s="79">
        <v>2.6</v>
      </c>
      <c r="AI457" s="79">
        <v>21.5</v>
      </c>
      <c r="AJ457" s="79">
        <v>23.1</v>
      </c>
      <c r="AK457" s="79">
        <v>355.8</v>
      </c>
      <c r="AL457" s="79">
        <v>229.3</v>
      </c>
      <c r="AM457" s="110">
        <v>14.9</v>
      </c>
      <c r="AN457" s="110">
        <v>16.3</v>
      </c>
      <c r="AO457" s="86">
        <v>3.62</v>
      </c>
      <c r="AP457" s="86">
        <v>4.92</v>
      </c>
      <c r="AQ457" s="78">
        <v>2.5</v>
      </c>
      <c r="AR457" s="113"/>
      <c r="AS457" s="113"/>
    </row>
    <row r="458" spans="1:45" ht="12" customHeight="1">
      <c r="A458" s="148"/>
      <c r="B458" s="148"/>
      <c r="C458" s="154"/>
      <c r="D458" s="126" t="s">
        <v>352</v>
      </c>
      <c r="E458" s="126">
        <v>8</v>
      </c>
      <c r="F458" s="128">
        <v>14</v>
      </c>
      <c r="G458" s="84">
        <v>0.46875</v>
      </c>
      <c r="H458" s="126" t="s">
        <v>480</v>
      </c>
      <c r="I458" s="126" t="s">
        <v>383</v>
      </c>
      <c r="J458" s="126" t="s">
        <v>384</v>
      </c>
      <c r="K458" s="78">
        <v>6.4</v>
      </c>
      <c r="L458" s="85" t="s">
        <v>477</v>
      </c>
      <c r="M458" s="87">
        <v>17.41</v>
      </c>
      <c r="N458" s="87">
        <v>16.84</v>
      </c>
      <c r="O458" s="87">
        <v>27.7</v>
      </c>
      <c r="P458" s="87">
        <v>32.299999999999997</v>
      </c>
      <c r="Q458" s="87">
        <v>8.09</v>
      </c>
      <c r="R458" s="87">
        <v>8.1199999999999992</v>
      </c>
      <c r="S458" s="87">
        <v>9.36</v>
      </c>
      <c r="T458" s="87">
        <v>9.19</v>
      </c>
      <c r="U458" s="87">
        <v>3.14</v>
      </c>
      <c r="V458" s="87">
        <v>2.38</v>
      </c>
      <c r="W458" s="79">
        <v>30.4</v>
      </c>
      <c r="X458" s="79">
        <v>8.1999999999999993</v>
      </c>
      <c r="Y458" s="79">
        <v>20.8</v>
      </c>
      <c r="Z458" s="79">
        <v>6.1</v>
      </c>
      <c r="AA458" s="79">
        <v>522.20000000000005</v>
      </c>
      <c r="AB458" s="79">
        <v>73.5</v>
      </c>
      <c r="AC458" s="79">
        <v>573.29999999999995</v>
      </c>
      <c r="AD458" s="79">
        <v>87.8</v>
      </c>
      <c r="AE458" s="79">
        <v>727.1</v>
      </c>
      <c r="AF458" s="79">
        <v>180.5</v>
      </c>
      <c r="AG458" s="79">
        <v>3.3</v>
      </c>
      <c r="AH458" s="79">
        <v>1.6</v>
      </c>
      <c r="AI458" s="79">
        <v>22.5</v>
      </c>
      <c r="AJ458" s="79">
        <v>22.2</v>
      </c>
      <c r="AK458" s="79">
        <v>285.7</v>
      </c>
      <c r="AL458" s="79">
        <v>198.1</v>
      </c>
      <c r="AM458" s="110">
        <v>10.3</v>
      </c>
      <c r="AN458" s="110">
        <v>12.6</v>
      </c>
      <c r="AO458" s="86">
        <v>3.9</v>
      </c>
      <c r="AP458" s="86">
        <v>4.5</v>
      </c>
      <c r="AQ458" s="78">
        <v>3</v>
      </c>
      <c r="AR458" s="113"/>
      <c r="AS458" s="113"/>
    </row>
    <row r="459" spans="1:45" ht="12" customHeight="1">
      <c r="A459" s="148"/>
      <c r="B459" s="148"/>
      <c r="C459" s="154"/>
      <c r="D459" s="126" t="s">
        <v>352</v>
      </c>
      <c r="E459" s="126">
        <v>9</v>
      </c>
      <c r="F459" s="128">
        <v>14</v>
      </c>
      <c r="G459" s="84">
        <v>0.47222222222222227</v>
      </c>
      <c r="H459" s="126" t="s">
        <v>480</v>
      </c>
      <c r="I459" s="126" t="s">
        <v>385</v>
      </c>
      <c r="J459" s="126" t="s">
        <v>386</v>
      </c>
      <c r="K459" s="78">
        <v>6</v>
      </c>
      <c r="L459" s="85" t="s">
        <v>479</v>
      </c>
      <c r="M459" s="87">
        <v>18.059999999999999</v>
      </c>
      <c r="N459" s="87">
        <v>16.399999999999999</v>
      </c>
      <c r="O459" s="87">
        <v>29.08</v>
      </c>
      <c r="P459" s="87">
        <v>32.81</v>
      </c>
      <c r="Q459" s="87">
        <v>8.1</v>
      </c>
      <c r="R459" s="87">
        <v>8.11</v>
      </c>
      <c r="S459" s="87">
        <v>8.74</v>
      </c>
      <c r="T459" s="87">
        <v>8.82</v>
      </c>
      <c r="U459" s="87">
        <v>2.35</v>
      </c>
      <c r="V459" s="87">
        <v>2.67</v>
      </c>
      <c r="W459" s="79">
        <v>17.7</v>
      </c>
      <c r="X459" s="79">
        <v>0.7</v>
      </c>
      <c r="Y459" s="79">
        <v>9.8000000000000007</v>
      </c>
      <c r="Z459" s="79">
        <v>5.5</v>
      </c>
      <c r="AA459" s="79">
        <v>214.4</v>
      </c>
      <c r="AB459" s="79">
        <v>51.2</v>
      </c>
      <c r="AC459" s="79">
        <v>241.8</v>
      </c>
      <c r="AD459" s="79">
        <v>57.4</v>
      </c>
      <c r="AE459" s="79">
        <v>358.8</v>
      </c>
      <c r="AF459" s="79">
        <v>204.8</v>
      </c>
      <c r="AG459" s="79">
        <v>0.4</v>
      </c>
      <c r="AH459" s="79">
        <v>0.5</v>
      </c>
      <c r="AI459" s="79">
        <v>23.1</v>
      </c>
      <c r="AJ459" s="79">
        <v>23.7</v>
      </c>
      <c r="AK459" s="79">
        <v>225.8</v>
      </c>
      <c r="AL459" s="79">
        <v>191.6</v>
      </c>
      <c r="AM459" s="110">
        <v>16.100000000000001</v>
      </c>
      <c r="AN459" s="110">
        <v>9.3000000000000007</v>
      </c>
      <c r="AO459" s="86">
        <v>4.5199999999999996</v>
      </c>
      <c r="AP459" s="86">
        <v>5.22</v>
      </c>
      <c r="AQ459" s="78">
        <v>2.5</v>
      </c>
      <c r="AR459" s="113"/>
      <c r="AS459" s="113"/>
    </row>
    <row r="460" spans="1:45" ht="12" customHeight="1">
      <c r="A460" s="149"/>
      <c r="B460" s="149"/>
      <c r="C460" s="155"/>
      <c r="D460" s="126" t="s">
        <v>352</v>
      </c>
      <c r="E460" s="126">
        <v>10</v>
      </c>
      <c r="F460" s="128">
        <v>14</v>
      </c>
      <c r="G460" s="84">
        <v>0.47916666666666669</v>
      </c>
      <c r="H460" s="126" t="s">
        <v>480</v>
      </c>
      <c r="I460" s="126" t="s">
        <v>387</v>
      </c>
      <c r="J460" s="126" t="s">
        <v>388</v>
      </c>
      <c r="K460" s="78">
        <v>5.8</v>
      </c>
      <c r="L460" s="85" t="s">
        <v>479</v>
      </c>
      <c r="M460" s="87">
        <v>17.059999999999999</v>
      </c>
      <c r="N460" s="87">
        <v>16.32</v>
      </c>
      <c r="O460" s="87">
        <v>32.25</v>
      </c>
      <c r="P460" s="87">
        <v>33.11</v>
      </c>
      <c r="Q460" s="87">
        <v>8.17</v>
      </c>
      <c r="R460" s="87">
        <v>8.1300000000000008</v>
      </c>
      <c r="S460" s="87">
        <v>9.1999999999999993</v>
      </c>
      <c r="T460" s="87">
        <v>9.1999999999999993</v>
      </c>
      <c r="U460" s="87">
        <v>2.59</v>
      </c>
      <c r="V460" s="87">
        <v>2.27</v>
      </c>
      <c r="W460" s="79">
        <v>3</v>
      </c>
      <c r="X460" s="79">
        <v>0.2</v>
      </c>
      <c r="Y460" s="79">
        <v>7</v>
      </c>
      <c r="Z460" s="79">
        <v>5</v>
      </c>
      <c r="AA460" s="79">
        <v>120</v>
      </c>
      <c r="AB460" s="79">
        <v>29.8</v>
      </c>
      <c r="AC460" s="79">
        <v>129.9</v>
      </c>
      <c r="AD460" s="79">
        <v>35.1</v>
      </c>
      <c r="AE460" s="79">
        <v>252.9</v>
      </c>
      <c r="AF460" s="79">
        <v>142.69999999999999</v>
      </c>
      <c r="AG460" s="79">
        <v>0.1</v>
      </c>
      <c r="AH460" s="79">
        <v>0.6</v>
      </c>
      <c r="AI460" s="79">
        <v>14.8</v>
      </c>
      <c r="AJ460" s="79">
        <v>18.5</v>
      </c>
      <c r="AK460" s="79">
        <v>227.8</v>
      </c>
      <c r="AL460" s="79">
        <v>189.5</v>
      </c>
      <c r="AM460" s="110">
        <v>7.7</v>
      </c>
      <c r="AN460" s="110">
        <v>9.1999999999999993</v>
      </c>
      <c r="AO460" s="86">
        <v>4.8600000000000003</v>
      </c>
      <c r="AP460" s="86">
        <v>5.2</v>
      </c>
      <c r="AQ460" s="78">
        <v>2.5</v>
      </c>
      <c r="AR460" s="113"/>
      <c r="AS460" s="113"/>
    </row>
    <row r="461" spans="1:45" ht="12" customHeight="1">
      <c r="A461" s="147">
        <f>A3</f>
        <v>2021</v>
      </c>
      <c r="B461" s="153">
        <v>5</v>
      </c>
      <c r="C461" s="153" t="s">
        <v>389</v>
      </c>
      <c r="D461" s="126" t="s">
        <v>390</v>
      </c>
      <c r="E461" s="126">
        <v>1</v>
      </c>
      <c r="F461" s="128">
        <v>9</v>
      </c>
      <c r="G461" s="84">
        <v>0.54305555555555551</v>
      </c>
      <c r="H461" s="126" t="s">
        <v>480</v>
      </c>
      <c r="I461" s="125" t="s">
        <v>308</v>
      </c>
      <c r="J461" s="125" t="s">
        <v>309</v>
      </c>
      <c r="K461" s="78">
        <v>9</v>
      </c>
      <c r="L461" s="85" t="s">
        <v>477</v>
      </c>
      <c r="M461" s="87">
        <v>8.9499999999999993</v>
      </c>
      <c r="N461" s="87">
        <v>8.3000000000000007</v>
      </c>
      <c r="O461" s="87">
        <v>33.78</v>
      </c>
      <c r="P461" s="87">
        <v>34.15</v>
      </c>
      <c r="Q461" s="87">
        <v>8.08</v>
      </c>
      <c r="R461" s="87">
        <v>8.09</v>
      </c>
      <c r="S461" s="87">
        <v>10.06</v>
      </c>
      <c r="T461" s="87">
        <v>10.32</v>
      </c>
      <c r="U461" s="87">
        <v>1.82</v>
      </c>
      <c r="V461" s="87">
        <v>2.09</v>
      </c>
      <c r="W461" s="79">
        <v>1.5</v>
      </c>
      <c r="X461" s="79">
        <v>23.2</v>
      </c>
      <c r="Y461" s="79">
        <v>2.1</v>
      </c>
      <c r="Z461" s="79">
        <v>6.4</v>
      </c>
      <c r="AA461" s="79">
        <v>10.3</v>
      </c>
      <c r="AB461" s="79">
        <v>12.8</v>
      </c>
      <c r="AC461" s="79">
        <v>13.9</v>
      </c>
      <c r="AD461" s="79">
        <v>42.4</v>
      </c>
      <c r="AE461" s="79">
        <v>227</v>
      </c>
      <c r="AF461" s="79">
        <v>257.3</v>
      </c>
      <c r="AG461" s="79">
        <v>18.8</v>
      </c>
      <c r="AH461" s="79">
        <v>15.3</v>
      </c>
      <c r="AI461" s="79">
        <v>38.4</v>
      </c>
      <c r="AJ461" s="79">
        <v>36.4</v>
      </c>
      <c r="AK461" s="79">
        <v>390.3</v>
      </c>
      <c r="AL461" s="79">
        <v>243.2</v>
      </c>
      <c r="AM461" s="110">
        <v>7.3</v>
      </c>
      <c r="AN461" s="110">
        <v>15.2</v>
      </c>
      <c r="AO461" s="86">
        <v>2.2599999999999998</v>
      </c>
      <c r="AP461" s="86">
        <v>2.16</v>
      </c>
      <c r="AQ461" s="78">
        <v>7.5</v>
      </c>
      <c r="AR461" s="113"/>
      <c r="AS461" s="113"/>
    </row>
    <row r="462" spans="1:45" ht="12" customHeight="1">
      <c r="A462" s="154"/>
      <c r="B462" s="154"/>
      <c r="C462" s="154"/>
      <c r="D462" s="126" t="s">
        <v>391</v>
      </c>
      <c r="E462" s="126">
        <v>1</v>
      </c>
      <c r="F462" s="128">
        <v>13</v>
      </c>
      <c r="G462" s="84">
        <v>0.47916666666666669</v>
      </c>
      <c r="H462" s="126" t="s">
        <v>480</v>
      </c>
      <c r="I462" s="125" t="s">
        <v>310</v>
      </c>
      <c r="J462" s="125" t="s">
        <v>311</v>
      </c>
      <c r="K462" s="78">
        <v>8</v>
      </c>
      <c r="L462" s="85" t="s">
        <v>476</v>
      </c>
      <c r="M462" s="87">
        <v>12.51</v>
      </c>
      <c r="N462" s="87">
        <v>12.21</v>
      </c>
      <c r="O462" s="87">
        <v>33.56</v>
      </c>
      <c r="P462" s="87">
        <v>34.130000000000003</v>
      </c>
      <c r="Q462" s="87">
        <v>8.4</v>
      </c>
      <c r="R462" s="87">
        <v>8.4</v>
      </c>
      <c r="S462" s="87">
        <v>10.45</v>
      </c>
      <c r="T462" s="87">
        <v>11.01</v>
      </c>
      <c r="U462" s="87">
        <v>1.84</v>
      </c>
      <c r="V462" s="87">
        <v>2.2400000000000002</v>
      </c>
      <c r="W462" s="79">
        <v>1.2</v>
      </c>
      <c r="X462" s="79">
        <v>1</v>
      </c>
      <c r="Y462" s="79">
        <v>2.5</v>
      </c>
      <c r="Z462" s="79">
        <v>1</v>
      </c>
      <c r="AA462" s="79">
        <v>44.6</v>
      </c>
      <c r="AB462" s="79">
        <v>44.7</v>
      </c>
      <c r="AC462" s="79">
        <v>48.4</v>
      </c>
      <c r="AD462" s="79">
        <v>46.7</v>
      </c>
      <c r="AE462" s="79">
        <v>164.7</v>
      </c>
      <c r="AF462" s="79">
        <v>230.1</v>
      </c>
      <c r="AG462" s="79">
        <v>1</v>
      </c>
      <c r="AH462" s="79">
        <v>0.6</v>
      </c>
      <c r="AI462" s="79">
        <v>19.3</v>
      </c>
      <c r="AJ462" s="79">
        <v>20.2</v>
      </c>
      <c r="AK462" s="79">
        <v>47.3</v>
      </c>
      <c r="AL462" s="79">
        <v>32.6</v>
      </c>
      <c r="AM462" s="110">
        <v>9.9</v>
      </c>
      <c r="AN462" s="110">
        <v>11.5</v>
      </c>
      <c r="AO462" s="86">
        <v>2.36</v>
      </c>
      <c r="AP462" s="86">
        <v>2.2400000000000002</v>
      </c>
      <c r="AQ462" s="78">
        <v>3.5</v>
      </c>
      <c r="AR462" s="113"/>
      <c r="AS462" s="113"/>
    </row>
    <row r="463" spans="1:45" ht="12" customHeight="1">
      <c r="A463" s="154"/>
      <c r="B463" s="154"/>
      <c r="C463" s="154"/>
      <c r="D463" s="126" t="s">
        <v>392</v>
      </c>
      <c r="E463" s="126">
        <v>1</v>
      </c>
      <c r="F463" s="128">
        <v>10</v>
      </c>
      <c r="G463" s="84">
        <v>0.44444444444444442</v>
      </c>
      <c r="H463" s="126" t="s">
        <v>482</v>
      </c>
      <c r="I463" s="125" t="s">
        <v>312</v>
      </c>
      <c r="J463" s="125" t="s">
        <v>313</v>
      </c>
      <c r="K463" s="78">
        <v>8</v>
      </c>
      <c r="L463" s="85" t="s">
        <v>477</v>
      </c>
      <c r="M463" s="87">
        <v>12.24</v>
      </c>
      <c r="N463" s="87">
        <v>12.05</v>
      </c>
      <c r="O463" s="87">
        <v>33.880000000000003</v>
      </c>
      <c r="P463" s="87">
        <v>34.15</v>
      </c>
      <c r="Q463" s="87">
        <v>8.27</v>
      </c>
      <c r="R463" s="87">
        <v>8.2799999999999994</v>
      </c>
      <c r="S463" s="87">
        <v>9.8000000000000007</v>
      </c>
      <c r="T463" s="87">
        <v>9.92</v>
      </c>
      <c r="U463" s="87">
        <v>2.0299999999999998</v>
      </c>
      <c r="V463" s="87">
        <v>1.59</v>
      </c>
      <c r="W463" s="79">
        <v>0.5</v>
      </c>
      <c r="X463" s="79">
        <v>2.1</v>
      </c>
      <c r="Y463" s="79">
        <v>1.1000000000000001</v>
      </c>
      <c r="Z463" s="79">
        <v>0.9</v>
      </c>
      <c r="AA463" s="79">
        <v>15.6</v>
      </c>
      <c r="AB463" s="79">
        <v>20.399999999999999</v>
      </c>
      <c r="AC463" s="79">
        <v>17.3</v>
      </c>
      <c r="AD463" s="79">
        <v>23.4</v>
      </c>
      <c r="AE463" s="79">
        <v>185.4</v>
      </c>
      <c r="AF463" s="79">
        <v>215.7</v>
      </c>
      <c r="AG463" s="79">
        <v>5.6</v>
      </c>
      <c r="AH463" s="79">
        <v>1.5</v>
      </c>
      <c r="AI463" s="79">
        <v>25.8</v>
      </c>
      <c r="AJ463" s="79">
        <v>16.8</v>
      </c>
      <c r="AK463" s="79">
        <v>86.8</v>
      </c>
      <c r="AL463" s="79">
        <v>23.1</v>
      </c>
      <c r="AM463" s="110">
        <v>9.6999999999999993</v>
      </c>
      <c r="AN463" s="110">
        <v>10.4</v>
      </c>
      <c r="AO463" s="86">
        <v>2.2799999999999998</v>
      </c>
      <c r="AP463" s="86">
        <v>2.42</v>
      </c>
      <c r="AQ463" s="78">
        <v>5</v>
      </c>
      <c r="AR463" s="113"/>
      <c r="AS463" s="113"/>
    </row>
    <row r="464" spans="1:45" ht="12" customHeight="1">
      <c r="A464" s="155"/>
      <c r="B464" s="155"/>
      <c r="C464" s="155"/>
      <c r="D464" s="126" t="s">
        <v>393</v>
      </c>
      <c r="E464" s="126">
        <v>1</v>
      </c>
      <c r="F464" s="128">
        <v>11</v>
      </c>
      <c r="G464" s="84">
        <v>0.37847222222222227</v>
      </c>
      <c r="H464" s="126" t="s">
        <v>480</v>
      </c>
      <c r="I464" s="125" t="s">
        <v>314</v>
      </c>
      <c r="J464" s="125" t="s">
        <v>315</v>
      </c>
      <c r="K464" s="78">
        <v>10</v>
      </c>
      <c r="L464" s="85" t="s">
        <v>476</v>
      </c>
      <c r="M464" s="87">
        <v>11.41</v>
      </c>
      <c r="N464" s="87">
        <v>10.63</v>
      </c>
      <c r="O464" s="87">
        <v>33.51</v>
      </c>
      <c r="P464" s="87">
        <v>34.119999999999997</v>
      </c>
      <c r="Q464" s="87">
        <v>8.2799999999999994</v>
      </c>
      <c r="R464" s="87">
        <v>8.26</v>
      </c>
      <c r="S464" s="87">
        <v>10.46</v>
      </c>
      <c r="T464" s="87">
        <v>10.19</v>
      </c>
      <c r="U464" s="87">
        <v>1.85</v>
      </c>
      <c r="V464" s="87">
        <v>2.06</v>
      </c>
      <c r="W464" s="79">
        <v>16.399999999999999</v>
      </c>
      <c r="X464" s="79">
        <v>0.4</v>
      </c>
      <c r="Y464" s="79">
        <v>0.8</v>
      </c>
      <c r="Z464" s="79">
        <v>1.4</v>
      </c>
      <c r="AA464" s="79">
        <v>34.5</v>
      </c>
      <c r="AB464" s="79">
        <v>7.7</v>
      </c>
      <c r="AC464" s="79">
        <v>51.7</v>
      </c>
      <c r="AD464" s="79">
        <v>9.5</v>
      </c>
      <c r="AE464" s="79">
        <v>195.6</v>
      </c>
      <c r="AF464" s="79">
        <v>327.2</v>
      </c>
      <c r="AG464" s="79">
        <v>0.2</v>
      </c>
      <c r="AH464" s="79">
        <v>1.5</v>
      </c>
      <c r="AI464" s="79">
        <v>22.2</v>
      </c>
      <c r="AJ464" s="79">
        <v>23.1</v>
      </c>
      <c r="AK464" s="79">
        <v>80.7</v>
      </c>
      <c r="AL464" s="79">
        <v>59.2</v>
      </c>
      <c r="AM464" s="110">
        <v>6.2</v>
      </c>
      <c r="AN464" s="110">
        <v>8.4</v>
      </c>
      <c r="AO464" s="86">
        <v>3.46</v>
      </c>
      <c r="AP464" s="86">
        <v>5.0199999999999996</v>
      </c>
      <c r="AQ464" s="78">
        <v>5</v>
      </c>
      <c r="AR464" s="113"/>
      <c r="AS464" s="113"/>
    </row>
    <row r="465" spans="1:45" ht="12" customHeight="1">
      <c r="A465" s="147">
        <f>A3</f>
        <v>2021</v>
      </c>
      <c r="B465" s="153">
        <v>5</v>
      </c>
      <c r="C465" s="153" t="s">
        <v>455</v>
      </c>
      <c r="D465" s="153" t="s">
        <v>394</v>
      </c>
      <c r="E465" s="126">
        <v>10</v>
      </c>
      <c r="F465" s="128">
        <v>18</v>
      </c>
      <c r="G465" s="84">
        <v>0.42638888888888887</v>
      </c>
      <c r="H465" s="126" t="s">
        <v>483</v>
      </c>
      <c r="I465" s="125" t="s">
        <v>300</v>
      </c>
      <c r="J465" s="125" t="s">
        <v>301</v>
      </c>
      <c r="K465" s="78">
        <v>20</v>
      </c>
      <c r="L465" s="85" t="s">
        <v>477</v>
      </c>
      <c r="M465" s="87">
        <v>17.66</v>
      </c>
      <c r="N465" s="87">
        <v>16.100000000000001</v>
      </c>
      <c r="O465" s="87">
        <v>32.65</v>
      </c>
      <c r="P465" s="87">
        <v>33.6</v>
      </c>
      <c r="Q465" s="87">
        <v>8.17</v>
      </c>
      <c r="R465" s="87">
        <v>8.0399999999999991</v>
      </c>
      <c r="S465" s="87">
        <v>9</v>
      </c>
      <c r="T465" s="87">
        <v>6.61</v>
      </c>
      <c r="U465" s="87">
        <v>1.8</v>
      </c>
      <c r="V465" s="87">
        <v>0.94</v>
      </c>
      <c r="W465" s="79">
        <v>0.2</v>
      </c>
      <c r="X465" s="79">
        <v>27.5</v>
      </c>
      <c r="Y465" s="79">
        <v>3.4</v>
      </c>
      <c r="Z465" s="79">
        <v>2.7</v>
      </c>
      <c r="AA465" s="79">
        <v>112.1</v>
      </c>
      <c r="AB465" s="79">
        <v>76.7</v>
      </c>
      <c r="AC465" s="79">
        <v>115.8</v>
      </c>
      <c r="AD465" s="79">
        <v>106.9</v>
      </c>
      <c r="AE465" s="79">
        <v>210.9</v>
      </c>
      <c r="AF465" s="79">
        <v>176.9</v>
      </c>
      <c r="AG465" s="79">
        <v>1.4</v>
      </c>
      <c r="AH465" s="79">
        <v>7.5</v>
      </c>
      <c r="AI465" s="79">
        <v>23.1</v>
      </c>
      <c r="AJ465" s="79">
        <v>21.6</v>
      </c>
      <c r="AK465" s="79">
        <v>416.9</v>
      </c>
      <c r="AL465" s="79">
        <v>496.4</v>
      </c>
      <c r="AM465" s="110">
        <v>4.5</v>
      </c>
      <c r="AN465" s="110">
        <v>7.1</v>
      </c>
      <c r="AO465" s="86">
        <v>6.04</v>
      </c>
      <c r="AP465" s="86">
        <v>0.82</v>
      </c>
      <c r="AQ465" s="78">
        <v>5</v>
      </c>
      <c r="AR465" s="113"/>
      <c r="AS465" s="113"/>
    </row>
    <row r="466" spans="1:45" ht="12" customHeight="1">
      <c r="A466" s="154"/>
      <c r="B466" s="154"/>
      <c r="C466" s="154"/>
      <c r="D466" s="154"/>
      <c r="E466" s="126">
        <v>11</v>
      </c>
      <c r="F466" s="128">
        <v>16</v>
      </c>
      <c r="G466" s="84">
        <v>0.68055555555555547</v>
      </c>
      <c r="H466" s="126" t="s">
        <v>483</v>
      </c>
      <c r="I466" s="125" t="s">
        <v>302</v>
      </c>
      <c r="J466" s="125" t="s">
        <v>303</v>
      </c>
      <c r="K466" s="78">
        <v>12</v>
      </c>
      <c r="L466" s="85" t="s">
        <v>476</v>
      </c>
      <c r="M466" s="87">
        <v>18.95</v>
      </c>
      <c r="N466" s="87">
        <v>16.13</v>
      </c>
      <c r="O466" s="87">
        <v>32.56</v>
      </c>
      <c r="P466" s="87">
        <v>33.340000000000003</v>
      </c>
      <c r="Q466" s="87">
        <v>8.02</v>
      </c>
      <c r="R466" s="87">
        <v>8.1999999999999993</v>
      </c>
      <c r="S466" s="87">
        <v>9.39</v>
      </c>
      <c r="T466" s="87">
        <v>6.27</v>
      </c>
      <c r="U466" s="87">
        <v>2.13</v>
      </c>
      <c r="V466" s="87">
        <v>1.67</v>
      </c>
      <c r="W466" s="79">
        <v>0.8</v>
      </c>
      <c r="X466" s="79">
        <v>0.7</v>
      </c>
      <c r="Y466" s="79">
        <v>1.5</v>
      </c>
      <c r="Z466" s="79">
        <v>1.1000000000000001</v>
      </c>
      <c r="AA466" s="79">
        <v>26.2</v>
      </c>
      <c r="AB466" s="79">
        <v>6</v>
      </c>
      <c r="AC466" s="79">
        <v>28.5</v>
      </c>
      <c r="AD466" s="79">
        <v>7.8</v>
      </c>
      <c r="AE466" s="79">
        <v>214.6</v>
      </c>
      <c r="AF466" s="79">
        <v>170.9</v>
      </c>
      <c r="AG466" s="79">
        <v>1.3</v>
      </c>
      <c r="AH466" s="79">
        <v>1.5</v>
      </c>
      <c r="AI466" s="79">
        <v>24.2</v>
      </c>
      <c r="AJ466" s="79">
        <v>16.3</v>
      </c>
      <c r="AK466" s="79">
        <v>533.29999999999995</v>
      </c>
      <c r="AL466" s="79">
        <v>654.29999999999995</v>
      </c>
      <c r="AM466" s="110">
        <v>4.5999999999999996</v>
      </c>
      <c r="AN466" s="110">
        <v>3.6</v>
      </c>
      <c r="AO466" s="86">
        <v>5.16</v>
      </c>
      <c r="AP466" s="86">
        <v>2.46</v>
      </c>
      <c r="AQ466" s="78">
        <v>5</v>
      </c>
      <c r="AR466" s="113"/>
      <c r="AS466" s="113"/>
    </row>
    <row r="467" spans="1:45" ht="12" customHeight="1">
      <c r="A467" s="154"/>
      <c r="B467" s="154"/>
      <c r="C467" s="154"/>
      <c r="D467" s="154"/>
      <c r="E467" s="126">
        <v>12</v>
      </c>
      <c r="F467" s="128">
        <v>16</v>
      </c>
      <c r="G467" s="84">
        <v>0.50763888888888886</v>
      </c>
      <c r="H467" s="126" t="s">
        <v>483</v>
      </c>
      <c r="I467" s="125" t="s">
        <v>304</v>
      </c>
      <c r="J467" s="125" t="s">
        <v>305</v>
      </c>
      <c r="K467" s="78">
        <v>17</v>
      </c>
      <c r="L467" s="85" t="s">
        <v>475</v>
      </c>
      <c r="M467" s="87">
        <v>18.21</v>
      </c>
      <c r="N467" s="87">
        <v>15.16</v>
      </c>
      <c r="O467" s="87">
        <v>32.700000000000003</v>
      </c>
      <c r="P467" s="87">
        <v>33.619999999999997</v>
      </c>
      <c r="Q467" s="87">
        <v>8.14</v>
      </c>
      <c r="R467" s="87">
        <v>7.87</v>
      </c>
      <c r="S467" s="87">
        <v>8.56</v>
      </c>
      <c r="T467" s="87">
        <v>4.7300000000000004</v>
      </c>
      <c r="U467" s="87">
        <v>2.13</v>
      </c>
      <c r="V467" s="87">
        <v>1.67</v>
      </c>
      <c r="W467" s="79">
        <v>0.4</v>
      </c>
      <c r="X467" s="79">
        <v>0.3</v>
      </c>
      <c r="Y467" s="79">
        <v>2.2999999999999998</v>
      </c>
      <c r="Z467" s="79">
        <v>1.1000000000000001</v>
      </c>
      <c r="AA467" s="79">
        <v>24.8</v>
      </c>
      <c r="AB467" s="79">
        <v>2.8</v>
      </c>
      <c r="AC467" s="79">
        <v>27.5</v>
      </c>
      <c r="AD467" s="79">
        <v>4.0999999999999996</v>
      </c>
      <c r="AE467" s="79">
        <v>209</v>
      </c>
      <c r="AF467" s="79">
        <v>181.8</v>
      </c>
      <c r="AG467" s="79">
        <v>1.7</v>
      </c>
      <c r="AH467" s="79">
        <v>5.3</v>
      </c>
      <c r="AI467" s="79">
        <v>23</v>
      </c>
      <c r="AJ467" s="79">
        <v>25.1</v>
      </c>
      <c r="AK467" s="79">
        <v>681.8</v>
      </c>
      <c r="AL467" s="79">
        <v>1019.1</v>
      </c>
      <c r="AM467" s="110">
        <v>4.8</v>
      </c>
      <c r="AN467" s="110">
        <v>12</v>
      </c>
      <c r="AO467" s="86">
        <v>5.44</v>
      </c>
      <c r="AP467" s="86">
        <v>2.82</v>
      </c>
      <c r="AQ467" s="78">
        <v>5.5</v>
      </c>
      <c r="AR467" s="113"/>
      <c r="AS467" s="113"/>
    </row>
    <row r="468" spans="1:45" ht="12" customHeight="1">
      <c r="A468" s="155"/>
      <c r="B468" s="155"/>
      <c r="C468" s="155"/>
      <c r="D468" s="155"/>
      <c r="E468" s="126">
        <v>13</v>
      </c>
      <c r="F468" s="128">
        <v>18</v>
      </c>
      <c r="G468" s="84">
        <v>0.46527777777777773</v>
      </c>
      <c r="H468" s="126" t="s">
        <v>483</v>
      </c>
      <c r="I468" s="125" t="s">
        <v>306</v>
      </c>
      <c r="J468" s="125" t="s">
        <v>307</v>
      </c>
      <c r="K468" s="78">
        <v>21</v>
      </c>
      <c r="L468" s="85" t="s">
        <v>478</v>
      </c>
      <c r="M468" s="87">
        <v>17.38</v>
      </c>
      <c r="N468" s="87">
        <v>14.84</v>
      </c>
      <c r="O468" s="87">
        <v>32.26</v>
      </c>
      <c r="P468" s="87">
        <v>33.729999999999997</v>
      </c>
      <c r="Q468" s="87">
        <v>8.18</v>
      </c>
      <c r="R468" s="87">
        <v>7.8</v>
      </c>
      <c r="S468" s="87">
        <v>8.41</v>
      </c>
      <c r="T468" s="87">
        <v>2.54</v>
      </c>
      <c r="U468" s="87">
        <v>1.42</v>
      </c>
      <c r="V468" s="87">
        <v>1.1599999999999999</v>
      </c>
      <c r="W468" s="79">
        <v>0.8</v>
      </c>
      <c r="X468" s="79">
        <v>29.8</v>
      </c>
      <c r="Y468" s="79">
        <v>1.2</v>
      </c>
      <c r="Z468" s="79">
        <v>1.5</v>
      </c>
      <c r="AA468" s="79">
        <v>13.7</v>
      </c>
      <c r="AB468" s="79">
        <v>7.2</v>
      </c>
      <c r="AC468" s="79">
        <v>15.7</v>
      </c>
      <c r="AD468" s="79">
        <v>38.4</v>
      </c>
      <c r="AE468" s="79">
        <v>206.2</v>
      </c>
      <c r="AF468" s="79">
        <v>184.3</v>
      </c>
      <c r="AG468" s="79">
        <v>0</v>
      </c>
      <c r="AH468" s="79">
        <v>16.600000000000001</v>
      </c>
      <c r="AI468" s="79">
        <v>21.9</v>
      </c>
      <c r="AJ468" s="79">
        <v>29.3</v>
      </c>
      <c r="AK468" s="79">
        <v>473.7</v>
      </c>
      <c r="AL468" s="79">
        <v>1285.8</v>
      </c>
      <c r="AM468" s="110">
        <v>5.0999999999999996</v>
      </c>
      <c r="AN468" s="110">
        <v>3.5</v>
      </c>
      <c r="AO468" s="86">
        <v>4.28</v>
      </c>
      <c r="AP468" s="86">
        <v>0.36</v>
      </c>
      <c r="AQ468" s="78">
        <v>5</v>
      </c>
      <c r="AR468" s="113"/>
      <c r="AS468" s="113"/>
    </row>
  </sheetData>
  <mergeCells count="349">
    <mergeCell ref="C465:C468"/>
    <mergeCell ref="D465:D468"/>
    <mergeCell ref="D401:D405"/>
    <mergeCell ref="D406:D412"/>
    <mergeCell ref="D435:D440"/>
    <mergeCell ref="D416:D422"/>
    <mergeCell ref="D388:D389"/>
    <mergeCell ref="D391:D392"/>
    <mergeCell ref="D393:D394"/>
    <mergeCell ref="D396:D397"/>
    <mergeCell ref="D413:D415"/>
    <mergeCell ref="D423:D434"/>
    <mergeCell ref="C435:C440"/>
    <mergeCell ref="B423:B434"/>
    <mergeCell ref="D385:D387"/>
    <mergeCell ref="C388:C394"/>
    <mergeCell ref="B388:B394"/>
    <mergeCell ref="A388:A394"/>
    <mergeCell ref="C395:C397"/>
    <mergeCell ref="B395:B397"/>
    <mergeCell ref="A395:A397"/>
    <mergeCell ref="C398:C400"/>
    <mergeCell ref="B398:B400"/>
    <mergeCell ref="A398:A400"/>
    <mergeCell ref="A461:A464"/>
    <mergeCell ref="A465:A468"/>
    <mergeCell ref="B461:B464"/>
    <mergeCell ref="B465:B468"/>
    <mergeCell ref="C461:C464"/>
    <mergeCell ref="A441:A460"/>
    <mergeCell ref="B441:B460"/>
    <mergeCell ref="C441:C460"/>
    <mergeCell ref="A401:A405"/>
    <mergeCell ref="B401:B405"/>
    <mergeCell ref="C401:C405"/>
    <mergeCell ref="A406:A412"/>
    <mergeCell ref="B406:B412"/>
    <mergeCell ref="C406:C412"/>
    <mergeCell ref="A413:A415"/>
    <mergeCell ref="B413:B415"/>
    <mergeCell ref="C413:C415"/>
    <mergeCell ref="C416:C422"/>
    <mergeCell ref="C423:C434"/>
    <mergeCell ref="A416:A422"/>
    <mergeCell ref="B416:B422"/>
    <mergeCell ref="A435:A440"/>
    <mergeCell ref="B435:B440"/>
    <mergeCell ref="A423:A434"/>
    <mergeCell ref="D369:D371"/>
    <mergeCell ref="D372:D373"/>
    <mergeCell ref="D374:D375"/>
    <mergeCell ref="A318:A340"/>
    <mergeCell ref="B318:B340"/>
    <mergeCell ref="C318:C340"/>
    <mergeCell ref="D318:D340"/>
    <mergeCell ref="A341:A350"/>
    <mergeCell ref="B341:B350"/>
    <mergeCell ref="C341:C350"/>
    <mergeCell ref="D341:D350"/>
    <mergeCell ref="B351:B365"/>
    <mergeCell ref="A351:A365"/>
    <mergeCell ref="C351:C365"/>
    <mergeCell ref="C366:C387"/>
    <mergeCell ref="B366:B387"/>
    <mergeCell ref="A366:A387"/>
    <mergeCell ref="C291:C297"/>
    <mergeCell ref="D291:D297"/>
    <mergeCell ref="A291:A297"/>
    <mergeCell ref="B291:B297"/>
    <mergeCell ref="A309:A312"/>
    <mergeCell ref="B309:B312"/>
    <mergeCell ref="C309:C312"/>
    <mergeCell ref="D309:D312"/>
    <mergeCell ref="A313:A317"/>
    <mergeCell ref="B313:B317"/>
    <mergeCell ref="C313:C317"/>
    <mergeCell ref="D313:D317"/>
    <mergeCell ref="A298:A302"/>
    <mergeCell ref="B298:B302"/>
    <mergeCell ref="C298:C302"/>
    <mergeCell ref="D298:D302"/>
    <mergeCell ref="A303:A308"/>
    <mergeCell ref="B303:B308"/>
    <mergeCell ref="C303:C308"/>
    <mergeCell ref="D303:D308"/>
    <mergeCell ref="A287:A290"/>
    <mergeCell ref="B287:B290"/>
    <mergeCell ref="C287:C290"/>
    <mergeCell ref="D287:D290"/>
    <mergeCell ref="A269:A276"/>
    <mergeCell ref="B269:B276"/>
    <mergeCell ref="C269:C276"/>
    <mergeCell ref="D269:D276"/>
    <mergeCell ref="A277:A286"/>
    <mergeCell ref="B277:B286"/>
    <mergeCell ref="C277:C286"/>
    <mergeCell ref="D277:D286"/>
    <mergeCell ref="A261:A264"/>
    <mergeCell ref="B261:B264"/>
    <mergeCell ref="C261:C264"/>
    <mergeCell ref="D261:D264"/>
    <mergeCell ref="D258:D260"/>
    <mergeCell ref="A258:A260"/>
    <mergeCell ref="B258:B260"/>
    <mergeCell ref="C258:C260"/>
    <mergeCell ref="C266:C268"/>
    <mergeCell ref="D266:D268"/>
    <mergeCell ref="B266:B268"/>
    <mergeCell ref="A266:A268"/>
    <mergeCell ref="A246:A247"/>
    <mergeCell ref="B246:B247"/>
    <mergeCell ref="C246:C247"/>
    <mergeCell ref="D246:D247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36:A241"/>
    <mergeCell ref="B236:B241"/>
    <mergeCell ref="C236:C241"/>
    <mergeCell ref="D236:D241"/>
    <mergeCell ref="A242:A245"/>
    <mergeCell ref="B242:B245"/>
    <mergeCell ref="C242:C245"/>
    <mergeCell ref="D242:D245"/>
    <mergeCell ref="A228:A230"/>
    <mergeCell ref="B228:B230"/>
    <mergeCell ref="C228:C230"/>
    <mergeCell ref="D228:D230"/>
    <mergeCell ref="A231:A235"/>
    <mergeCell ref="B231:B235"/>
    <mergeCell ref="C231:C235"/>
    <mergeCell ref="D231:D235"/>
    <mergeCell ref="D225:D227"/>
    <mergeCell ref="A218:A219"/>
    <mergeCell ref="B218:B219"/>
    <mergeCell ref="C218:C219"/>
    <mergeCell ref="D218:D219"/>
    <mergeCell ref="A220:A221"/>
    <mergeCell ref="B220:B221"/>
    <mergeCell ref="C220:C221"/>
    <mergeCell ref="D220:D221"/>
    <mergeCell ref="A222:A224"/>
    <mergeCell ref="B222:B224"/>
    <mergeCell ref="C222:C224"/>
    <mergeCell ref="D222:D224"/>
    <mergeCell ref="A225:A227"/>
    <mergeCell ref="B225:B227"/>
    <mergeCell ref="C225:C227"/>
    <mergeCell ref="A212:A214"/>
    <mergeCell ref="B212:B214"/>
    <mergeCell ref="C212:C214"/>
    <mergeCell ref="D212:D214"/>
    <mergeCell ref="A215:A217"/>
    <mergeCell ref="B215:B217"/>
    <mergeCell ref="C215:C217"/>
    <mergeCell ref="D215:D217"/>
    <mergeCell ref="A199:A206"/>
    <mergeCell ref="B199:B206"/>
    <mergeCell ref="C199:C206"/>
    <mergeCell ref="D199:D206"/>
    <mergeCell ref="A207:A211"/>
    <mergeCell ref="B207:B211"/>
    <mergeCell ref="C207:C211"/>
    <mergeCell ref="D207:D211"/>
    <mergeCell ref="A167:A168"/>
    <mergeCell ref="B167:B168"/>
    <mergeCell ref="C167:C168"/>
    <mergeCell ref="D167:D168"/>
    <mergeCell ref="A169:A173"/>
    <mergeCell ref="B169:B173"/>
    <mergeCell ref="C169:C173"/>
    <mergeCell ref="D169:D173"/>
    <mergeCell ref="A160:A162"/>
    <mergeCell ref="B160:B162"/>
    <mergeCell ref="C160:C162"/>
    <mergeCell ref="D160:D162"/>
    <mergeCell ref="A163:A166"/>
    <mergeCell ref="B163:B166"/>
    <mergeCell ref="C163:C166"/>
    <mergeCell ref="D163:D166"/>
    <mergeCell ref="D196:D198"/>
    <mergeCell ref="A174:A185"/>
    <mergeCell ref="B174:B185"/>
    <mergeCell ref="C174:C185"/>
    <mergeCell ref="D174:D185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96:A198"/>
    <mergeCell ref="B196:B198"/>
    <mergeCell ref="C196:C198"/>
    <mergeCell ref="A150:A153"/>
    <mergeCell ref="B150:B153"/>
    <mergeCell ref="C150:C153"/>
    <mergeCell ref="D150:D153"/>
    <mergeCell ref="A154:A159"/>
    <mergeCell ref="B154:B159"/>
    <mergeCell ref="C154:C159"/>
    <mergeCell ref="D154:D159"/>
    <mergeCell ref="A142:A145"/>
    <mergeCell ref="B142:B145"/>
    <mergeCell ref="C142:C145"/>
    <mergeCell ref="D142:D145"/>
    <mergeCell ref="A146:A149"/>
    <mergeCell ref="B146:B149"/>
    <mergeCell ref="C146:C149"/>
    <mergeCell ref="D146:D149"/>
    <mergeCell ref="A118:A132"/>
    <mergeCell ref="B118:B132"/>
    <mergeCell ref="C118:C132"/>
    <mergeCell ref="D118:D132"/>
    <mergeCell ref="A133:A141"/>
    <mergeCell ref="B133:B141"/>
    <mergeCell ref="C133:C141"/>
    <mergeCell ref="D133:D141"/>
    <mergeCell ref="A112:A113"/>
    <mergeCell ref="B112:B113"/>
    <mergeCell ref="C112:C113"/>
    <mergeCell ref="D112:D113"/>
    <mergeCell ref="A114:A117"/>
    <mergeCell ref="B114:B117"/>
    <mergeCell ref="C114:C117"/>
    <mergeCell ref="D114:D117"/>
    <mergeCell ref="A91:A107"/>
    <mergeCell ref="B91:B107"/>
    <mergeCell ref="C91:C107"/>
    <mergeCell ref="D91:D107"/>
    <mergeCell ref="A108:A111"/>
    <mergeCell ref="B108:B111"/>
    <mergeCell ref="C108:C111"/>
    <mergeCell ref="D108:D111"/>
    <mergeCell ref="A78:A86"/>
    <mergeCell ref="B78:B86"/>
    <mergeCell ref="C78:C86"/>
    <mergeCell ref="D78:D86"/>
    <mergeCell ref="A87:A90"/>
    <mergeCell ref="B87:B90"/>
    <mergeCell ref="C87:C90"/>
    <mergeCell ref="D87:D90"/>
    <mergeCell ref="A62:A65"/>
    <mergeCell ref="B62:B65"/>
    <mergeCell ref="C62:C65"/>
    <mergeCell ref="D62:D65"/>
    <mergeCell ref="A66:A77"/>
    <mergeCell ref="B66:B77"/>
    <mergeCell ref="C66:C77"/>
    <mergeCell ref="D66:D77"/>
    <mergeCell ref="A48:A59"/>
    <mergeCell ref="B48:B59"/>
    <mergeCell ref="C48:C59"/>
    <mergeCell ref="D48:D59"/>
    <mergeCell ref="A60:A61"/>
    <mergeCell ref="B60:B61"/>
    <mergeCell ref="C60:C61"/>
    <mergeCell ref="D60:D61"/>
    <mergeCell ref="A44:A45"/>
    <mergeCell ref="B44:B45"/>
    <mergeCell ref="C44:C45"/>
    <mergeCell ref="D44:D45"/>
    <mergeCell ref="A46:A47"/>
    <mergeCell ref="B46:B47"/>
    <mergeCell ref="C46:C47"/>
    <mergeCell ref="D46:D47"/>
    <mergeCell ref="D42:D43"/>
    <mergeCell ref="A42:A43"/>
    <mergeCell ref="B42:B43"/>
    <mergeCell ref="C42:C43"/>
    <mergeCell ref="A30:A33"/>
    <mergeCell ref="B30:B33"/>
    <mergeCell ref="C30:C33"/>
    <mergeCell ref="D30:D33"/>
    <mergeCell ref="A34:A39"/>
    <mergeCell ref="B34:B39"/>
    <mergeCell ref="C34:C39"/>
    <mergeCell ref="D34:D39"/>
    <mergeCell ref="A40:A41"/>
    <mergeCell ref="B40:B41"/>
    <mergeCell ref="C40:C41"/>
    <mergeCell ref="D40:D41"/>
    <mergeCell ref="A19:A25"/>
    <mergeCell ref="B19:B25"/>
    <mergeCell ref="C19:C25"/>
    <mergeCell ref="D19:D25"/>
    <mergeCell ref="A26:A29"/>
    <mergeCell ref="B26:B29"/>
    <mergeCell ref="C26:C29"/>
    <mergeCell ref="D26:D29"/>
    <mergeCell ref="A10:A13"/>
    <mergeCell ref="B10:B13"/>
    <mergeCell ref="C10:C13"/>
    <mergeCell ref="D10:D13"/>
    <mergeCell ref="A14:A18"/>
    <mergeCell ref="B14:B18"/>
    <mergeCell ref="C14:C18"/>
    <mergeCell ref="D14:D18"/>
    <mergeCell ref="A4:A5"/>
    <mergeCell ref="B4:B5"/>
    <mergeCell ref="C4:C5"/>
    <mergeCell ref="D4:D5"/>
    <mergeCell ref="A6:A9"/>
    <mergeCell ref="B6:B9"/>
    <mergeCell ref="C6:C9"/>
    <mergeCell ref="D6:D9"/>
    <mergeCell ref="AG2:AH2"/>
    <mergeCell ref="AE2:AF2"/>
    <mergeCell ref="F1:F3"/>
    <mergeCell ref="G1:G3"/>
    <mergeCell ref="H1:H3"/>
    <mergeCell ref="W1:X1"/>
    <mergeCell ref="Y1:Z1"/>
    <mergeCell ref="A1:B1"/>
    <mergeCell ref="C1:C3"/>
    <mergeCell ref="D1:D3"/>
    <mergeCell ref="E1:E3"/>
    <mergeCell ref="M1:N1"/>
    <mergeCell ref="U1:V1"/>
    <mergeCell ref="AI2:AJ2"/>
    <mergeCell ref="AK2:AL2"/>
    <mergeCell ref="AM2:AN2"/>
    <mergeCell ref="AO2:AP2"/>
    <mergeCell ref="AM1:AN1"/>
    <mergeCell ref="AO1:AP1"/>
    <mergeCell ref="M2:N2"/>
    <mergeCell ref="O2:P2"/>
    <mergeCell ref="S2:T2"/>
    <mergeCell ref="U2:V2"/>
    <mergeCell ref="W2:X2"/>
    <mergeCell ref="Y2:Z2"/>
    <mergeCell ref="AA2:AB2"/>
    <mergeCell ref="AC2:AD2"/>
    <mergeCell ref="AA1:AB1"/>
    <mergeCell ref="AC1:AD1"/>
    <mergeCell ref="AE1:AF1"/>
    <mergeCell ref="AG1:AH1"/>
    <mergeCell ref="AI1:AJ1"/>
    <mergeCell ref="AK1:AL1"/>
    <mergeCell ref="O1:P1"/>
    <mergeCell ref="Q1:R1"/>
    <mergeCell ref="S1:T1"/>
  </mergeCells>
  <phoneticPr fontId="1" type="noConversion"/>
  <conditionalFormatting sqref="E7 I7:L7">
    <cfRule type="cellIs" dxfId="5" priority="2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71"/>
  <sheetViews>
    <sheetView zoomScale="70" zoomScaleNormal="70" workbookViewId="0">
      <pane xSplit="5" ySplit="3" topLeftCell="F364" activePane="bottomRight" state="frozen"/>
      <selection activeCell="D287" sqref="D287:D290"/>
      <selection pane="topRight" activeCell="D287" sqref="D287:D290"/>
      <selection pane="bottomLeft" activeCell="D287" sqref="D287:D290"/>
      <selection pane="bottomRight" activeCell="A3" sqref="A3"/>
    </sheetView>
  </sheetViews>
  <sheetFormatPr defaultRowHeight="18" customHeight="1"/>
  <cols>
    <col min="1" max="1" width="5.125" style="81" customWidth="1"/>
    <col min="2" max="2" width="3.125" style="81" customWidth="1"/>
    <col min="3" max="3" width="8.625" style="81" customWidth="1"/>
    <col min="4" max="4" width="13.125" style="81" customWidth="1"/>
    <col min="5" max="5" width="3.375" style="81" bestFit="1" customWidth="1"/>
    <col min="6" max="8" width="8.625" style="81" customWidth="1"/>
    <col min="9" max="9" width="10" style="81" customWidth="1"/>
    <col min="10" max="10" width="10.875" style="81" customWidth="1"/>
    <col min="11" max="11" width="7.5" style="81" customWidth="1"/>
    <col min="12" max="12" width="12.625" style="81" customWidth="1"/>
    <col min="13" max="22" width="7.5" style="100" customWidth="1"/>
    <col min="23" max="38" width="7.5" style="111" customWidth="1"/>
    <col min="39" max="40" width="7.5" style="112" customWidth="1"/>
    <col min="41" max="42" width="7.5" style="100" customWidth="1"/>
    <col min="43" max="43" width="7.5" style="113" customWidth="1"/>
    <col min="44" max="44" width="6.125" style="81" customWidth="1"/>
    <col min="45" max="16384" width="9" style="81"/>
  </cols>
  <sheetData>
    <row r="1" spans="1:45" ht="18" customHeight="1">
      <c r="A1" s="158" t="s">
        <v>395</v>
      </c>
      <c r="B1" s="159"/>
      <c r="C1" s="160" t="s">
        <v>450</v>
      </c>
      <c r="D1" s="153" t="s">
        <v>79</v>
      </c>
      <c r="E1" s="153" t="s">
        <v>80</v>
      </c>
      <c r="F1" s="168" t="s">
        <v>316</v>
      </c>
      <c r="G1" s="168" t="s">
        <v>317</v>
      </c>
      <c r="H1" s="168" t="s">
        <v>318</v>
      </c>
      <c r="I1" s="94" t="s">
        <v>340</v>
      </c>
      <c r="J1" s="94" t="s">
        <v>341</v>
      </c>
      <c r="K1" s="127" t="s">
        <v>319</v>
      </c>
      <c r="L1" s="95" t="s">
        <v>458</v>
      </c>
      <c r="M1" s="169" t="s">
        <v>0</v>
      </c>
      <c r="N1" s="170"/>
      <c r="O1" s="171" t="s">
        <v>1</v>
      </c>
      <c r="P1" s="170"/>
      <c r="Q1" s="171" t="s">
        <v>2</v>
      </c>
      <c r="R1" s="170"/>
      <c r="S1" s="171" t="s">
        <v>3</v>
      </c>
      <c r="T1" s="170"/>
      <c r="U1" s="171" t="s">
        <v>4</v>
      </c>
      <c r="V1" s="170"/>
      <c r="W1" s="172" t="s">
        <v>1067</v>
      </c>
      <c r="X1" s="173"/>
      <c r="Y1" s="172" t="s">
        <v>1068</v>
      </c>
      <c r="Z1" s="173"/>
      <c r="AA1" s="172" t="s">
        <v>1069</v>
      </c>
      <c r="AB1" s="173"/>
      <c r="AC1" s="172" t="s">
        <v>396</v>
      </c>
      <c r="AD1" s="173"/>
      <c r="AE1" s="172" t="s">
        <v>5</v>
      </c>
      <c r="AF1" s="173"/>
      <c r="AG1" s="172" t="s">
        <v>397</v>
      </c>
      <c r="AH1" s="173"/>
      <c r="AI1" s="172" t="s">
        <v>6</v>
      </c>
      <c r="AJ1" s="173"/>
      <c r="AK1" s="172" t="s">
        <v>1070</v>
      </c>
      <c r="AL1" s="173"/>
      <c r="AM1" s="174" t="s">
        <v>7</v>
      </c>
      <c r="AN1" s="175"/>
      <c r="AO1" s="171" t="s">
        <v>8</v>
      </c>
      <c r="AP1" s="176"/>
      <c r="AQ1" s="96" t="s">
        <v>9</v>
      </c>
      <c r="AR1" s="97"/>
    </row>
    <row r="2" spans="1:45" ht="18" customHeight="1">
      <c r="A2" s="122" t="s">
        <v>10</v>
      </c>
      <c r="B2" s="122" t="s">
        <v>11</v>
      </c>
      <c r="C2" s="154"/>
      <c r="D2" s="154"/>
      <c r="E2" s="154"/>
      <c r="F2" s="168"/>
      <c r="G2" s="168"/>
      <c r="H2" s="168"/>
      <c r="I2" s="98" t="s">
        <v>398</v>
      </c>
      <c r="J2" s="98" t="s">
        <v>399</v>
      </c>
      <c r="K2" s="75" t="s">
        <v>400</v>
      </c>
      <c r="L2" s="99" t="s">
        <v>459</v>
      </c>
      <c r="M2" s="177" t="s">
        <v>12</v>
      </c>
      <c r="N2" s="178"/>
      <c r="O2" s="179" t="s">
        <v>13</v>
      </c>
      <c r="P2" s="178"/>
      <c r="Q2" s="100" t="s">
        <v>14</v>
      </c>
      <c r="S2" s="166" t="s">
        <v>401</v>
      </c>
      <c r="T2" s="178"/>
      <c r="U2" s="166" t="s">
        <v>401</v>
      </c>
      <c r="V2" s="178"/>
      <c r="W2" s="162" t="s">
        <v>402</v>
      </c>
      <c r="X2" s="163"/>
      <c r="Y2" s="162" t="s">
        <v>402</v>
      </c>
      <c r="Z2" s="163"/>
      <c r="AA2" s="162" t="s">
        <v>402</v>
      </c>
      <c r="AB2" s="163"/>
      <c r="AC2" s="162" t="s">
        <v>402</v>
      </c>
      <c r="AD2" s="163"/>
      <c r="AE2" s="162" t="s">
        <v>402</v>
      </c>
      <c r="AF2" s="163"/>
      <c r="AG2" s="162" t="s">
        <v>402</v>
      </c>
      <c r="AH2" s="163"/>
      <c r="AI2" s="162" t="s">
        <v>402</v>
      </c>
      <c r="AJ2" s="163"/>
      <c r="AK2" s="162" t="s">
        <v>402</v>
      </c>
      <c r="AL2" s="163"/>
      <c r="AM2" s="164" t="s">
        <v>401</v>
      </c>
      <c r="AN2" s="165"/>
      <c r="AO2" s="166" t="s">
        <v>403</v>
      </c>
      <c r="AP2" s="167"/>
      <c r="AQ2" s="101" t="s">
        <v>15</v>
      </c>
    </row>
    <row r="3" spans="1:45" ht="18" customHeight="1">
      <c r="A3" s="124">
        <v>2021</v>
      </c>
      <c r="B3" s="124">
        <v>8</v>
      </c>
      <c r="C3" s="154"/>
      <c r="D3" s="154"/>
      <c r="E3" s="155"/>
      <c r="F3" s="168"/>
      <c r="G3" s="168"/>
      <c r="H3" s="168"/>
      <c r="I3" s="75"/>
      <c r="J3" s="75"/>
      <c r="K3" s="75" t="s">
        <v>404</v>
      </c>
      <c r="L3" s="102" t="s">
        <v>460</v>
      </c>
      <c r="M3" s="103" t="s">
        <v>16</v>
      </c>
      <c r="N3" s="104" t="s">
        <v>17</v>
      </c>
      <c r="O3" s="104" t="s">
        <v>16</v>
      </c>
      <c r="P3" s="104" t="s">
        <v>17</v>
      </c>
      <c r="Q3" s="104" t="s">
        <v>16</v>
      </c>
      <c r="R3" s="104" t="s">
        <v>17</v>
      </c>
      <c r="S3" s="104" t="s">
        <v>16</v>
      </c>
      <c r="T3" s="104" t="s">
        <v>17</v>
      </c>
      <c r="U3" s="104" t="s">
        <v>16</v>
      </c>
      <c r="V3" s="104" t="s">
        <v>17</v>
      </c>
      <c r="W3" s="105" t="s">
        <v>16</v>
      </c>
      <c r="X3" s="105" t="s">
        <v>17</v>
      </c>
      <c r="Y3" s="105" t="s">
        <v>16</v>
      </c>
      <c r="Z3" s="105" t="s">
        <v>17</v>
      </c>
      <c r="AA3" s="105" t="s">
        <v>16</v>
      </c>
      <c r="AB3" s="105" t="s">
        <v>17</v>
      </c>
      <c r="AC3" s="105" t="s">
        <v>16</v>
      </c>
      <c r="AD3" s="105" t="s">
        <v>17</v>
      </c>
      <c r="AE3" s="105" t="s">
        <v>16</v>
      </c>
      <c r="AF3" s="105" t="s">
        <v>17</v>
      </c>
      <c r="AG3" s="105" t="s">
        <v>16</v>
      </c>
      <c r="AH3" s="106" t="s">
        <v>17</v>
      </c>
      <c r="AI3" s="105" t="s">
        <v>16</v>
      </c>
      <c r="AJ3" s="105" t="s">
        <v>17</v>
      </c>
      <c r="AK3" s="107" t="s">
        <v>16</v>
      </c>
      <c r="AL3" s="105" t="s">
        <v>17</v>
      </c>
      <c r="AM3" s="108" t="s">
        <v>16</v>
      </c>
      <c r="AN3" s="108" t="s">
        <v>405</v>
      </c>
      <c r="AO3" s="104" t="s">
        <v>16</v>
      </c>
      <c r="AP3" s="104" t="s">
        <v>405</v>
      </c>
      <c r="AQ3" s="109" t="s">
        <v>16</v>
      </c>
    </row>
    <row r="4" spans="1:45" ht="12" customHeight="1">
      <c r="A4" s="156">
        <f>A$3</f>
        <v>2021</v>
      </c>
      <c r="B4" s="147">
        <f>B$3</f>
        <v>8</v>
      </c>
      <c r="C4" s="157" t="s">
        <v>18</v>
      </c>
      <c r="D4" s="157" t="s">
        <v>19</v>
      </c>
      <c r="E4" s="126">
        <v>1</v>
      </c>
      <c r="F4" s="128">
        <v>7</v>
      </c>
      <c r="G4" s="84">
        <v>0.56736111111111109</v>
      </c>
      <c r="H4" s="126" t="s">
        <v>463</v>
      </c>
      <c r="I4" s="59" t="s">
        <v>81</v>
      </c>
      <c r="J4" s="59" t="s">
        <v>82</v>
      </c>
      <c r="K4" s="76">
        <v>39</v>
      </c>
      <c r="L4" s="82" t="s">
        <v>479</v>
      </c>
      <c r="M4" s="87">
        <v>27.611599999999999</v>
      </c>
      <c r="N4" s="87">
        <v>9.0542999999999996</v>
      </c>
      <c r="O4" s="87">
        <v>32.455199999999998</v>
      </c>
      <c r="P4" s="87">
        <v>33.913800000000002</v>
      </c>
      <c r="Q4" s="87">
        <v>8.18</v>
      </c>
      <c r="R4" s="87">
        <v>8.11</v>
      </c>
      <c r="S4" s="87">
        <v>7.5066848287092363</v>
      </c>
      <c r="T4" s="87">
        <v>10.374494369212449</v>
      </c>
      <c r="U4" s="87">
        <v>2.12</v>
      </c>
      <c r="V4" s="61">
        <v>1.34</v>
      </c>
      <c r="W4" s="79">
        <v>3.1</v>
      </c>
      <c r="X4" s="79">
        <v>11.7</v>
      </c>
      <c r="Y4" s="79">
        <v>0.1</v>
      </c>
      <c r="Z4" s="79">
        <v>0.6</v>
      </c>
      <c r="AA4" s="79">
        <v>10.4</v>
      </c>
      <c r="AB4" s="79">
        <v>14.5</v>
      </c>
      <c r="AC4" s="79">
        <v>13.600000000000001</v>
      </c>
      <c r="AD4" s="79">
        <v>26.799999999999997</v>
      </c>
      <c r="AE4" s="79">
        <v>126.056</v>
      </c>
      <c r="AF4" s="79">
        <v>95.787999999999997</v>
      </c>
      <c r="AG4" s="79">
        <v>2.0150000000000001</v>
      </c>
      <c r="AH4" s="79">
        <v>9.3620000000000001</v>
      </c>
      <c r="AI4" s="79">
        <v>9.5790000000000006</v>
      </c>
      <c r="AJ4" s="79">
        <v>15.872</v>
      </c>
      <c r="AK4" s="79">
        <v>45.107999999999997</v>
      </c>
      <c r="AL4" s="79">
        <v>122.33199999999999</v>
      </c>
      <c r="AM4" s="72">
        <v>6.3999999999999613</v>
      </c>
      <c r="AN4" s="72">
        <v>9.0000000000000071</v>
      </c>
      <c r="AO4" s="61">
        <v>0.42799999999999999</v>
      </c>
      <c r="AP4" s="61">
        <v>0.36199999999999999</v>
      </c>
      <c r="AQ4" s="78">
        <v>11.5</v>
      </c>
      <c r="AR4" s="114"/>
      <c r="AS4" s="114"/>
    </row>
    <row r="5" spans="1:45" ht="12" customHeight="1">
      <c r="A5" s="157"/>
      <c r="B5" s="149"/>
      <c r="C5" s="157"/>
      <c r="D5" s="157"/>
      <c r="E5" s="126">
        <v>2</v>
      </c>
      <c r="F5" s="128">
        <v>7</v>
      </c>
      <c r="G5" s="84">
        <v>0.52708333333333335</v>
      </c>
      <c r="H5" s="126" t="s">
        <v>463</v>
      </c>
      <c r="I5" s="59" t="s">
        <v>83</v>
      </c>
      <c r="J5" s="59" t="s">
        <v>84</v>
      </c>
      <c r="K5" s="76">
        <v>8</v>
      </c>
      <c r="L5" s="82" t="s">
        <v>477</v>
      </c>
      <c r="M5" s="87">
        <v>27.4831</v>
      </c>
      <c r="N5" s="87">
        <v>27.125900000000001</v>
      </c>
      <c r="O5" s="87">
        <v>32.7288</v>
      </c>
      <c r="P5" s="87">
        <v>32.8003</v>
      </c>
      <c r="Q5" s="87">
        <v>8.16</v>
      </c>
      <c r="R5" s="87">
        <v>8.17</v>
      </c>
      <c r="S5" s="87">
        <v>7.4355609435834795</v>
      </c>
      <c r="T5" s="87">
        <v>7.4109209368831692</v>
      </c>
      <c r="U5" s="87">
        <v>2.39</v>
      </c>
      <c r="V5" s="87">
        <v>2</v>
      </c>
      <c r="W5" s="79">
        <v>6</v>
      </c>
      <c r="X5" s="79">
        <v>11.1</v>
      </c>
      <c r="Y5" s="79">
        <v>0.2</v>
      </c>
      <c r="Z5" s="79">
        <v>0.2</v>
      </c>
      <c r="AA5" s="79">
        <v>15.8</v>
      </c>
      <c r="AB5" s="79">
        <v>4</v>
      </c>
      <c r="AC5" s="79">
        <v>22</v>
      </c>
      <c r="AD5" s="79">
        <v>15.299999999999999</v>
      </c>
      <c r="AE5" s="79">
        <v>129.346</v>
      </c>
      <c r="AF5" s="79">
        <v>110.82400000000001</v>
      </c>
      <c r="AG5" s="79">
        <v>2.0460000000000003</v>
      </c>
      <c r="AH5" s="79">
        <v>2.077</v>
      </c>
      <c r="AI5" s="79">
        <v>9.9820000000000011</v>
      </c>
      <c r="AJ5" s="79">
        <v>8.99</v>
      </c>
      <c r="AK5" s="79">
        <v>61.123999999999995</v>
      </c>
      <c r="AL5" s="79">
        <v>59.444000000000003</v>
      </c>
      <c r="AM5" s="78">
        <v>9.5999999999999979</v>
      </c>
      <c r="AN5" s="78">
        <v>10.799999999999976</v>
      </c>
      <c r="AO5" s="87">
        <v>0.53200000000000003</v>
      </c>
      <c r="AP5" s="87">
        <v>0.51200000000000001</v>
      </c>
      <c r="AQ5" s="78">
        <v>7.5</v>
      </c>
      <c r="AR5" s="114"/>
      <c r="AS5" s="114"/>
    </row>
    <row r="6" spans="1:45" ht="12" customHeight="1">
      <c r="A6" s="156">
        <f>A$3</f>
        <v>2021</v>
      </c>
      <c r="B6" s="147">
        <f>B$3</f>
        <v>8</v>
      </c>
      <c r="C6" s="157" t="s">
        <v>18</v>
      </c>
      <c r="D6" s="157" t="s">
        <v>20</v>
      </c>
      <c r="E6" s="126">
        <v>1</v>
      </c>
      <c r="F6" s="128">
        <v>7</v>
      </c>
      <c r="G6" s="84">
        <v>0.42222222222222222</v>
      </c>
      <c r="H6" s="126" t="s">
        <v>483</v>
      </c>
      <c r="I6" s="59" t="s">
        <v>85</v>
      </c>
      <c r="J6" s="59" t="s">
        <v>86</v>
      </c>
      <c r="K6" s="76">
        <v>13.5</v>
      </c>
      <c r="L6" s="82" t="s">
        <v>479</v>
      </c>
      <c r="M6" s="87">
        <v>26.509899999999998</v>
      </c>
      <c r="N6" s="87">
        <v>19.109400000000001</v>
      </c>
      <c r="O6" s="87">
        <v>32.971499999999999</v>
      </c>
      <c r="P6" s="87">
        <v>33.768000000000001</v>
      </c>
      <c r="Q6" s="87">
        <v>8.15</v>
      </c>
      <c r="R6" s="87">
        <v>8.1199999999999992</v>
      </c>
      <c r="S6" s="87">
        <v>8.048610893797056</v>
      </c>
      <c r="T6" s="87">
        <v>7.4116851135225827</v>
      </c>
      <c r="U6" s="87">
        <v>1.99</v>
      </c>
      <c r="V6" s="87">
        <v>1.9</v>
      </c>
      <c r="W6" s="79">
        <v>4.8</v>
      </c>
      <c r="X6" s="79">
        <v>15.4</v>
      </c>
      <c r="Y6" s="79">
        <v>0.3</v>
      </c>
      <c r="Z6" s="79">
        <v>0.3</v>
      </c>
      <c r="AA6" s="79">
        <v>3.8</v>
      </c>
      <c r="AB6" s="79">
        <v>2.9</v>
      </c>
      <c r="AC6" s="79">
        <v>8.8999999999999986</v>
      </c>
      <c r="AD6" s="79">
        <v>18.600000000000001</v>
      </c>
      <c r="AE6" s="79">
        <v>126.084</v>
      </c>
      <c r="AF6" s="79">
        <v>106.75</v>
      </c>
      <c r="AG6" s="79">
        <v>2.2319999999999998</v>
      </c>
      <c r="AH6" s="79">
        <v>2.7589999999999999</v>
      </c>
      <c r="AI6" s="79">
        <v>9.0830000000000002</v>
      </c>
      <c r="AJ6" s="79">
        <v>11.47</v>
      </c>
      <c r="AK6" s="79">
        <v>58.212000000000003</v>
      </c>
      <c r="AL6" s="79">
        <v>84.756</v>
      </c>
      <c r="AM6" s="78">
        <v>16.900000000000027</v>
      </c>
      <c r="AN6" s="78">
        <v>10.199999999999987</v>
      </c>
      <c r="AO6" s="87">
        <v>0.45600000000000002</v>
      </c>
      <c r="AP6" s="87">
        <v>0.752</v>
      </c>
      <c r="AQ6" s="78">
        <v>9.5</v>
      </c>
      <c r="AR6" s="114"/>
      <c r="AS6" s="114"/>
    </row>
    <row r="7" spans="1:45" ht="12" customHeight="1">
      <c r="A7" s="157"/>
      <c r="B7" s="148"/>
      <c r="C7" s="157"/>
      <c r="D7" s="157"/>
      <c r="E7" s="126">
        <v>2</v>
      </c>
      <c r="F7" s="128">
        <v>7</v>
      </c>
      <c r="G7" s="84">
        <v>0.44791666666666669</v>
      </c>
      <c r="H7" s="126" t="s">
        <v>483</v>
      </c>
      <c r="I7" s="59" t="s">
        <v>87</v>
      </c>
      <c r="J7" s="59" t="s">
        <v>88</v>
      </c>
      <c r="K7" s="76">
        <v>25</v>
      </c>
      <c r="L7" s="82" t="s">
        <v>479</v>
      </c>
      <c r="M7" s="87">
        <v>26.886600000000001</v>
      </c>
      <c r="N7" s="87">
        <v>11.295500000000001</v>
      </c>
      <c r="O7" s="87">
        <v>32.695700000000002</v>
      </c>
      <c r="P7" s="87">
        <v>34.147300000000001</v>
      </c>
      <c r="Q7" s="87">
        <v>8.15</v>
      </c>
      <c r="R7" s="87">
        <v>8.14</v>
      </c>
      <c r="S7" s="87">
        <v>7.6883397678556031</v>
      </c>
      <c r="T7" s="87">
        <v>10.214382119167908</v>
      </c>
      <c r="U7" s="87">
        <v>1.28</v>
      </c>
      <c r="V7" s="87">
        <v>1.95</v>
      </c>
      <c r="W7" s="79">
        <v>7.1</v>
      </c>
      <c r="X7" s="79">
        <v>36.700000000000003</v>
      </c>
      <c r="Y7" s="79">
        <v>0.2</v>
      </c>
      <c r="Z7" s="79">
        <v>0.2</v>
      </c>
      <c r="AA7" s="79">
        <v>2.4</v>
      </c>
      <c r="AB7" s="79">
        <v>2</v>
      </c>
      <c r="AC7" s="79">
        <v>9.6999999999999993</v>
      </c>
      <c r="AD7" s="79">
        <v>38.900000000000006</v>
      </c>
      <c r="AE7" s="79">
        <v>128.75799999999998</v>
      </c>
      <c r="AF7" s="79">
        <v>106.25999999999999</v>
      </c>
      <c r="AG7" s="79">
        <v>2.7279999999999998</v>
      </c>
      <c r="AH7" s="79">
        <v>4.8979999999999997</v>
      </c>
      <c r="AI7" s="79">
        <v>8.5250000000000004</v>
      </c>
      <c r="AJ7" s="79">
        <v>11.686999999999999</v>
      </c>
      <c r="AK7" s="79">
        <v>57.036000000000001</v>
      </c>
      <c r="AL7" s="79">
        <v>63.42</v>
      </c>
      <c r="AM7" s="78">
        <v>21.199999999999942</v>
      </c>
      <c r="AN7" s="78">
        <v>17.600000000000005</v>
      </c>
      <c r="AO7" s="87">
        <v>0.38240000000000002</v>
      </c>
      <c r="AP7" s="87">
        <v>0.48799999999999999</v>
      </c>
      <c r="AQ7" s="78">
        <v>13</v>
      </c>
      <c r="AR7" s="114"/>
      <c r="AS7" s="114"/>
    </row>
    <row r="8" spans="1:45" ht="12" customHeight="1">
      <c r="A8" s="157"/>
      <c r="B8" s="148"/>
      <c r="C8" s="157"/>
      <c r="D8" s="157"/>
      <c r="E8" s="126">
        <v>3</v>
      </c>
      <c r="F8" s="128">
        <v>7</v>
      </c>
      <c r="G8" s="84">
        <v>0.4548611111111111</v>
      </c>
      <c r="H8" s="126" t="s">
        <v>463</v>
      </c>
      <c r="I8" s="59" t="s">
        <v>89</v>
      </c>
      <c r="J8" s="59" t="s">
        <v>90</v>
      </c>
      <c r="K8" s="76">
        <v>27</v>
      </c>
      <c r="L8" s="82" t="s">
        <v>479</v>
      </c>
      <c r="M8" s="87">
        <v>26.720500000000001</v>
      </c>
      <c r="N8" s="87">
        <v>10.7219</v>
      </c>
      <c r="O8" s="87">
        <v>33.072499999999998</v>
      </c>
      <c r="P8" s="87">
        <v>33.9328</v>
      </c>
      <c r="Q8" s="87">
        <v>8.15</v>
      </c>
      <c r="R8" s="87">
        <v>8.14</v>
      </c>
      <c r="S8" s="87">
        <v>7.5935792960701516</v>
      </c>
      <c r="T8" s="87">
        <v>10.264424845754947</v>
      </c>
      <c r="U8" s="87">
        <v>2.0499999999999998</v>
      </c>
      <c r="V8" s="87">
        <v>2</v>
      </c>
      <c r="W8" s="79">
        <v>3.7</v>
      </c>
      <c r="X8" s="79">
        <v>5.0999999999999996</v>
      </c>
      <c r="Y8" s="79">
        <v>0.2</v>
      </c>
      <c r="Z8" s="79">
        <v>0.2</v>
      </c>
      <c r="AA8" s="79">
        <v>3.5</v>
      </c>
      <c r="AB8" s="79">
        <v>7.2</v>
      </c>
      <c r="AC8" s="79">
        <v>7.4</v>
      </c>
      <c r="AD8" s="79">
        <v>12.5</v>
      </c>
      <c r="AE8" s="79">
        <v>123.03200000000001</v>
      </c>
      <c r="AF8" s="79">
        <v>110.054</v>
      </c>
      <c r="AG8" s="79">
        <v>2.0460000000000003</v>
      </c>
      <c r="AH8" s="79">
        <v>5.4870000000000001</v>
      </c>
      <c r="AI8" s="79">
        <v>9.1760000000000002</v>
      </c>
      <c r="AJ8" s="79">
        <v>13.454000000000001</v>
      </c>
      <c r="AK8" s="79">
        <v>49.951999999999998</v>
      </c>
      <c r="AL8" s="79">
        <v>75.432000000000002</v>
      </c>
      <c r="AM8" s="78">
        <v>12.899999999999967</v>
      </c>
      <c r="AN8" s="78">
        <v>13.400000000000023</v>
      </c>
      <c r="AO8" s="87">
        <v>0.37079999999999996</v>
      </c>
      <c r="AP8" s="87">
        <v>0.44800000000000001</v>
      </c>
      <c r="AQ8" s="78">
        <v>10.5</v>
      </c>
      <c r="AR8" s="114"/>
      <c r="AS8" s="114"/>
    </row>
    <row r="9" spans="1:45" ht="12" customHeight="1">
      <c r="A9" s="157"/>
      <c r="B9" s="149"/>
      <c r="C9" s="157"/>
      <c r="D9" s="157"/>
      <c r="E9" s="126">
        <v>4</v>
      </c>
      <c r="F9" s="128">
        <v>7</v>
      </c>
      <c r="G9" s="84">
        <v>0.63611111111111118</v>
      </c>
      <c r="H9" s="126" t="s">
        <v>463</v>
      </c>
      <c r="I9" s="59" t="s">
        <v>91</v>
      </c>
      <c r="J9" s="59" t="s">
        <v>92</v>
      </c>
      <c r="K9" s="76">
        <v>47</v>
      </c>
      <c r="L9" s="82" t="s">
        <v>479</v>
      </c>
      <c r="M9" s="87">
        <v>27.832599999999999</v>
      </c>
      <c r="N9" s="87">
        <v>8.8749000000000002</v>
      </c>
      <c r="O9" s="87">
        <v>32.814999999999998</v>
      </c>
      <c r="P9" s="87">
        <v>33.933700000000002</v>
      </c>
      <c r="Q9" s="87">
        <v>8.15</v>
      </c>
      <c r="R9" s="87">
        <v>8.11</v>
      </c>
      <c r="S9" s="87">
        <v>7.5311598877547876</v>
      </c>
      <c r="T9" s="87">
        <v>10.132640230625325</v>
      </c>
      <c r="U9" s="87">
        <v>1.94</v>
      </c>
      <c r="V9" s="87">
        <v>1.67</v>
      </c>
      <c r="W9" s="79">
        <v>5.7</v>
      </c>
      <c r="X9" s="79">
        <v>13.7</v>
      </c>
      <c r="Y9" s="79">
        <v>0.2</v>
      </c>
      <c r="Z9" s="79">
        <v>1</v>
      </c>
      <c r="AA9" s="79">
        <v>7</v>
      </c>
      <c r="AB9" s="79">
        <v>30.3</v>
      </c>
      <c r="AC9" s="79">
        <v>12.9</v>
      </c>
      <c r="AD9" s="79">
        <v>45</v>
      </c>
      <c r="AE9" s="79">
        <v>194.89400000000001</v>
      </c>
      <c r="AF9" s="79">
        <v>128.33799999999999</v>
      </c>
      <c r="AG9" s="79">
        <v>1.798</v>
      </c>
      <c r="AH9" s="79">
        <v>11.842000000000001</v>
      </c>
      <c r="AI9" s="79">
        <v>8.3390000000000004</v>
      </c>
      <c r="AJ9" s="79">
        <v>18.259</v>
      </c>
      <c r="AK9" s="79">
        <v>51.016000000000005</v>
      </c>
      <c r="AL9" s="79">
        <v>152.62799999999999</v>
      </c>
      <c r="AM9" s="78">
        <v>9.6000000000000529</v>
      </c>
      <c r="AN9" s="78">
        <v>11.400000000000022</v>
      </c>
      <c r="AO9" s="87">
        <v>0.30559999999999998</v>
      </c>
      <c r="AP9" s="87">
        <v>0.51600000000000001</v>
      </c>
      <c r="AQ9" s="78">
        <v>9.5</v>
      </c>
      <c r="AR9" s="114"/>
      <c r="AS9" s="114"/>
    </row>
    <row r="10" spans="1:45" ht="12" customHeight="1">
      <c r="A10" s="156">
        <f>A$3</f>
        <v>2021</v>
      </c>
      <c r="B10" s="147">
        <f>B$3</f>
        <v>8</v>
      </c>
      <c r="C10" s="157" t="s">
        <v>18</v>
      </c>
      <c r="D10" s="157" t="s">
        <v>21</v>
      </c>
      <c r="E10" s="126">
        <v>1</v>
      </c>
      <c r="F10" s="128">
        <v>8</v>
      </c>
      <c r="G10" s="84">
        <v>0.36944444444444446</v>
      </c>
      <c r="H10" s="126" t="s">
        <v>483</v>
      </c>
      <c r="I10" s="59" t="s">
        <v>93</v>
      </c>
      <c r="J10" s="59" t="s">
        <v>94</v>
      </c>
      <c r="K10" s="76">
        <v>26</v>
      </c>
      <c r="L10" s="82" t="s">
        <v>479</v>
      </c>
      <c r="M10" s="87">
        <v>27.058299999999999</v>
      </c>
      <c r="N10" s="87">
        <v>12.2423</v>
      </c>
      <c r="O10" s="87">
        <v>32.732900000000001</v>
      </c>
      <c r="P10" s="87">
        <v>34.311399999999999</v>
      </c>
      <c r="Q10" s="87">
        <v>8.18</v>
      </c>
      <c r="R10" s="87">
        <v>8.1300000000000008</v>
      </c>
      <c r="S10" s="87">
        <v>7.390718677726726</v>
      </c>
      <c r="T10" s="87">
        <v>10.264832213941791</v>
      </c>
      <c r="U10" s="87">
        <v>1.85</v>
      </c>
      <c r="V10" s="87">
        <v>2.4900000000000002</v>
      </c>
      <c r="W10" s="79">
        <v>7.9</v>
      </c>
      <c r="X10" s="79">
        <v>26</v>
      </c>
      <c r="Y10" s="79">
        <v>0.2</v>
      </c>
      <c r="Z10" s="79">
        <v>0.1</v>
      </c>
      <c r="AA10" s="79">
        <v>5</v>
      </c>
      <c r="AB10" s="79">
        <v>3.5</v>
      </c>
      <c r="AC10" s="79">
        <v>13.1</v>
      </c>
      <c r="AD10" s="79">
        <v>29.6</v>
      </c>
      <c r="AE10" s="79">
        <v>138.446</v>
      </c>
      <c r="AF10" s="79">
        <v>168.042</v>
      </c>
      <c r="AG10" s="79">
        <v>1.6119999999999999</v>
      </c>
      <c r="AH10" s="79">
        <v>3.286</v>
      </c>
      <c r="AI10" s="79">
        <v>8.3390000000000004</v>
      </c>
      <c r="AJ10" s="79">
        <v>12.214</v>
      </c>
      <c r="AK10" s="79">
        <v>59.248000000000005</v>
      </c>
      <c r="AL10" s="79">
        <v>68.292000000000002</v>
      </c>
      <c r="AM10" s="78">
        <v>9.4999999999999538</v>
      </c>
      <c r="AN10" s="78">
        <v>8.1999999999999851</v>
      </c>
      <c r="AO10" s="87">
        <v>0.33800000000000002</v>
      </c>
      <c r="AP10" s="87">
        <v>0.5</v>
      </c>
      <c r="AQ10" s="78">
        <v>8</v>
      </c>
      <c r="AR10" s="114"/>
      <c r="AS10" s="114"/>
    </row>
    <row r="11" spans="1:45" ht="12" customHeight="1">
      <c r="A11" s="157"/>
      <c r="B11" s="148"/>
      <c r="C11" s="157"/>
      <c r="D11" s="157"/>
      <c r="E11" s="126">
        <v>2</v>
      </c>
      <c r="F11" s="128">
        <v>8</v>
      </c>
      <c r="G11" s="84">
        <v>0.39583333333333331</v>
      </c>
      <c r="H11" s="126" t="s">
        <v>483</v>
      </c>
      <c r="I11" s="59" t="s">
        <v>95</v>
      </c>
      <c r="J11" s="59" t="s">
        <v>96</v>
      </c>
      <c r="K11" s="76">
        <v>28</v>
      </c>
      <c r="L11" s="82" t="s">
        <v>479</v>
      </c>
      <c r="M11" s="87">
        <v>27.227799999999998</v>
      </c>
      <c r="N11" s="87">
        <v>14.7249</v>
      </c>
      <c r="O11" s="87">
        <v>32.712200000000003</v>
      </c>
      <c r="P11" s="87">
        <v>34.049999999999997</v>
      </c>
      <c r="Q11" s="87">
        <v>8.16</v>
      </c>
      <c r="R11" s="87">
        <v>8.16</v>
      </c>
      <c r="S11" s="87">
        <v>7.3980627456438395</v>
      </c>
      <c r="T11" s="87">
        <v>9.8306826315501716</v>
      </c>
      <c r="U11" s="87">
        <v>1.7</v>
      </c>
      <c r="V11" s="87">
        <v>2.17</v>
      </c>
      <c r="W11" s="79">
        <v>28.9</v>
      </c>
      <c r="X11" s="79">
        <v>9.4</v>
      </c>
      <c r="Y11" s="79">
        <v>0.2</v>
      </c>
      <c r="Z11" s="79">
        <v>0.1</v>
      </c>
      <c r="AA11" s="79">
        <v>1.9</v>
      </c>
      <c r="AB11" s="79">
        <v>4.2</v>
      </c>
      <c r="AC11" s="79">
        <v>30.999999999999996</v>
      </c>
      <c r="AD11" s="79">
        <v>13.7</v>
      </c>
      <c r="AE11" s="79">
        <v>135.81400000000002</v>
      </c>
      <c r="AF11" s="79">
        <v>107.744</v>
      </c>
      <c r="AG11" s="79">
        <v>1.488</v>
      </c>
      <c r="AH11" s="79">
        <v>2.1080000000000001</v>
      </c>
      <c r="AI11" s="79">
        <v>7.657</v>
      </c>
      <c r="AJ11" s="79">
        <v>10.292</v>
      </c>
      <c r="AK11" s="79">
        <v>36.483999999999995</v>
      </c>
      <c r="AL11" s="79">
        <v>72.268000000000001</v>
      </c>
      <c r="AM11" s="78">
        <v>7.4000000000000181</v>
      </c>
      <c r="AN11" s="78">
        <v>7.0000000000000062</v>
      </c>
      <c r="AO11" s="87">
        <v>0.36</v>
      </c>
      <c r="AP11" s="87">
        <v>0.432</v>
      </c>
      <c r="AQ11" s="78">
        <v>11.5</v>
      </c>
      <c r="AR11" s="114"/>
      <c r="AS11" s="114"/>
    </row>
    <row r="12" spans="1:45" ht="12" customHeight="1">
      <c r="A12" s="157"/>
      <c r="B12" s="148"/>
      <c r="C12" s="157"/>
      <c r="D12" s="157"/>
      <c r="E12" s="126">
        <v>3</v>
      </c>
      <c r="F12" s="128">
        <v>7</v>
      </c>
      <c r="G12" s="84">
        <v>0.66319444444444442</v>
      </c>
      <c r="H12" s="126" t="s">
        <v>463</v>
      </c>
      <c r="I12" s="59" t="s">
        <v>97</v>
      </c>
      <c r="J12" s="59" t="s">
        <v>98</v>
      </c>
      <c r="K12" s="76">
        <v>44</v>
      </c>
      <c r="L12" s="82" t="s">
        <v>479</v>
      </c>
      <c r="M12" s="87">
        <v>27.533100000000001</v>
      </c>
      <c r="N12" s="87">
        <v>9.0503999999999998</v>
      </c>
      <c r="O12" s="87">
        <v>33.011400000000002</v>
      </c>
      <c r="P12" s="87">
        <v>33.984699999999997</v>
      </c>
      <c r="Q12" s="87">
        <v>8.16</v>
      </c>
      <c r="R12" s="87">
        <v>8.1300000000000008</v>
      </c>
      <c r="S12" s="87">
        <v>7.4607123589457922</v>
      </c>
      <c r="T12" s="87">
        <v>10.510999377587746</v>
      </c>
      <c r="U12" s="87">
        <v>1.83</v>
      </c>
      <c r="V12" s="87">
        <v>2.2400000000000002</v>
      </c>
      <c r="W12" s="79">
        <v>6.7</v>
      </c>
      <c r="X12" s="79">
        <v>29</v>
      </c>
      <c r="Y12" s="79">
        <v>0.2</v>
      </c>
      <c r="Z12" s="79">
        <v>0.7</v>
      </c>
      <c r="AA12" s="79">
        <v>4.0999999999999996</v>
      </c>
      <c r="AB12" s="79">
        <v>14.4</v>
      </c>
      <c r="AC12" s="79">
        <v>11</v>
      </c>
      <c r="AD12" s="79">
        <v>44.1</v>
      </c>
      <c r="AE12" s="79">
        <v>89.18</v>
      </c>
      <c r="AF12" s="79">
        <v>124.096</v>
      </c>
      <c r="AG12" s="79">
        <v>1.829</v>
      </c>
      <c r="AH12" s="79">
        <v>8.4009999999999998</v>
      </c>
      <c r="AI12" s="79">
        <v>9.0830000000000002</v>
      </c>
      <c r="AJ12" s="79">
        <v>16.802</v>
      </c>
      <c r="AK12" s="79">
        <v>44.24</v>
      </c>
      <c r="AL12" s="79">
        <v>125.74799999999999</v>
      </c>
      <c r="AM12" s="78">
        <v>10.800000000000033</v>
      </c>
      <c r="AN12" s="78">
        <v>16.39999999999997</v>
      </c>
      <c r="AO12" s="87">
        <v>0.26559999999999995</v>
      </c>
      <c r="AP12" s="87">
        <v>0.61599999999999999</v>
      </c>
      <c r="AQ12" s="78">
        <v>14</v>
      </c>
      <c r="AR12" s="114"/>
      <c r="AS12" s="114"/>
    </row>
    <row r="13" spans="1:45" ht="12" customHeight="1">
      <c r="A13" s="157"/>
      <c r="B13" s="149"/>
      <c r="C13" s="157"/>
      <c r="D13" s="157"/>
      <c r="E13" s="126">
        <v>4</v>
      </c>
      <c r="F13" s="128">
        <v>7</v>
      </c>
      <c r="G13" s="84">
        <v>0.67291666666666661</v>
      </c>
      <c r="H13" s="126" t="s">
        <v>463</v>
      </c>
      <c r="I13" s="59" t="s">
        <v>99</v>
      </c>
      <c r="J13" s="59" t="s">
        <v>100</v>
      </c>
      <c r="K13" s="76">
        <v>32</v>
      </c>
      <c r="L13" s="82" t="s">
        <v>479</v>
      </c>
      <c r="M13" s="87">
        <v>26.813400000000001</v>
      </c>
      <c r="N13" s="87">
        <v>14.1867</v>
      </c>
      <c r="O13" s="87">
        <v>33.092599999999997</v>
      </c>
      <c r="P13" s="87">
        <v>33.923499999999997</v>
      </c>
      <c r="Q13" s="87">
        <v>8.16</v>
      </c>
      <c r="R13" s="87">
        <v>8.16</v>
      </c>
      <c r="S13" s="87">
        <v>7.6093019523014584</v>
      </c>
      <c r="T13" s="87">
        <v>9.8892493144999456</v>
      </c>
      <c r="U13" s="87">
        <v>2.4700000000000002</v>
      </c>
      <c r="V13" s="87">
        <v>2.19</v>
      </c>
      <c r="W13" s="79">
        <v>11.8</v>
      </c>
      <c r="X13" s="79">
        <v>6.3</v>
      </c>
      <c r="Y13" s="79">
        <v>0.2</v>
      </c>
      <c r="Z13" s="79">
        <v>0.1</v>
      </c>
      <c r="AA13" s="79">
        <v>2.4</v>
      </c>
      <c r="AB13" s="79">
        <v>8.4</v>
      </c>
      <c r="AC13" s="79">
        <v>14.4</v>
      </c>
      <c r="AD13" s="79">
        <v>14.8</v>
      </c>
      <c r="AE13" s="79">
        <v>206.108</v>
      </c>
      <c r="AF13" s="79">
        <v>118.70599999999999</v>
      </c>
      <c r="AG13" s="79">
        <v>1.55</v>
      </c>
      <c r="AH13" s="79">
        <v>2.6350000000000002</v>
      </c>
      <c r="AI13" s="79">
        <v>8.6490000000000009</v>
      </c>
      <c r="AJ13" s="79">
        <v>9.61</v>
      </c>
      <c r="AK13" s="79">
        <v>47.375999999999998</v>
      </c>
      <c r="AL13" s="79">
        <v>64.091999999999999</v>
      </c>
      <c r="AM13" s="78">
        <v>21.199999999999996</v>
      </c>
      <c r="AN13" s="78">
        <v>17.000000000000014</v>
      </c>
      <c r="AO13" s="87">
        <v>0.27200000000000002</v>
      </c>
      <c r="AP13" s="87">
        <v>0.48399999999999999</v>
      </c>
      <c r="AQ13" s="78">
        <v>9.5</v>
      </c>
      <c r="AR13" s="114"/>
      <c r="AS13" s="114"/>
    </row>
    <row r="14" spans="1:45" ht="12" customHeight="1">
      <c r="A14" s="161">
        <f>A$3</f>
        <v>2021</v>
      </c>
      <c r="B14" s="147">
        <f>B$3</f>
        <v>8</v>
      </c>
      <c r="C14" s="157" t="s">
        <v>18</v>
      </c>
      <c r="D14" s="157" t="s">
        <v>22</v>
      </c>
      <c r="E14" s="126">
        <v>1</v>
      </c>
      <c r="F14" s="128">
        <v>6</v>
      </c>
      <c r="G14" s="84">
        <v>0.5708333333333333</v>
      </c>
      <c r="H14" s="126" t="s">
        <v>463</v>
      </c>
      <c r="I14" s="59" t="s">
        <v>101</v>
      </c>
      <c r="J14" s="59" t="s">
        <v>102</v>
      </c>
      <c r="K14" s="76">
        <v>10.5</v>
      </c>
      <c r="L14" s="82" t="s">
        <v>479</v>
      </c>
      <c r="M14" s="87">
        <v>23.878399999999999</v>
      </c>
      <c r="N14" s="87">
        <v>21.0334</v>
      </c>
      <c r="O14" s="87">
        <v>33.6357</v>
      </c>
      <c r="P14" s="87">
        <v>33.760300000000001</v>
      </c>
      <c r="Q14" s="87">
        <v>8.1300000000000008</v>
      </c>
      <c r="R14" s="87">
        <v>8.1199999999999992</v>
      </c>
      <c r="S14" s="87">
        <v>8.182963516807348</v>
      </c>
      <c r="T14" s="87">
        <v>8.5390794996955872</v>
      </c>
      <c r="U14" s="87">
        <v>2.16</v>
      </c>
      <c r="V14" s="87">
        <v>2</v>
      </c>
      <c r="W14" s="79">
        <v>7.6</v>
      </c>
      <c r="X14" s="79">
        <v>11.8</v>
      </c>
      <c r="Y14" s="79">
        <v>0.2</v>
      </c>
      <c r="Z14" s="79">
        <v>0.1</v>
      </c>
      <c r="AA14" s="79">
        <v>9.3000000000000007</v>
      </c>
      <c r="AB14" s="79">
        <v>4.3</v>
      </c>
      <c r="AC14" s="79">
        <v>17.100000000000001</v>
      </c>
      <c r="AD14" s="79">
        <v>16.2</v>
      </c>
      <c r="AE14" s="79">
        <v>208.74</v>
      </c>
      <c r="AF14" s="79">
        <v>129.066</v>
      </c>
      <c r="AG14" s="79">
        <v>1.9219999999999999</v>
      </c>
      <c r="AH14" s="79">
        <v>2.0150000000000001</v>
      </c>
      <c r="AI14" s="79">
        <v>10.385</v>
      </c>
      <c r="AJ14" s="79">
        <v>9.7029999999999994</v>
      </c>
      <c r="AK14" s="79">
        <v>40.012</v>
      </c>
      <c r="AL14" s="79">
        <v>43.624000000000002</v>
      </c>
      <c r="AM14" s="78">
        <v>12.699999999999989</v>
      </c>
      <c r="AN14" s="78">
        <v>10.799999999999976</v>
      </c>
      <c r="AO14" s="87">
        <v>0.5</v>
      </c>
      <c r="AP14" s="87">
        <v>0.46800000000000003</v>
      </c>
      <c r="AQ14" s="78">
        <v>8.5</v>
      </c>
      <c r="AR14" s="114"/>
      <c r="AS14" s="114"/>
    </row>
    <row r="15" spans="1:45" ht="12" customHeight="1">
      <c r="A15" s="161"/>
      <c r="B15" s="148"/>
      <c r="C15" s="157"/>
      <c r="D15" s="157"/>
      <c r="E15" s="126">
        <v>2</v>
      </c>
      <c r="F15" s="128">
        <v>6</v>
      </c>
      <c r="G15" s="84">
        <v>0.54305555555555551</v>
      </c>
      <c r="H15" s="126" t="s">
        <v>463</v>
      </c>
      <c r="I15" s="59" t="s">
        <v>103</v>
      </c>
      <c r="J15" s="59" t="s">
        <v>104</v>
      </c>
      <c r="K15" s="76">
        <v>20</v>
      </c>
      <c r="L15" s="82" t="s">
        <v>479</v>
      </c>
      <c r="M15" s="87">
        <v>23.2073</v>
      </c>
      <c r="N15" s="87">
        <v>19.0824</v>
      </c>
      <c r="O15" s="87">
        <v>33.694000000000003</v>
      </c>
      <c r="P15" s="87">
        <v>33.805300000000003</v>
      </c>
      <c r="Q15" s="87">
        <v>8.1199999999999992</v>
      </c>
      <c r="R15" s="87">
        <v>8.14</v>
      </c>
      <c r="S15" s="87">
        <v>8.4227281432478591</v>
      </c>
      <c r="T15" s="87">
        <v>8.9406283657619117</v>
      </c>
      <c r="U15" s="87">
        <v>1.44</v>
      </c>
      <c r="V15" s="87">
        <v>2.15</v>
      </c>
      <c r="W15" s="79">
        <v>5.3</v>
      </c>
      <c r="X15" s="79">
        <v>4</v>
      </c>
      <c r="Y15" s="79">
        <v>0.2</v>
      </c>
      <c r="Z15" s="79">
        <v>0.1</v>
      </c>
      <c r="AA15" s="79">
        <v>6.5</v>
      </c>
      <c r="AB15" s="79">
        <v>17.7</v>
      </c>
      <c r="AC15" s="79">
        <v>12</v>
      </c>
      <c r="AD15" s="79">
        <v>21.799999999999997</v>
      </c>
      <c r="AE15" s="79">
        <v>107.91200000000001</v>
      </c>
      <c r="AF15" s="79">
        <v>115.262</v>
      </c>
      <c r="AG15" s="79">
        <v>2.294</v>
      </c>
      <c r="AH15" s="79">
        <v>2.387</v>
      </c>
      <c r="AI15" s="79">
        <v>8.7110000000000003</v>
      </c>
      <c r="AJ15" s="79">
        <v>10.199</v>
      </c>
      <c r="AK15" s="79">
        <v>46.676000000000002</v>
      </c>
      <c r="AL15" s="79">
        <v>69.160000000000011</v>
      </c>
      <c r="AM15" s="78">
        <v>17.600000000000005</v>
      </c>
      <c r="AN15" s="78">
        <v>8.1999999999999851</v>
      </c>
      <c r="AO15" s="87">
        <v>0.36240000000000006</v>
      </c>
      <c r="AP15" s="87">
        <v>0.34759999999999996</v>
      </c>
      <c r="AQ15" s="78">
        <v>8.5</v>
      </c>
      <c r="AR15" s="114"/>
      <c r="AS15" s="114"/>
    </row>
    <row r="16" spans="1:45" ht="12" customHeight="1">
      <c r="A16" s="161"/>
      <c r="B16" s="148"/>
      <c r="C16" s="157"/>
      <c r="D16" s="157"/>
      <c r="E16" s="126">
        <v>3</v>
      </c>
      <c r="F16" s="128">
        <v>6</v>
      </c>
      <c r="G16" s="84">
        <v>0.53541666666666665</v>
      </c>
      <c r="H16" s="126" t="s">
        <v>463</v>
      </c>
      <c r="I16" s="59" t="s">
        <v>105</v>
      </c>
      <c r="J16" s="59" t="s">
        <v>106</v>
      </c>
      <c r="K16" s="76">
        <v>25</v>
      </c>
      <c r="L16" s="82" t="s">
        <v>479</v>
      </c>
      <c r="M16" s="87">
        <v>23.790500000000002</v>
      </c>
      <c r="N16" s="87">
        <v>15.7508</v>
      </c>
      <c r="O16" s="87">
        <v>33.696399999999997</v>
      </c>
      <c r="P16" s="87">
        <v>33.9315</v>
      </c>
      <c r="Q16" s="87">
        <v>8.1300000000000008</v>
      </c>
      <c r="R16" s="87">
        <v>8.14</v>
      </c>
      <c r="S16" s="87">
        <v>8.4893785040649412</v>
      </c>
      <c r="T16" s="87">
        <v>9.6401162843373864</v>
      </c>
      <c r="U16" s="87">
        <v>1.46</v>
      </c>
      <c r="V16" s="87">
        <v>1.93</v>
      </c>
      <c r="W16" s="79">
        <v>9.3000000000000007</v>
      </c>
      <c r="X16" s="79">
        <v>6.1</v>
      </c>
      <c r="Y16" s="79">
        <v>0.1</v>
      </c>
      <c r="Z16" s="79">
        <v>0.3</v>
      </c>
      <c r="AA16" s="79">
        <v>3.3</v>
      </c>
      <c r="AB16" s="79">
        <v>3.3</v>
      </c>
      <c r="AC16" s="79">
        <v>12.7</v>
      </c>
      <c r="AD16" s="79">
        <v>9.6999999999999993</v>
      </c>
      <c r="AE16" s="79">
        <v>117.54400000000001</v>
      </c>
      <c r="AF16" s="79">
        <v>123.452</v>
      </c>
      <c r="AG16" s="79">
        <v>1.7670000000000001</v>
      </c>
      <c r="AH16" s="79">
        <v>3.5030000000000001</v>
      </c>
      <c r="AI16" s="79">
        <v>8.5870000000000015</v>
      </c>
      <c r="AJ16" s="79">
        <v>10.137</v>
      </c>
      <c r="AK16" s="79">
        <v>44.072000000000003</v>
      </c>
      <c r="AL16" s="79">
        <v>81.872</v>
      </c>
      <c r="AM16" s="78">
        <v>9.4000000000000199</v>
      </c>
      <c r="AN16" s="78">
        <v>8.4000000000000181</v>
      </c>
      <c r="AO16" s="87">
        <v>0.27960000000000002</v>
      </c>
      <c r="AP16" s="87">
        <v>0.66800000000000004</v>
      </c>
      <c r="AQ16" s="78">
        <v>11.5</v>
      </c>
      <c r="AR16" s="114"/>
      <c r="AS16" s="114"/>
    </row>
    <row r="17" spans="1:45" ht="12" customHeight="1">
      <c r="A17" s="161"/>
      <c r="B17" s="148"/>
      <c r="C17" s="157"/>
      <c r="D17" s="157"/>
      <c r="E17" s="126">
        <v>4</v>
      </c>
      <c r="F17" s="128">
        <v>8</v>
      </c>
      <c r="G17" s="84">
        <v>0.41388888888888892</v>
      </c>
      <c r="H17" s="126" t="s">
        <v>483</v>
      </c>
      <c r="I17" s="59" t="s">
        <v>107</v>
      </c>
      <c r="J17" s="59" t="s">
        <v>108</v>
      </c>
      <c r="K17" s="76">
        <v>37</v>
      </c>
      <c r="L17" s="82" t="s">
        <v>479</v>
      </c>
      <c r="M17" s="87">
        <v>27.16</v>
      </c>
      <c r="N17" s="87">
        <v>11.356</v>
      </c>
      <c r="O17" s="87">
        <v>32.869999999999997</v>
      </c>
      <c r="P17" s="87">
        <v>33.9955</v>
      </c>
      <c r="Q17" s="87">
        <v>8.16</v>
      </c>
      <c r="R17" s="87">
        <v>8.16</v>
      </c>
      <c r="S17" s="87">
        <v>7.44416975948028</v>
      </c>
      <c r="T17" s="87">
        <v>10.332342164370958</v>
      </c>
      <c r="U17" s="87">
        <v>1.63</v>
      </c>
      <c r="V17" s="87">
        <v>1.92</v>
      </c>
      <c r="W17" s="79">
        <v>7.7</v>
      </c>
      <c r="X17" s="79">
        <v>8.6999999999999993</v>
      </c>
      <c r="Y17" s="79">
        <v>0.2</v>
      </c>
      <c r="Z17" s="79">
        <v>0.2</v>
      </c>
      <c r="AA17" s="79">
        <v>2.7</v>
      </c>
      <c r="AB17" s="79">
        <v>6.5</v>
      </c>
      <c r="AC17" s="79">
        <v>10.600000000000001</v>
      </c>
      <c r="AD17" s="79">
        <v>15.399999999999999</v>
      </c>
      <c r="AE17" s="79">
        <v>133.154</v>
      </c>
      <c r="AF17" s="79">
        <v>132.70599999999999</v>
      </c>
      <c r="AG17" s="79">
        <v>1.829</v>
      </c>
      <c r="AH17" s="79">
        <v>4.1539999999999999</v>
      </c>
      <c r="AI17" s="79">
        <v>7.0369999999999999</v>
      </c>
      <c r="AJ17" s="79">
        <v>11.718</v>
      </c>
      <c r="AK17" s="79">
        <v>45.975999999999999</v>
      </c>
      <c r="AL17" s="79">
        <v>80.304000000000002</v>
      </c>
      <c r="AM17" s="78">
        <v>5.7999999999999723</v>
      </c>
      <c r="AN17" s="78">
        <v>5.1999999999999824</v>
      </c>
      <c r="AO17" s="87">
        <v>0.372</v>
      </c>
      <c r="AP17" s="87">
        <v>0.48799999999999999</v>
      </c>
      <c r="AQ17" s="78">
        <v>10</v>
      </c>
      <c r="AR17" s="114"/>
      <c r="AS17" s="114"/>
    </row>
    <row r="18" spans="1:45" ht="12" customHeight="1">
      <c r="A18" s="161"/>
      <c r="B18" s="149"/>
      <c r="C18" s="157"/>
      <c r="D18" s="157"/>
      <c r="E18" s="126">
        <v>5</v>
      </c>
      <c r="F18" s="128">
        <v>6</v>
      </c>
      <c r="G18" s="84">
        <v>0.48194444444444445</v>
      </c>
      <c r="H18" s="126" t="s">
        <v>463</v>
      </c>
      <c r="I18" s="59" t="s">
        <v>109</v>
      </c>
      <c r="J18" s="59" t="s">
        <v>110</v>
      </c>
      <c r="K18" s="76">
        <v>22</v>
      </c>
      <c r="L18" s="82" t="s">
        <v>479</v>
      </c>
      <c r="M18" s="87">
        <v>24.370999999999999</v>
      </c>
      <c r="N18" s="87">
        <v>17.888200000000001</v>
      </c>
      <c r="O18" s="87">
        <v>33.46</v>
      </c>
      <c r="P18" s="87">
        <v>33.829599999999999</v>
      </c>
      <c r="Q18" s="87">
        <v>8.1300000000000008</v>
      </c>
      <c r="R18" s="87">
        <v>8.14</v>
      </c>
      <c r="S18" s="87">
        <v>8.362521693545899</v>
      </c>
      <c r="T18" s="87">
        <v>9.1973195939522192</v>
      </c>
      <c r="U18" s="87">
        <v>1.49</v>
      </c>
      <c r="V18" s="87">
        <v>2.15</v>
      </c>
      <c r="W18" s="79">
        <v>10.5</v>
      </c>
      <c r="X18" s="79">
        <v>27.3</v>
      </c>
      <c r="Y18" s="79">
        <v>0.1</v>
      </c>
      <c r="Z18" s="79">
        <v>0.2</v>
      </c>
      <c r="AA18" s="79">
        <v>6.4</v>
      </c>
      <c r="AB18" s="79">
        <v>3.8</v>
      </c>
      <c r="AC18" s="79">
        <v>17</v>
      </c>
      <c r="AD18" s="79">
        <v>31.3</v>
      </c>
      <c r="AE18" s="79">
        <v>119.182</v>
      </c>
      <c r="AF18" s="79">
        <v>120.16200000000001</v>
      </c>
      <c r="AG18" s="79">
        <v>4.8049999999999997</v>
      </c>
      <c r="AH18" s="79">
        <v>2.3249999999999997</v>
      </c>
      <c r="AI18" s="79">
        <v>8.2460000000000004</v>
      </c>
      <c r="AJ18" s="79">
        <v>10.540000000000001</v>
      </c>
      <c r="AK18" s="79">
        <v>40.963999999999999</v>
      </c>
      <c r="AL18" s="79">
        <v>67.62</v>
      </c>
      <c r="AM18" s="78">
        <v>7.5000000000000071</v>
      </c>
      <c r="AN18" s="78">
        <v>11.199999999999989</v>
      </c>
      <c r="AO18" s="87">
        <v>0.25280000000000002</v>
      </c>
      <c r="AP18" s="87">
        <v>0.41599999999999998</v>
      </c>
      <c r="AQ18" s="78">
        <v>13.5</v>
      </c>
      <c r="AR18" s="114"/>
      <c r="AS18" s="114"/>
    </row>
    <row r="19" spans="1:45" ht="12" customHeight="1">
      <c r="A19" s="156">
        <f>A$3</f>
        <v>2021</v>
      </c>
      <c r="B19" s="147">
        <f>B$3</f>
        <v>8</v>
      </c>
      <c r="C19" s="157" t="s">
        <v>18</v>
      </c>
      <c r="D19" s="157" t="s">
        <v>23</v>
      </c>
      <c r="E19" s="126">
        <v>1</v>
      </c>
      <c r="F19" s="128">
        <v>6</v>
      </c>
      <c r="G19" s="84">
        <v>0.45277777777777778</v>
      </c>
      <c r="H19" s="126" t="s">
        <v>463</v>
      </c>
      <c r="I19" s="59" t="s">
        <v>111</v>
      </c>
      <c r="J19" s="59" t="s">
        <v>112</v>
      </c>
      <c r="K19" s="76">
        <v>27</v>
      </c>
      <c r="L19" s="82" t="s">
        <v>479</v>
      </c>
      <c r="M19" s="87">
        <v>25.4983</v>
      </c>
      <c r="N19" s="87">
        <v>12.6288</v>
      </c>
      <c r="O19" s="87">
        <v>33.561399999999999</v>
      </c>
      <c r="P19" s="87">
        <v>33.969900000000003</v>
      </c>
      <c r="Q19" s="87">
        <v>8.1300000000000008</v>
      </c>
      <c r="R19" s="87">
        <v>8.15</v>
      </c>
      <c r="S19" s="87">
        <v>7.9384797132048357</v>
      </c>
      <c r="T19" s="87">
        <v>10.190339367375634</v>
      </c>
      <c r="U19" s="87">
        <v>1.76</v>
      </c>
      <c r="V19" s="87">
        <v>2.17</v>
      </c>
      <c r="W19" s="79">
        <v>2.9</v>
      </c>
      <c r="X19" s="79">
        <v>33.299999999999997</v>
      </c>
      <c r="Y19" s="79">
        <v>0.2</v>
      </c>
      <c r="Z19" s="79">
        <v>0.3</v>
      </c>
      <c r="AA19" s="79">
        <v>1.7</v>
      </c>
      <c r="AB19" s="79">
        <v>9.4</v>
      </c>
      <c r="AC19" s="79">
        <v>4.8</v>
      </c>
      <c r="AD19" s="79">
        <v>42.999999999999993</v>
      </c>
      <c r="AE19" s="79">
        <v>121.04400000000001</v>
      </c>
      <c r="AF19" s="79">
        <v>153.048</v>
      </c>
      <c r="AG19" s="79">
        <v>1.891</v>
      </c>
      <c r="AH19" s="79">
        <v>5.3319999999999999</v>
      </c>
      <c r="AI19" s="79">
        <v>8.1219999999999999</v>
      </c>
      <c r="AJ19" s="79">
        <v>11.842000000000001</v>
      </c>
      <c r="AK19" s="79">
        <v>27.692</v>
      </c>
      <c r="AL19" s="79">
        <v>114.40800000000002</v>
      </c>
      <c r="AM19" s="78">
        <v>26.499999999999968</v>
      </c>
      <c r="AN19" s="78">
        <v>9.0000000000000071</v>
      </c>
      <c r="AO19" s="87">
        <v>0.23280000000000001</v>
      </c>
      <c r="AP19" s="87">
        <v>0.46400000000000002</v>
      </c>
      <c r="AQ19" s="78">
        <v>10</v>
      </c>
      <c r="AR19" s="114"/>
      <c r="AS19" s="114"/>
    </row>
    <row r="20" spans="1:45" ht="12" customHeight="1">
      <c r="A20" s="157"/>
      <c r="B20" s="148"/>
      <c r="C20" s="157"/>
      <c r="D20" s="157"/>
      <c r="E20" s="126">
        <v>2</v>
      </c>
      <c r="F20" s="128">
        <v>6</v>
      </c>
      <c r="G20" s="84">
        <v>0.44444444444444442</v>
      </c>
      <c r="H20" s="126" t="s">
        <v>463</v>
      </c>
      <c r="I20" s="59" t="s">
        <v>113</v>
      </c>
      <c r="J20" s="59" t="s">
        <v>114</v>
      </c>
      <c r="K20" s="76">
        <v>18</v>
      </c>
      <c r="L20" s="82" t="s">
        <v>479</v>
      </c>
      <c r="M20" s="87">
        <v>24.320699999999999</v>
      </c>
      <c r="N20" s="87">
        <v>15.1213</v>
      </c>
      <c r="O20" s="87">
        <v>33.598199999999999</v>
      </c>
      <c r="P20" s="87">
        <v>33.916699999999999</v>
      </c>
      <c r="Q20" s="87">
        <v>8.1300000000000008</v>
      </c>
      <c r="R20" s="87">
        <v>8.14</v>
      </c>
      <c r="S20" s="87">
        <v>8.0598842957884465</v>
      </c>
      <c r="T20" s="87">
        <v>9.58125477797023</v>
      </c>
      <c r="U20" s="87">
        <v>2.04</v>
      </c>
      <c r="V20" s="87">
        <v>2.39</v>
      </c>
      <c r="W20" s="79">
        <v>8.4</v>
      </c>
      <c r="X20" s="79">
        <v>11.6</v>
      </c>
      <c r="Y20" s="79">
        <v>0.2</v>
      </c>
      <c r="Z20" s="79">
        <v>0.3</v>
      </c>
      <c r="AA20" s="79">
        <v>2.2999999999999998</v>
      </c>
      <c r="AB20" s="79">
        <v>3.4</v>
      </c>
      <c r="AC20" s="79">
        <v>10.899999999999999</v>
      </c>
      <c r="AD20" s="79">
        <v>15.3</v>
      </c>
      <c r="AE20" s="79">
        <v>168.50399999999999</v>
      </c>
      <c r="AF20" s="79">
        <v>102.89999999999999</v>
      </c>
      <c r="AG20" s="79">
        <v>4.4950000000000001</v>
      </c>
      <c r="AH20" s="79">
        <v>6.4479999999999995</v>
      </c>
      <c r="AI20" s="79">
        <v>9.4550000000000001</v>
      </c>
      <c r="AJ20" s="79">
        <v>13.702</v>
      </c>
      <c r="AK20" s="79">
        <v>44.576000000000001</v>
      </c>
      <c r="AL20" s="79">
        <v>96.908000000000001</v>
      </c>
      <c r="AM20" s="78">
        <v>9.2999999999999758</v>
      </c>
      <c r="AN20" s="78">
        <v>6.5999999999999943</v>
      </c>
      <c r="AO20" s="87">
        <v>0.31680000000000003</v>
      </c>
      <c r="AP20" s="87">
        <v>0.60799999999999998</v>
      </c>
      <c r="AQ20" s="78">
        <v>10</v>
      </c>
      <c r="AR20" s="114"/>
      <c r="AS20" s="114"/>
    </row>
    <row r="21" spans="1:45" ht="12" customHeight="1">
      <c r="A21" s="157"/>
      <c r="B21" s="148"/>
      <c r="C21" s="157"/>
      <c r="D21" s="157"/>
      <c r="E21" s="126">
        <v>3</v>
      </c>
      <c r="F21" s="128">
        <v>6</v>
      </c>
      <c r="G21" s="84">
        <v>0.42708333333333331</v>
      </c>
      <c r="H21" s="126" t="s">
        <v>463</v>
      </c>
      <c r="I21" s="59" t="s">
        <v>115</v>
      </c>
      <c r="J21" s="59" t="s">
        <v>116</v>
      </c>
      <c r="K21" s="76">
        <v>33</v>
      </c>
      <c r="L21" s="82" t="s">
        <v>479</v>
      </c>
      <c r="M21" s="87">
        <v>25.328499999999998</v>
      </c>
      <c r="N21" s="87">
        <v>11.8293</v>
      </c>
      <c r="O21" s="87">
        <v>33.212699999999998</v>
      </c>
      <c r="P21" s="87">
        <v>34.070399999999999</v>
      </c>
      <c r="Q21" s="87">
        <v>8.1300000000000008</v>
      </c>
      <c r="R21" s="87">
        <v>8.14</v>
      </c>
      <c r="S21" s="87">
        <v>8.2811883655240841</v>
      </c>
      <c r="T21" s="87">
        <v>10.309307719805412</v>
      </c>
      <c r="U21" s="87">
        <v>1.93</v>
      </c>
      <c r="V21" s="87">
        <v>2.5299999999999998</v>
      </c>
      <c r="W21" s="79">
        <v>3.5</v>
      </c>
      <c r="X21" s="79">
        <v>4.3</v>
      </c>
      <c r="Y21" s="79">
        <v>0.1</v>
      </c>
      <c r="Z21" s="79">
        <v>0.3</v>
      </c>
      <c r="AA21" s="79">
        <v>2</v>
      </c>
      <c r="AB21" s="79">
        <v>4.5</v>
      </c>
      <c r="AC21" s="79">
        <v>5.6</v>
      </c>
      <c r="AD21" s="79">
        <v>9.1</v>
      </c>
      <c r="AE21" s="79">
        <v>122.416</v>
      </c>
      <c r="AF21" s="79">
        <v>106.58200000000001</v>
      </c>
      <c r="AG21" s="79">
        <v>2.2629999999999999</v>
      </c>
      <c r="AH21" s="79">
        <v>4.4639999999999995</v>
      </c>
      <c r="AI21" s="79">
        <v>9.4550000000000001</v>
      </c>
      <c r="AJ21" s="79">
        <v>10.571000000000002</v>
      </c>
      <c r="AK21" s="79">
        <v>46.451999999999998</v>
      </c>
      <c r="AL21" s="79">
        <v>119.14</v>
      </c>
      <c r="AM21" s="78">
        <v>7.2999999999999732</v>
      </c>
      <c r="AN21" s="78">
        <v>7.0000000000000062</v>
      </c>
      <c r="AO21" s="87">
        <v>0.29480000000000001</v>
      </c>
      <c r="AP21" s="87">
        <v>0.59599999999999997</v>
      </c>
      <c r="AQ21" s="78">
        <v>12</v>
      </c>
      <c r="AR21" s="114"/>
      <c r="AS21" s="114"/>
    </row>
    <row r="22" spans="1:45" ht="12" customHeight="1">
      <c r="A22" s="157"/>
      <c r="B22" s="148"/>
      <c r="C22" s="157"/>
      <c r="D22" s="157"/>
      <c r="E22" s="126">
        <v>4</v>
      </c>
      <c r="F22" s="128">
        <v>6</v>
      </c>
      <c r="G22" s="84">
        <v>0.46180555555555558</v>
      </c>
      <c r="H22" s="126" t="s">
        <v>463</v>
      </c>
      <c r="I22" s="59" t="s">
        <v>117</v>
      </c>
      <c r="J22" s="59" t="s">
        <v>118</v>
      </c>
      <c r="K22" s="76">
        <v>21.5</v>
      </c>
      <c r="L22" s="82" t="s">
        <v>479</v>
      </c>
      <c r="M22" s="87">
        <v>25.735399999999998</v>
      </c>
      <c r="N22" s="87">
        <v>14.9742</v>
      </c>
      <c r="O22" s="87">
        <v>33.5867</v>
      </c>
      <c r="P22" s="87">
        <v>33.933700000000002</v>
      </c>
      <c r="Q22" s="87">
        <v>8.14</v>
      </c>
      <c r="R22" s="87">
        <v>8.1199999999999992</v>
      </c>
      <c r="S22" s="87">
        <v>8.0766843286488896</v>
      </c>
      <c r="T22" s="87">
        <v>9.4198423470453108</v>
      </c>
      <c r="U22" s="87">
        <v>1.98</v>
      </c>
      <c r="V22" s="87">
        <v>2.19</v>
      </c>
      <c r="W22" s="79">
        <v>9.3000000000000007</v>
      </c>
      <c r="X22" s="79">
        <v>24</v>
      </c>
      <c r="Y22" s="79">
        <v>0.2</v>
      </c>
      <c r="Z22" s="79">
        <v>0.1</v>
      </c>
      <c r="AA22" s="79">
        <v>1.8</v>
      </c>
      <c r="AB22" s="79">
        <v>2.5</v>
      </c>
      <c r="AC22" s="79">
        <v>11.3</v>
      </c>
      <c r="AD22" s="79">
        <v>26.6</v>
      </c>
      <c r="AE22" s="79">
        <v>178.542</v>
      </c>
      <c r="AF22" s="79">
        <v>187.054</v>
      </c>
      <c r="AG22" s="79">
        <v>2.9449999999999998</v>
      </c>
      <c r="AH22" s="79">
        <v>2.7589999999999999</v>
      </c>
      <c r="AI22" s="79">
        <v>8.2149999999999999</v>
      </c>
      <c r="AJ22" s="79">
        <v>12.028</v>
      </c>
      <c r="AK22" s="79">
        <v>41.86</v>
      </c>
      <c r="AL22" s="79">
        <v>50.932000000000002</v>
      </c>
      <c r="AM22" s="78">
        <v>11.999999999999956</v>
      </c>
      <c r="AN22" s="78">
        <v>6.1999999999999833</v>
      </c>
      <c r="AO22" s="87">
        <v>0.22039999999999998</v>
      </c>
      <c r="AP22" s="87">
        <v>0.63200000000000001</v>
      </c>
      <c r="AQ22" s="78">
        <v>13.5</v>
      </c>
      <c r="AR22" s="114"/>
      <c r="AS22" s="114"/>
    </row>
    <row r="23" spans="1:45" ht="12" customHeight="1">
      <c r="A23" s="157"/>
      <c r="B23" s="148"/>
      <c r="C23" s="157"/>
      <c r="D23" s="157"/>
      <c r="E23" s="126">
        <v>5</v>
      </c>
      <c r="F23" s="128">
        <v>6</v>
      </c>
      <c r="G23" s="84">
        <v>0.37777777777777777</v>
      </c>
      <c r="H23" s="126" t="s">
        <v>463</v>
      </c>
      <c r="I23" s="59" t="s">
        <v>119</v>
      </c>
      <c r="J23" s="59" t="s">
        <v>120</v>
      </c>
      <c r="K23" s="76">
        <v>70</v>
      </c>
      <c r="L23" s="82" t="s">
        <v>476</v>
      </c>
      <c r="M23" s="87">
        <v>25.296099999999999</v>
      </c>
      <c r="N23" s="87">
        <v>3.6549</v>
      </c>
      <c r="O23" s="87">
        <v>33.173299999999998</v>
      </c>
      <c r="P23" s="87">
        <v>34.039900000000003</v>
      </c>
      <c r="Q23" s="87">
        <v>8.1300000000000008</v>
      </c>
      <c r="R23" s="87">
        <v>7.84</v>
      </c>
      <c r="S23" s="87">
        <v>7.7819302953928631</v>
      </c>
      <c r="T23" s="87">
        <v>7.869119697573244</v>
      </c>
      <c r="U23" s="87">
        <v>2</v>
      </c>
      <c r="V23" s="87">
        <v>1.98</v>
      </c>
      <c r="W23" s="79">
        <v>6.3</v>
      </c>
      <c r="X23" s="79">
        <v>12.9</v>
      </c>
      <c r="Y23" s="79">
        <v>0.2</v>
      </c>
      <c r="Z23" s="79">
        <v>2.6</v>
      </c>
      <c r="AA23" s="79">
        <v>1.1000000000000001</v>
      </c>
      <c r="AB23" s="79">
        <v>216</v>
      </c>
      <c r="AC23" s="79">
        <v>7.6</v>
      </c>
      <c r="AD23" s="79">
        <v>231.5</v>
      </c>
      <c r="AE23" s="79">
        <v>119.88200000000001</v>
      </c>
      <c r="AF23" s="79">
        <v>306.71199999999999</v>
      </c>
      <c r="AG23" s="79">
        <v>2.294</v>
      </c>
      <c r="AH23" s="79">
        <v>37.881999999999998</v>
      </c>
      <c r="AI23" s="79">
        <v>8.7729999999999997</v>
      </c>
      <c r="AJ23" s="79">
        <v>43.555</v>
      </c>
      <c r="AK23" s="79">
        <v>48.972000000000001</v>
      </c>
      <c r="AL23" s="79">
        <v>529.19999999999993</v>
      </c>
      <c r="AM23" s="78">
        <v>7.8000000000000016</v>
      </c>
      <c r="AN23" s="78">
        <v>4.2000000000000091</v>
      </c>
      <c r="AO23" s="87">
        <v>0.20599999999999999</v>
      </c>
      <c r="AP23" s="87">
        <v>0.40600000000000003</v>
      </c>
      <c r="AQ23" s="78">
        <v>12.5</v>
      </c>
      <c r="AR23" s="114"/>
      <c r="AS23" s="114"/>
    </row>
    <row r="24" spans="1:45" ht="12" customHeight="1">
      <c r="A24" s="157"/>
      <c r="B24" s="148"/>
      <c r="C24" s="157"/>
      <c r="D24" s="157"/>
      <c r="E24" s="126">
        <v>6</v>
      </c>
      <c r="F24" s="128">
        <v>6</v>
      </c>
      <c r="G24" s="84">
        <v>0.39861111111111108</v>
      </c>
      <c r="H24" s="126" t="s">
        <v>463</v>
      </c>
      <c r="I24" s="59" t="s">
        <v>121</v>
      </c>
      <c r="J24" s="59" t="s">
        <v>122</v>
      </c>
      <c r="K24" s="76">
        <v>89</v>
      </c>
      <c r="L24" s="82" t="s">
        <v>476</v>
      </c>
      <c r="M24" s="87">
        <v>23.021799999999999</v>
      </c>
      <c r="N24" s="87">
        <v>2.4727000000000001</v>
      </c>
      <c r="O24" s="87">
        <v>33.474800000000002</v>
      </c>
      <c r="P24" s="87">
        <v>34.046799999999998</v>
      </c>
      <c r="Q24" s="87">
        <v>8.1300000000000008</v>
      </c>
      <c r="R24" s="87">
        <v>7.77</v>
      </c>
      <c r="S24" s="87">
        <v>8.6530520281138301</v>
      </c>
      <c r="T24" s="87">
        <v>7.7599372175466126</v>
      </c>
      <c r="U24" s="87">
        <v>2.54</v>
      </c>
      <c r="V24" s="87">
        <v>2.1</v>
      </c>
      <c r="W24" s="79">
        <v>4</v>
      </c>
      <c r="X24" s="79">
        <v>60.6</v>
      </c>
      <c r="Y24" s="79">
        <v>0.2</v>
      </c>
      <c r="Z24" s="79">
        <v>2.4</v>
      </c>
      <c r="AA24" s="79">
        <v>0.6</v>
      </c>
      <c r="AB24" s="79">
        <v>257.89999999999998</v>
      </c>
      <c r="AC24" s="79">
        <v>4.8</v>
      </c>
      <c r="AD24" s="79">
        <v>320.89999999999998</v>
      </c>
      <c r="AE24" s="79">
        <v>118.07599999999999</v>
      </c>
      <c r="AF24" s="79">
        <v>401.11399999999998</v>
      </c>
      <c r="AG24" s="79">
        <v>2.2629999999999999</v>
      </c>
      <c r="AH24" s="79">
        <v>43.617000000000004</v>
      </c>
      <c r="AI24" s="79">
        <v>8.277000000000001</v>
      </c>
      <c r="AJ24" s="79">
        <v>48.050000000000004</v>
      </c>
      <c r="AK24" s="79">
        <v>59.248000000000005</v>
      </c>
      <c r="AL24" s="79">
        <v>678.71999999999991</v>
      </c>
      <c r="AM24" s="78">
        <v>10.050000000000004</v>
      </c>
      <c r="AN24" s="78">
        <v>7.6999999999999851</v>
      </c>
      <c r="AO24" s="87">
        <v>0.25800000000000001</v>
      </c>
      <c r="AP24" s="87">
        <v>0.38400000000000001</v>
      </c>
      <c r="AQ24" s="78">
        <v>8.5</v>
      </c>
      <c r="AR24" s="114"/>
      <c r="AS24" s="114"/>
    </row>
    <row r="25" spans="1:45" ht="12" customHeight="1">
      <c r="A25" s="157"/>
      <c r="B25" s="149"/>
      <c r="C25" s="157"/>
      <c r="D25" s="157"/>
      <c r="E25" s="126">
        <v>7</v>
      </c>
      <c r="F25" s="128">
        <v>6</v>
      </c>
      <c r="G25" s="84">
        <v>0.41666666666666669</v>
      </c>
      <c r="H25" s="126" t="s">
        <v>463</v>
      </c>
      <c r="I25" s="59" t="s">
        <v>123</v>
      </c>
      <c r="J25" s="59" t="s">
        <v>124</v>
      </c>
      <c r="K25" s="77">
        <v>33</v>
      </c>
      <c r="L25" s="83" t="s">
        <v>479</v>
      </c>
      <c r="M25" s="87">
        <v>20.318300000000001</v>
      </c>
      <c r="N25" s="87">
        <v>11.8086</v>
      </c>
      <c r="O25" s="87">
        <v>33.827500000000001</v>
      </c>
      <c r="P25" s="87">
        <v>33.996499999999997</v>
      </c>
      <c r="Q25" s="87">
        <v>8.14</v>
      </c>
      <c r="R25" s="87">
        <v>8.14</v>
      </c>
      <c r="S25" s="87">
        <v>8.7961439890903108</v>
      </c>
      <c r="T25" s="87">
        <v>10.137442295162515</v>
      </c>
      <c r="U25" s="87">
        <v>2.1</v>
      </c>
      <c r="V25" s="87">
        <v>2.4900000000000002</v>
      </c>
      <c r="W25" s="79">
        <v>3.3</v>
      </c>
      <c r="X25" s="79">
        <v>9.5</v>
      </c>
      <c r="Y25" s="79">
        <v>0.2</v>
      </c>
      <c r="Z25" s="79">
        <v>0.3</v>
      </c>
      <c r="AA25" s="79">
        <v>7.3</v>
      </c>
      <c r="AB25" s="79">
        <v>20.5</v>
      </c>
      <c r="AC25" s="79">
        <v>10.8</v>
      </c>
      <c r="AD25" s="79">
        <v>30.3</v>
      </c>
      <c r="AE25" s="79">
        <v>124.964</v>
      </c>
      <c r="AF25" s="79">
        <v>116.81599999999999</v>
      </c>
      <c r="AG25" s="79">
        <v>2.2009999999999996</v>
      </c>
      <c r="AH25" s="79">
        <v>4.4950000000000001</v>
      </c>
      <c r="AI25" s="79">
        <v>9.1449999999999996</v>
      </c>
      <c r="AJ25" s="79">
        <v>12.431000000000001</v>
      </c>
      <c r="AK25" s="79">
        <v>70.896000000000001</v>
      </c>
      <c r="AL25" s="79">
        <v>130.08799999999999</v>
      </c>
      <c r="AM25" s="78">
        <v>10.000000000000009</v>
      </c>
      <c r="AN25" s="78">
        <v>15.400000000000025</v>
      </c>
      <c r="AO25" s="87">
        <v>0.32639999999999997</v>
      </c>
      <c r="AP25" s="87">
        <v>0.88</v>
      </c>
      <c r="AQ25" s="78">
        <v>14</v>
      </c>
      <c r="AR25" s="114"/>
      <c r="AS25" s="114"/>
    </row>
    <row r="26" spans="1:45" ht="12" customHeight="1">
      <c r="A26" s="156">
        <f>A$3</f>
        <v>2021</v>
      </c>
      <c r="B26" s="147">
        <f>B$3</f>
        <v>8</v>
      </c>
      <c r="C26" s="157" t="s">
        <v>18</v>
      </c>
      <c r="D26" s="157" t="s">
        <v>24</v>
      </c>
      <c r="E26" s="126">
        <v>1</v>
      </c>
      <c r="F26" s="128">
        <v>8</v>
      </c>
      <c r="G26" s="84">
        <v>0.6791666666666667</v>
      </c>
      <c r="H26" s="126" t="s">
        <v>483</v>
      </c>
      <c r="I26" s="59" t="s">
        <v>125</v>
      </c>
      <c r="J26" s="59" t="s">
        <v>126</v>
      </c>
      <c r="K26" s="76">
        <v>19.5</v>
      </c>
      <c r="L26" s="82" t="s">
        <v>479</v>
      </c>
      <c r="M26" s="87">
        <v>26.224699999999999</v>
      </c>
      <c r="N26" s="87">
        <v>19.582599999999999</v>
      </c>
      <c r="O26" s="87">
        <v>33.202199999999998</v>
      </c>
      <c r="P26" s="87">
        <v>33.789700000000003</v>
      </c>
      <c r="Q26" s="87">
        <v>8.16</v>
      </c>
      <c r="R26" s="87">
        <v>8.14</v>
      </c>
      <c r="S26" s="87">
        <v>7.6047606570471604</v>
      </c>
      <c r="T26" s="87">
        <v>8.8219514336371656</v>
      </c>
      <c r="U26" s="87">
        <v>1.97</v>
      </c>
      <c r="V26" s="87">
        <v>2.39</v>
      </c>
      <c r="W26" s="79">
        <v>10.9</v>
      </c>
      <c r="X26" s="79">
        <v>3.8</v>
      </c>
      <c r="Y26" s="79">
        <v>0.3</v>
      </c>
      <c r="Z26" s="79">
        <v>0.4</v>
      </c>
      <c r="AA26" s="79">
        <v>4.8</v>
      </c>
      <c r="AB26" s="79">
        <v>8.1999999999999993</v>
      </c>
      <c r="AC26" s="79">
        <v>16</v>
      </c>
      <c r="AD26" s="79">
        <v>12.399999999999999</v>
      </c>
      <c r="AE26" s="79">
        <v>128.04400000000001</v>
      </c>
      <c r="AF26" s="79">
        <v>108.962</v>
      </c>
      <c r="AG26" s="79">
        <v>2.1700000000000004</v>
      </c>
      <c r="AH26" s="79">
        <v>4.0609999999999999</v>
      </c>
      <c r="AI26" s="79">
        <v>16.182000000000002</v>
      </c>
      <c r="AJ26" s="79">
        <v>16.275000000000002</v>
      </c>
      <c r="AK26" s="79">
        <v>38.332000000000001</v>
      </c>
      <c r="AL26" s="79">
        <v>81.787999999999997</v>
      </c>
      <c r="AM26" s="78">
        <v>9.0999999999999979</v>
      </c>
      <c r="AN26" s="78">
        <v>10.40000000000002</v>
      </c>
      <c r="AO26" s="87">
        <v>0.88</v>
      </c>
      <c r="AP26" s="87">
        <v>0.75600000000000001</v>
      </c>
      <c r="AQ26" s="78">
        <v>12</v>
      </c>
      <c r="AR26" s="114"/>
      <c r="AS26" s="114"/>
    </row>
    <row r="27" spans="1:45" ht="12" customHeight="1">
      <c r="A27" s="157"/>
      <c r="B27" s="148"/>
      <c r="C27" s="157"/>
      <c r="D27" s="157"/>
      <c r="E27" s="126">
        <v>2</v>
      </c>
      <c r="F27" s="128">
        <v>8</v>
      </c>
      <c r="G27" s="84">
        <v>0.64722222222222225</v>
      </c>
      <c r="H27" s="126" t="s">
        <v>483</v>
      </c>
      <c r="I27" s="59" t="s">
        <v>127</v>
      </c>
      <c r="J27" s="59" t="s">
        <v>128</v>
      </c>
      <c r="K27" s="76">
        <v>23</v>
      </c>
      <c r="L27" s="82" t="s">
        <v>479</v>
      </c>
      <c r="M27" s="87">
        <v>26.026399999999999</v>
      </c>
      <c r="N27" s="87">
        <v>14.919</v>
      </c>
      <c r="O27" s="87">
        <v>32.935099999999998</v>
      </c>
      <c r="P27" s="87">
        <v>34.1599</v>
      </c>
      <c r="Q27" s="87">
        <v>8.15</v>
      </c>
      <c r="R27" s="87">
        <v>8.1300000000000008</v>
      </c>
      <c r="S27" s="87">
        <v>7.703069674135806</v>
      </c>
      <c r="T27" s="87">
        <v>8.6604362751928647</v>
      </c>
      <c r="U27" s="87">
        <v>2.2400000000000002</v>
      </c>
      <c r="V27" s="87">
        <v>2.5299999999999998</v>
      </c>
      <c r="W27" s="79">
        <v>4.4000000000000004</v>
      </c>
      <c r="X27" s="79">
        <v>57.7</v>
      </c>
      <c r="Y27" s="79">
        <v>0.3</v>
      </c>
      <c r="Z27" s="79">
        <v>1.1000000000000001</v>
      </c>
      <c r="AA27" s="79">
        <v>3.7</v>
      </c>
      <c r="AB27" s="79">
        <v>27</v>
      </c>
      <c r="AC27" s="79">
        <v>8.4</v>
      </c>
      <c r="AD27" s="79">
        <v>85.800000000000011</v>
      </c>
      <c r="AE27" s="79">
        <v>112.74200000000002</v>
      </c>
      <c r="AF27" s="79">
        <v>151.886</v>
      </c>
      <c r="AG27" s="79">
        <v>1.984</v>
      </c>
      <c r="AH27" s="79">
        <v>10.725999999999999</v>
      </c>
      <c r="AI27" s="79">
        <v>15.438000000000001</v>
      </c>
      <c r="AJ27" s="79">
        <v>25.264999999999997</v>
      </c>
      <c r="AK27" s="79">
        <v>36.26</v>
      </c>
      <c r="AL27" s="79">
        <v>213.24799999999999</v>
      </c>
      <c r="AM27" s="78">
        <v>10.999999999999954</v>
      </c>
      <c r="AN27" s="78">
        <v>6.1999999999999833</v>
      </c>
      <c r="AO27" s="87">
        <v>0.92</v>
      </c>
      <c r="AP27" s="87">
        <v>0.66</v>
      </c>
      <c r="AQ27" s="78">
        <v>11</v>
      </c>
      <c r="AR27" s="114"/>
      <c r="AS27" s="114"/>
    </row>
    <row r="28" spans="1:45" ht="12" customHeight="1">
      <c r="A28" s="157"/>
      <c r="B28" s="148"/>
      <c r="C28" s="157"/>
      <c r="D28" s="157"/>
      <c r="E28" s="126">
        <v>3</v>
      </c>
      <c r="F28" s="128">
        <v>8</v>
      </c>
      <c r="G28" s="84">
        <v>0.66805555555555562</v>
      </c>
      <c r="H28" s="126" t="s">
        <v>483</v>
      </c>
      <c r="I28" s="59" t="s">
        <v>129</v>
      </c>
      <c r="J28" s="59" t="s">
        <v>130</v>
      </c>
      <c r="K28" s="76">
        <v>29</v>
      </c>
      <c r="L28" s="82" t="s">
        <v>479</v>
      </c>
      <c r="M28" s="87">
        <v>26.694299999999998</v>
      </c>
      <c r="N28" s="87">
        <v>12.7263</v>
      </c>
      <c r="O28" s="87">
        <v>32.7956</v>
      </c>
      <c r="P28" s="87">
        <v>34.140500000000003</v>
      </c>
      <c r="Q28" s="87">
        <v>8.16</v>
      </c>
      <c r="R28" s="87">
        <v>8.11</v>
      </c>
      <c r="S28" s="87">
        <v>7.2891495883314308</v>
      </c>
      <c r="T28" s="87">
        <v>8.8231913392829764</v>
      </c>
      <c r="U28" s="87">
        <v>2.02</v>
      </c>
      <c r="V28" s="87">
        <v>2.63</v>
      </c>
      <c r="W28" s="79">
        <v>4.9000000000000004</v>
      </c>
      <c r="X28" s="79">
        <v>34.6</v>
      </c>
      <c r="Y28" s="79">
        <v>0.3</v>
      </c>
      <c r="Z28" s="79">
        <v>1.2</v>
      </c>
      <c r="AA28" s="79">
        <v>2.6</v>
      </c>
      <c r="AB28" s="79">
        <v>31.5</v>
      </c>
      <c r="AC28" s="79">
        <v>7.8000000000000007</v>
      </c>
      <c r="AD28" s="79">
        <v>67.300000000000011</v>
      </c>
      <c r="AE28" s="79">
        <v>113.694</v>
      </c>
      <c r="AF28" s="79">
        <v>150.33199999999999</v>
      </c>
      <c r="AG28" s="79">
        <v>1.829</v>
      </c>
      <c r="AH28" s="79">
        <v>9.2379999999999995</v>
      </c>
      <c r="AI28" s="79">
        <v>13.733000000000001</v>
      </c>
      <c r="AJ28" s="79">
        <v>27.218</v>
      </c>
      <c r="AK28" s="79">
        <v>37.072000000000003</v>
      </c>
      <c r="AL28" s="79">
        <v>124.85199999999999</v>
      </c>
      <c r="AM28" s="78">
        <v>8.3999999999999631</v>
      </c>
      <c r="AN28" s="78">
        <v>7.3999999999999622</v>
      </c>
      <c r="AO28" s="87">
        <v>0.56000000000000005</v>
      </c>
      <c r="AP28" s="87">
        <v>0.59599999999999997</v>
      </c>
      <c r="AQ28" s="78">
        <v>10.5</v>
      </c>
      <c r="AR28" s="114"/>
      <c r="AS28" s="114"/>
    </row>
    <row r="29" spans="1:45" ht="12" customHeight="1">
      <c r="A29" s="157"/>
      <c r="B29" s="149"/>
      <c r="C29" s="157"/>
      <c r="D29" s="157"/>
      <c r="E29" s="126">
        <v>4</v>
      </c>
      <c r="F29" s="128">
        <v>6</v>
      </c>
      <c r="G29" s="84">
        <v>0.3611111111111111</v>
      </c>
      <c r="H29" s="126" t="s">
        <v>463</v>
      </c>
      <c r="I29" s="59" t="s">
        <v>131</v>
      </c>
      <c r="J29" s="59" t="s">
        <v>132</v>
      </c>
      <c r="K29" s="76">
        <v>35</v>
      </c>
      <c r="L29" s="82" t="s">
        <v>477</v>
      </c>
      <c r="M29" s="87">
        <v>22.679300000000001</v>
      </c>
      <c r="N29" s="87">
        <v>11.9961</v>
      </c>
      <c r="O29" s="87">
        <v>33.662199999999999</v>
      </c>
      <c r="P29" s="87">
        <v>34.233800000000002</v>
      </c>
      <c r="Q29" s="87">
        <v>8.1300000000000008</v>
      </c>
      <c r="R29" s="87">
        <v>8.0500000000000007</v>
      </c>
      <c r="S29" s="87">
        <v>8.2521750285238511</v>
      </c>
      <c r="T29" s="87">
        <v>7.3890330297175444</v>
      </c>
      <c r="U29" s="87">
        <v>2.3199999999999998</v>
      </c>
      <c r="V29" s="87">
        <v>2.75</v>
      </c>
      <c r="W29" s="79">
        <v>6</v>
      </c>
      <c r="X29" s="79">
        <v>11.5</v>
      </c>
      <c r="Y29" s="79">
        <v>0.2</v>
      </c>
      <c r="Z29" s="79">
        <v>3.4</v>
      </c>
      <c r="AA29" s="79">
        <v>2.2999999999999998</v>
      </c>
      <c r="AB29" s="79">
        <v>84.7</v>
      </c>
      <c r="AC29" s="79">
        <v>8.5</v>
      </c>
      <c r="AD29" s="79">
        <v>99.600000000000009</v>
      </c>
      <c r="AE29" s="79">
        <v>117.25</v>
      </c>
      <c r="AF29" s="79">
        <v>194.62799999999999</v>
      </c>
      <c r="AG29" s="79">
        <v>1.736</v>
      </c>
      <c r="AH29" s="79">
        <v>20.398</v>
      </c>
      <c r="AI29" s="79">
        <v>17.174000000000003</v>
      </c>
      <c r="AJ29" s="79">
        <v>39.494</v>
      </c>
      <c r="AK29" s="79">
        <v>58.24</v>
      </c>
      <c r="AL29" s="79">
        <v>291.36799999999999</v>
      </c>
      <c r="AM29" s="78">
        <v>12.1</v>
      </c>
      <c r="AN29" s="78">
        <v>8.5999999999999961</v>
      </c>
      <c r="AO29" s="87">
        <v>0.254</v>
      </c>
      <c r="AP29" s="87">
        <v>1.0660000000000001</v>
      </c>
      <c r="AQ29" s="78">
        <v>13</v>
      </c>
      <c r="AR29" s="114"/>
      <c r="AS29" s="114"/>
    </row>
    <row r="30" spans="1:45" ht="12" customHeight="1">
      <c r="A30" s="156">
        <f>A$3</f>
        <v>2021</v>
      </c>
      <c r="B30" s="147">
        <f>B$3</f>
        <v>8</v>
      </c>
      <c r="C30" s="157" t="s">
        <v>18</v>
      </c>
      <c r="D30" s="157" t="s">
        <v>25</v>
      </c>
      <c r="E30" s="126">
        <v>1</v>
      </c>
      <c r="F30" s="128">
        <v>13</v>
      </c>
      <c r="G30" s="84">
        <v>0.33263888888888887</v>
      </c>
      <c r="H30" s="126" t="s">
        <v>463</v>
      </c>
      <c r="I30" s="59" t="s">
        <v>133</v>
      </c>
      <c r="J30" s="59" t="s">
        <v>134</v>
      </c>
      <c r="K30" s="76">
        <v>59</v>
      </c>
      <c r="L30" s="82" t="s">
        <v>476</v>
      </c>
      <c r="M30" s="87">
        <v>26.232199999999999</v>
      </c>
      <c r="N30" s="87">
        <v>9.3160000000000007</v>
      </c>
      <c r="O30" s="87">
        <v>31.105599999999999</v>
      </c>
      <c r="P30" s="87">
        <v>34.2072</v>
      </c>
      <c r="Q30" s="87">
        <v>8.19</v>
      </c>
      <c r="R30" s="87">
        <v>7.99</v>
      </c>
      <c r="S30" s="87">
        <v>8.5430889635819796</v>
      </c>
      <c r="T30" s="87">
        <v>7.3341608856993901</v>
      </c>
      <c r="U30" s="87">
        <v>1.25</v>
      </c>
      <c r="V30" s="87">
        <v>1.79</v>
      </c>
      <c r="W30" s="79">
        <v>34.6</v>
      </c>
      <c r="X30" s="79">
        <v>11.3</v>
      </c>
      <c r="Y30" s="79">
        <v>0.8</v>
      </c>
      <c r="Z30" s="79">
        <v>3.3</v>
      </c>
      <c r="AA30" s="79">
        <v>47.1</v>
      </c>
      <c r="AB30" s="79">
        <v>123.7</v>
      </c>
      <c r="AC30" s="79">
        <v>82.5</v>
      </c>
      <c r="AD30" s="79">
        <v>138.30000000000001</v>
      </c>
      <c r="AE30" s="79">
        <v>140.756</v>
      </c>
      <c r="AF30" s="79">
        <v>213.066</v>
      </c>
      <c r="AG30" s="79">
        <v>2.7589999999999999</v>
      </c>
      <c r="AH30" s="79">
        <v>22.413</v>
      </c>
      <c r="AI30" s="79">
        <v>15.872</v>
      </c>
      <c r="AJ30" s="79">
        <v>35.247</v>
      </c>
      <c r="AK30" s="79">
        <v>153.244</v>
      </c>
      <c r="AL30" s="79">
        <v>352.74400000000003</v>
      </c>
      <c r="AM30" s="78">
        <v>4.9499999999999824</v>
      </c>
      <c r="AN30" s="78">
        <v>5.9999999999999778</v>
      </c>
      <c r="AO30" s="87">
        <v>0.75</v>
      </c>
      <c r="AP30" s="87">
        <v>0.47599999999999998</v>
      </c>
      <c r="AQ30" s="78">
        <v>7.5</v>
      </c>
      <c r="AR30" s="114"/>
      <c r="AS30" s="114"/>
    </row>
    <row r="31" spans="1:45" ht="12" customHeight="1">
      <c r="A31" s="157"/>
      <c r="B31" s="148"/>
      <c r="C31" s="157"/>
      <c r="D31" s="157"/>
      <c r="E31" s="126">
        <v>2</v>
      </c>
      <c r="F31" s="128">
        <v>8</v>
      </c>
      <c r="G31" s="84">
        <v>0.57986111111111105</v>
      </c>
      <c r="H31" s="126" t="s">
        <v>483</v>
      </c>
      <c r="I31" s="59" t="s">
        <v>135</v>
      </c>
      <c r="J31" s="59" t="s">
        <v>136</v>
      </c>
      <c r="K31" s="76">
        <v>18</v>
      </c>
      <c r="L31" s="82" t="s">
        <v>476</v>
      </c>
      <c r="M31" s="87">
        <v>25.105899999999998</v>
      </c>
      <c r="N31" s="87">
        <v>18.911100000000001</v>
      </c>
      <c r="O31" s="87">
        <v>33.348300000000002</v>
      </c>
      <c r="P31" s="87">
        <v>33.975999999999999</v>
      </c>
      <c r="Q31" s="87">
        <v>8.15</v>
      </c>
      <c r="R31" s="87">
        <v>8.16</v>
      </c>
      <c r="S31" s="87">
        <v>8.4307873663595654</v>
      </c>
      <c r="T31" s="87">
        <v>5.14</v>
      </c>
      <c r="U31" s="87">
        <v>1.4</v>
      </c>
      <c r="V31" s="87">
        <v>2.4700000000000002</v>
      </c>
      <c r="W31" s="79">
        <v>11.9</v>
      </c>
      <c r="X31" s="79">
        <v>20.399999999999999</v>
      </c>
      <c r="Y31" s="79">
        <v>0.4</v>
      </c>
      <c r="Z31" s="79">
        <v>0.2</v>
      </c>
      <c r="AA31" s="79">
        <v>6.7</v>
      </c>
      <c r="AB31" s="79">
        <v>9.6</v>
      </c>
      <c r="AC31" s="79">
        <v>19</v>
      </c>
      <c r="AD31" s="79">
        <v>30.199999999999996</v>
      </c>
      <c r="AE31" s="79">
        <v>100.52</v>
      </c>
      <c r="AF31" s="79">
        <v>153.21600000000001</v>
      </c>
      <c r="AG31" s="79">
        <v>1.4570000000000001</v>
      </c>
      <c r="AH31" s="79">
        <v>2.1390000000000002</v>
      </c>
      <c r="AI31" s="79">
        <v>15.81</v>
      </c>
      <c r="AJ31" s="79">
        <v>16.895</v>
      </c>
      <c r="AK31" s="79">
        <v>44.491999999999997</v>
      </c>
      <c r="AL31" s="79">
        <v>64.456000000000003</v>
      </c>
      <c r="AM31" s="78">
        <v>8.5999999999999961</v>
      </c>
      <c r="AN31" s="78">
        <v>7.1999999999999842</v>
      </c>
      <c r="AO31" s="87">
        <v>0.88800000000000001</v>
      </c>
      <c r="AP31" s="87">
        <v>0.59599999999999997</v>
      </c>
      <c r="AQ31" s="78">
        <v>11</v>
      </c>
      <c r="AR31" s="114"/>
      <c r="AS31" s="114"/>
    </row>
    <row r="32" spans="1:45" ht="12" customHeight="1">
      <c r="A32" s="157"/>
      <c r="B32" s="148"/>
      <c r="C32" s="157"/>
      <c r="D32" s="157"/>
      <c r="E32" s="126">
        <v>3</v>
      </c>
      <c r="F32" s="128">
        <v>8</v>
      </c>
      <c r="G32" s="84">
        <v>0.57291666666666663</v>
      </c>
      <c r="H32" s="126" t="s">
        <v>483</v>
      </c>
      <c r="I32" s="59" t="s">
        <v>137</v>
      </c>
      <c r="J32" s="59" t="s">
        <v>138</v>
      </c>
      <c r="K32" s="76">
        <v>28</v>
      </c>
      <c r="L32" s="82" t="s">
        <v>479</v>
      </c>
      <c r="M32" s="87">
        <v>25.822399999999998</v>
      </c>
      <c r="N32" s="87">
        <v>16.099699999999999</v>
      </c>
      <c r="O32" s="87">
        <v>32.9114</v>
      </c>
      <c r="P32" s="87">
        <v>34.007300000000001</v>
      </c>
      <c r="Q32" s="87">
        <v>8.15</v>
      </c>
      <c r="R32" s="87">
        <v>8.17</v>
      </c>
      <c r="S32" s="87">
        <v>7.7610035660263499</v>
      </c>
      <c r="T32" s="87">
        <v>9.5008272997630296</v>
      </c>
      <c r="U32" s="87">
        <v>0.96</v>
      </c>
      <c r="V32" s="87">
        <v>2.25</v>
      </c>
      <c r="W32" s="79">
        <v>9.1</v>
      </c>
      <c r="X32" s="79">
        <v>11.4</v>
      </c>
      <c r="Y32" s="79">
        <v>0.3</v>
      </c>
      <c r="Z32" s="79">
        <v>0.5</v>
      </c>
      <c r="AA32" s="79">
        <v>4.5999999999999996</v>
      </c>
      <c r="AB32" s="79">
        <v>22.9</v>
      </c>
      <c r="AC32" s="79">
        <v>14</v>
      </c>
      <c r="AD32" s="79">
        <v>34.799999999999997</v>
      </c>
      <c r="AE32" s="79">
        <v>108.76600000000001</v>
      </c>
      <c r="AF32" s="79">
        <v>129.136</v>
      </c>
      <c r="AG32" s="79">
        <v>3.1619999999999999</v>
      </c>
      <c r="AH32" s="79">
        <v>4.9290000000000003</v>
      </c>
      <c r="AI32" s="79">
        <v>16.740000000000002</v>
      </c>
      <c r="AJ32" s="79">
        <v>17.143000000000001</v>
      </c>
      <c r="AK32" s="79">
        <v>44.744</v>
      </c>
      <c r="AL32" s="79">
        <v>91.308000000000007</v>
      </c>
      <c r="AM32" s="78">
        <v>14.19999999999999</v>
      </c>
      <c r="AN32" s="78">
        <v>6.8000000000000282</v>
      </c>
      <c r="AO32" s="87">
        <v>0.83199999999999996</v>
      </c>
      <c r="AP32" s="87">
        <v>0.60799999999999998</v>
      </c>
      <c r="AQ32" s="78">
        <v>13.5</v>
      </c>
      <c r="AR32" s="114"/>
      <c r="AS32" s="114"/>
    </row>
    <row r="33" spans="1:45" ht="12" customHeight="1">
      <c r="A33" s="157"/>
      <c r="B33" s="149"/>
      <c r="C33" s="157"/>
      <c r="D33" s="157"/>
      <c r="E33" s="126">
        <v>4</v>
      </c>
      <c r="F33" s="128">
        <v>13</v>
      </c>
      <c r="G33" s="84">
        <v>0.41111111111111115</v>
      </c>
      <c r="H33" s="126" t="s">
        <v>483</v>
      </c>
      <c r="I33" s="59" t="s">
        <v>139</v>
      </c>
      <c r="J33" s="59" t="s">
        <v>140</v>
      </c>
      <c r="K33" s="76">
        <v>46</v>
      </c>
      <c r="L33" s="82" t="s">
        <v>476</v>
      </c>
      <c r="M33" s="87">
        <v>26.323799999999999</v>
      </c>
      <c r="N33" s="87">
        <v>11.357900000000001</v>
      </c>
      <c r="O33" s="87">
        <v>31.440799999999999</v>
      </c>
      <c r="P33" s="87">
        <v>34.3596</v>
      </c>
      <c r="Q33" s="87">
        <v>8.2100000000000009</v>
      </c>
      <c r="R33" s="87">
        <v>7.92</v>
      </c>
      <c r="S33" s="87">
        <v>7.5637854786924432</v>
      </c>
      <c r="T33" s="87">
        <v>6.3513933916055532</v>
      </c>
      <c r="U33" s="87">
        <v>1.18</v>
      </c>
      <c r="V33" s="87">
        <v>1.81</v>
      </c>
      <c r="W33" s="79">
        <v>5.3</v>
      </c>
      <c r="X33" s="79">
        <v>37.299999999999997</v>
      </c>
      <c r="Y33" s="79">
        <v>0.2</v>
      </c>
      <c r="Z33" s="79">
        <v>3.7</v>
      </c>
      <c r="AA33" s="79">
        <v>4.7</v>
      </c>
      <c r="AB33" s="79">
        <v>111.2</v>
      </c>
      <c r="AC33" s="79">
        <v>10.199999999999999</v>
      </c>
      <c r="AD33" s="79">
        <v>152.19999999999999</v>
      </c>
      <c r="AE33" s="79">
        <v>143.57000000000002</v>
      </c>
      <c r="AF33" s="79">
        <v>284.452</v>
      </c>
      <c r="AG33" s="79">
        <v>2.8519999999999999</v>
      </c>
      <c r="AH33" s="79">
        <v>24.242000000000001</v>
      </c>
      <c r="AI33" s="79">
        <v>14.632</v>
      </c>
      <c r="AJ33" s="79">
        <v>45.663000000000004</v>
      </c>
      <c r="AK33" s="79">
        <v>105.14</v>
      </c>
      <c r="AL33" s="79">
        <v>308.86799999999999</v>
      </c>
      <c r="AM33" s="78">
        <v>6.8000000000000282</v>
      </c>
      <c r="AN33" s="78">
        <v>4.2000000000000091</v>
      </c>
      <c r="AO33" s="87">
        <v>0.60799999999999998</v>
      </c>
      <c r="AP33" s="87">
        <v>0.52400000000000002</v>
      </c>
      <c r="AQ33" s="78">
        <v>9</v>
      </c>
      <c r="AR33" s="114"/>
      <c r="AS33" s="114"/>
    </row>
    <row r="34" spans="1:45" ht="12" customHeight="1">
      <c r="A34" s="156">
        <f>A$3</f>
        <v>2021</v>
      </c>
      <c r="B34" s="147">
        <f>B$3</f>
        <v>8</v>
      </c>
      <c r="C34" s="157" t="s">
        <v>18</v>
      </c>
      <c r="D34" s="157" t="s">
        <v>26</v>
      </c>
      <c r="E34" s="126">
        <v>1</v>
      </c>
      <c r="F34" s="128">
        <v>5</v>
      </c>
      <c r="G34" s="84">
        <v>0.57847222222222217</v>
      </c>
      <c r="H34" s="126" t="s">
        <v>463</v>
      </c>
      <c r="I34" s="59" t="s">
        <v>141</v>
      </c>
      <c r="J34" s="59" t="s">
        <v>142</v>
      </c>
      <c r="K34" s="76">
        <v>37</v>
      </c>
      <c r="L34" s="82" t="s">
        <v>477</v>
      </c>
      <c r="M34" s="87">
        <v>21.036100000000001</v>
      </c>
      <c r="N34" s="87">
        <v>11.275700000000001</v>
      </c>
      <c r="O34" s="87">
        <v>33.628599999999999</v>
      </c>
      <c r="P34" s="87">
        <v>34.4191</v>
      </c>
      <c r="Q34" s="87">
        <v>8.16</v>
      </c>
      <c r="R34" s="87">
        <v>8.1</v>
      </c>
      <c r="S34" s="87">
        <v>8.9951909611420717</v>
      </c>
      <c r="T34" s="87">
        <v>7.7180766229931148</v>
      </c>
      <c r="U34" s="87">
        <v>0.85</v>
      </c>
      <c r="V34" s="87">
        <v>2.2200000000000002</v>
      </c>
      <c r="W34" s="79">
        <v>4.8</v>
      </c>
      <c r="X34" s="79">
        <v>36</v>
      </c>
      <c r="Y34" s="79">
        <v>0.1</v>
      </c>
      <c r="Z34" s="79">
        <v>2.2000000000000002</v>
      </c>
      <c r="AA34" s="79">
        <v>4</v>
      </c>
      <c r="AB34" s="79">
        <v>81.400000000000006</v>
      </c>
      <c r="AC34" s="79">
        <v>8.8999999999999986</v>
      </c>
      <c r="AD34" s="79">
        <v>119.60000000000001</v>
      </c>
      <c r="AE34" s="79">
        <v>110.78200000000001</v>
      </c>
      <c r="AF34" s="79">
        <v>227.892</v>
      </c>
      <c r="AG34" s="79">
        <v>1.891</v>
      </c>
      <c r="AH34" s="79">
        <v>15.158999999999999</v>
      </c>
      <c r="AI34" s="79">
        <v>18.29</v>
      </c>
      <c r="AJ34" s="79">
        <v>35.805</v>
      </c>
      <c r="AK34" s="79">
        <v>74.704000000000008</v>
      </c>
      <c r="AL34" s="79">
        <v>183.988</v>
      </c>
      <c r="AM34" s="78">
        <v>4.4500000000000375</v>
      </c>
      <c r="AN34" s="78">
        <v>8.0749999999999993</v>
      </c>
      <c r="AO34" s="87">
        <v>0.20799999999999999</v>
      </c>
      <c r="AP34" s="87">
        <v>1.704</v>
      </c>
      <c r="AQ34" s="78">
        <v>15.5</v>
      </c>
      <c r="AR34" s="114"/>
      <c r="AS34" s="114"/>
    </row>
    <row r="35" spans="1:45" ht="12" customHeight="1">
      <c r="A35" s="157"/>
      <c r="B35" s="148"/>
      <c r="C35" s="157"/>
      <c r="D35" s="157"/>
      <c r="E35" s="126">
        <v>2</v>
      </c>
      <c r="F35" s="128">
        <v>5</v>
      </c>
      <c r="G35" s="84">
        <v>0.58680555555555558</v>
      </c>
      <c r="H35" s="126" t="s">
        <v>463</v>
      </c>
      <c r="I35" s="59" t="s">
        <v>143</v>
      </c>
      <c r="J35" s="59" t="s">
        <v>144</v>
      </c>
      <c r="K35" s="76">
        <v>27</v>
      </c>
      <c r="L35" s="82" t="s">
        <v>479</v>
      </c>
      <c r="M35" s="87">
        <v>22.5184</v>
      </c>
      <c r="N35" s="87">
        <v>14.0922</v>
      </c>
      <c r="O35" s="87">
        <v>33.671700000000001</v>
      </c>
      <c r="P35" s="87">
        <v>34.187600000000003</v>
      </c>
      <c r="Q35" s="87">
        <v>8.18</v>
      </c>
      <c r="R35" s="87">
        <v>8.18</v>
      </c>
      <c r="S35" s="87">
        <v>8.0885626934258656</v>
      </c>
      <c r="T35" s="87">
        <v>9.2554323572826203</v>
      </c>
      <c r="U35" s="87">
        <v>0.79</v>
      </c>
      <c r="V35" s="87">
        <v>2.2000000000000002</v>
      </c>
      <c r="W35" s="79">
        <v>4.3</v>
      </c>
      <c r="X35" s="79">
        <v>24.9</v>
      </c>
      <c r="Y35" s="79">
        <v>0</v>
      </c>
      <c r="Z35" s="79">
        <v>0.2</v>
      </c>
      <c r="AA35" s="79">
        <v>2.1</v>
      </c>
      <c r="AB35" s="79">
        <v>8.6999999999999993</v>
      </c>
      <c r="AC35" s="79">
        <v>6.4</v>
      </c>
      <c r="AD35" s="79">
        <v>33.799999999999997</v>
      </c>
      <c r="AE35" s="79">
        <v>88.605999999999995</v>
      </c>
      <c r="AF35" s="79">
        <v>126.798</v>
      </c>
      <c r="AG35" s="79">
        <v>1.302</v>
      </c>
      <c r="AH35" s="79">
        <v>4.8360000000000003</v>
      </c>
      <c r="AI35" s="79">
        <v>16.151</v>
      </c>
      <c r="AJ35" s="79">
        <v>22.288999999999998</v>
      </c>
      <c r="AK35" s="79">
        <v>61.459999999999994</v>
      </c>
      <c r="AL35" s="79">
        <v>84.335999999999999</v>
      </c>
      <c r="AM35" s="78">
        <v>10.300000000000031</v>
      </c>
      <c r="AN35" s="78">
        <v>7.2000000000000401</v>
      </c>
      <c r="AO35" s="87">
        <v>0.28839999999999999</v>
      </c>
      <c r="AP35" s="87">
        <v>1.6479999999999999</v>
      </c>
      <c r="AQ35" s="78">
        <v>11.5</v>
      </c>
      <c r="AR35" s="114"/>
      <c r="AS35" s="114"/>
    </row>
    <row r="36" spans="1:45" ht="12" customHeight="1">
      <c r="A36" s="157"/>
      <c r="B36" s="148"/>
      <c r="C36" s="157"/>
      <c r="D36" s="157"/>
      <c r="E36" s="126">
        <v>3</v>
      </c>
      <c r="F36" s="128">
        <v>5</v>
      </c>
      <c r="G36" s="84">
        <v>0.54722222222222217</v>
      </c>
      <c r="H36" s="126" t="s">
        <v>463</v>
      </c>
      <c r="I36" s="59" t="s">
        <v>145</v>
      </c>
      <c r="J36" s="59" t="s">
        <v>146</v>
      </c>
      <c r="K36" s="76">
        <v>27</v>
      </c>
      <c r="L36" s="82" t="s">
        <v>476</v>
      </c>
      <c r="M36" s="87">
        <v>19.216200000000001</v>
      </c>
      <c r="N36" s="87">
        <v>12.5755</v>
      </c>
      <c r="O36" s="87">
        <v>33.6541</v>
      </c>
      <c r="P36" s="87">
        <v>34.263800000000003</v>
      </c>
      <c r="Q36" s="87">
        <v>8.3000000000000007</v>
      </c>
      <c r="R36" s="87">
        <v>8</v>
      </c>
      <c r="S36" s="87">
        <v>10.656535650787523</v>
      </c>
      <c r="T36" s="87">
        <v>6.0309686210681708</v>
      </c>
      <c r="U36" s="87">
        <v>1.61</v>
      </c>
      <c r="V36" s="87">
        <v>1.88</v>
      </c>
      <c r="W36" s="79">
        <v>5.7</v>
      </c>
      <c r="X36" s="79">
        <v>8.5</v>
      </c>
      <c r="Y36" s="79">
        <v>0</v>
      </c>
      <c r="Z36" s="79">
        <v>1.8</v>
      </c>
      <c r="AA36" s="79">
        <v>5.3</v>
      </c>
      <c r="AB36" s="79">
        <v>196.7</v>
      </c>
      <c r="AC36" s="79">
        <v>11</v>
      </c>
      <c r="AD36" s="79">
        <v>207</v>
      </c>
      <c r="AE36" s="79">
        <v>111.958</v>
      </c>
      <c r="AF36" s="79">
        <v>269.83600000000001</v>
      </c>
      <c r="AG36" s="79">
        <v>1.9219999999999999</v>
      </c>
      <c r="AH36" s="79">
        <v>29.884</v>
      </c>
      <c r="AI36" s="79">
        <v>23.001999999999999</v>
      </c>
      <c r="AJ36" s="79">
        <v>40.579000000000001</v>
      </c>
      <c r="AK36" s="79">
        <v>44.323999999999998</v>
      </c>
      <c r="AL36" s="79">
        <v>543.73199999999997</v>
      </c>
      <c r="AM36" s="78">
        <v>17.600000000000005</v>
      </c>
      <c r="AN36" s="78">
        <v>10.099999999999998</v>
      </c>
      <c r="AO36" s="87">
        <v>1.032</v>
      </c>
      <c r="AP36" s="87">
        <v>0.59199999999999997</v>
      </c>
      <c r="AQ36" s="78">
        <v>6.5</v>
      </c>
      <c r="AR36" s="114"/>
      <c r="AS36" s="114"/>
    </row>
    <row r="37" spans="1:45" ht="12" customHeight="1">
      <c r="A37" s="157"/>
      <c r="B37" s="148"/>
      <c r="C37" s="157"/>
      <c r="D37" s="157"/>
      <c r="E37" s="126">
        <v>4</v>
      </c>
      <c r="F37" s="128">
        <v>5</v>
      </c>
      <c r="G37" s="84">
        <v>0.52638888888888891</v>
      </c>
      <c r="H37" s="126" t="s">
        <v>463</v>
      </c>
      <c r="I37" s="59" t="s">
        <v>147</v>
      </c>
      <c r="J37" s="59" t="s">
        <v>148</v>
      </c>
      <c r="K37" s="76">
        <v>39</v>
      </c>
      <c r="L37" s="82" t="s">
        <v>476</v>
      </c>
      <c r="M37" s="87">
        <v>20.819900000000001</v>
      </c>
      <c r="N37" s="87">
        <v>11.128399999999999</v>
      </c>
      <c r="O37" s="87">
        <v>33.369799999999998</v>
      </c>
      <c r="P37" s="87">
        <v>34.248100000000001</v>
      </c>
      <c r="Q37" s="87">
        <v>8.26</v>
      </c>
      <c r="R37" s="87">
        <v>7.97</v>
      </c>
      <c r="S37" s="87">
        <v>9.2180454252436164</v>
      </c>
      <c r="T37" s="87">
        <v>6.1416653586988872</v>
      </c>
      <c r="U37" s="87">
        <v>0.86</v>
      </c>
      <c r="V37" s="87">
        <v>1.54</v>
      </c>
      <c r="W37" s="79">
        <v>27.4</v>
      </c>
      <c r="X37" s="79">
        <v>6</v>
      </c>
      <c r="Y37" s="79">
        <v>0.4</v>
      </c>
      <c r="Z37" s="79">
        <v>2.2000000000000002</v>
      </c>
      <c r="AA37" s="79">
        <v>21</v>
      </c>
      <c r="AB37" s="79">
        <v>241</v>
      </c>
      <c r="AC37" s="79">
        <v>48.8</v>
      </c>
      <c r="AD37" s="79">
        <v>249.2</v>
      </c>
      <c r="AE37" s="79">
        <v>116.928</v>
      </c>
      <c r="AF37" s="79">
        <v>279.62199999999996</v>
      </c>
      <c r="AG37" s="79">
        <v>2.5420000000000003</v>
      </c>
      <c r="AH37" s="79">
        <v>34.1</v>
      </c>
      <c r="AI37" s="79">
        <v>18.724</v>
      </c>
      <c r="AJ37" s="79">
        <v>47.492000000000004</v>
      </c>
      <c r="AK37" s="79">
        <v>74.62</v>
      </c>
      <c r="AL37" s="79">
        <v>606.36799999999994</v>
      </c>
      <c r="AM37" s="78">
        <v>10.749999999999982</v>
      </c>
      <c r="AN37" s="78">
        <v>7.6499999999999622</v>
      </c>
      <c r="AO37" s="87">
        <v>0.49399999999999999</v>
      </c>
      <c r="AP37" s="87">
        <v>0.318</v>
      </c>
      <c r="AQ37" s="78">
        <v>9.5</v>
      </c>
      <c r="AR37" s="114"/>
      <c r="AS37" s="114"/>
    </row>
    <row r="38" spans="1:45" ht="12" customHeight="1">
      <c r="A38" s="157"/>
      <c r="B38" s="148"/>
      <c r="C38" s="157"/>
      <c r="D38" s="157"/>
      <c r="E38" s="126">
        <v>5</v>
      </c>
      <c r="F38" s="128">
        <v>5</v>
      </c>
      <c r="G38" s="84">
        <v>0.62847222222222221</v>
      </c>
      <c r="H38" s="126" t="s">
        <v>463</v>
      </c>
      <c r="I38" s="59" t="s">
        <v>149</v>
      </c>
      <c r="J38" s="59" t="s">
        <v>150</v>
      </c>
      <c r="K38" s="76">
        <v>46</v>
      </c>
      <c r="L38" s="82" t="s">
        <v>476</v>
      </c>
      <c r="M38" s="87">
        <v>21.483499999999999</v>
      </c>
      <c r="N38" s="87">
        <v>10.2498</v>
      </c>
      <c r="O38" s="87">
        <v>33.471899999999998</v>
      </c>
      <c r="P38" s="87">
        <v>34.2714</v>
      </c>
      <c r="Q38" s="87">
        <v>8.18</v>
      </c>
      <c r="R38" s="87">
        <v>7.99</v>
      </c>
      <c r="S38" s="87">
        <v>8.7756160775560925</v>
      </c>
      <c r="T38" s="87">
        <v>6.7079891417832531</v>
      </c>
      <c r="U38" s="87">
        <v>0.91</v>
      </c>
      <c r="V38" s="87">
        <v>2.3199999999999998</v>
      </c>
      <c r="W38" s="79">
        <v>5.6</v>
      </c>
      <c r="X38" s="79">
        <v>27.2</v>
      </c>
      <c r="Y38" s="79">
        <v>0.2</v>
      </c>
      <c r="Z38" s="79">
        <v>4.7</v>
      </c>
      <c r="AA38" s="79">
        <v>4.2</v>
      </c>
      <c r="AB38" s="79">
        <v>180.5</v>
      </c>
      <c r="AC38" s="79">
        <v>10</v>
      </c>
      <c r="AD38" s="79">
        <v>212.4</v>
      </c>
      <c r="AE38" s="79">
        <v>115.24799999999999</v>
      </c>
      <c r="AF38" s="79">
        <v>259.75599999999997</v>
      </c>
      <c r="AG38" s="79">
        <v>1.3639999999999999</v>
      </c>
      <c r="AH38" s="79">
        <v>31.836999999999996</v>
      </c>
      <c r="AI38" s="79">
        <v>15.593</v>
      </c>
      <c r="AJ38" s="79">
        <v>52.204000000000001</v>
      </c>
      <c r="AK38" s="79">
        <v>61.123999999999995</v>
      </c>
      <c r="AL38" s="79">
        <v>418.32</v>
      </c>
      <c r="AM38" s="78">
        <v>5.5500000000000274</v>
      </c>
      <c r="AN38" s="78">
        <v>11.699999999999989</v>
      </c>
      <c r="AO38" s="87">
        <v>0.27800000000000002</v>
      </c>
      <c r="AP38" s="87">
        <v>1.0820000000000001</v>
      </c>
      <c r="AQ38" s="78">
        <v>15</v>
      </c>
      <c r="AR38" s="114"/>
      <c r="AS38" s="114"/>
    </row>
    <row r="39" spans="1:45" ht="12" customHeight="1">
      <c r="A39" s="157"/>
      <c r="B39" s="149"/>
      <c r="C39" s="157"/>
      <c r="D39" s="157"/>
      <c r="E39" s="126">
        <v>6</v>
      </c>
      <c r="F39" s="128">
        <v>5</v>
      </c>
      <c r="G39" s="84">
        <v>0.62152777777777779</v>
      </c>
      <c r="H39" s="126" t="s">
        <v>463</v>
      </c>
      <c r="I39" s="59" t="s">
        <v>151</v>
      </c>
      <c r="J39" s="59" t="s">
        <v>150</v>
      </c>
      <c r="K39" s="76">
        <v>38</v>
      </c>
      <c r="L39" s="82" t="s">
        <v>476</v>
      </c>
      <c r="M39" s="87">
        <v>19.924099999999999</v>
      </c>
      <c r="N39" s="87">
        <v>10.3764</v>
      </c>
      <c r="O39" s="87">
        <v>33.708399999999997</v>
      </c>
      <c r="P39" s="87">
        <v>34.235500000000002</v>
      </c>
      <c r="Q39" s="87">
        <v>8.1999999999999993</v>
      </c>
      <c r="R39" s="87">
        <v>8.0299999999999994</v>
      </c>
      <c r="S39" s="87">
        <v>8.9770534149799701</v>
      </c>
      <c r="T39" s="87">
        <v>7.2039376243016946</v>
      </c>
      <c r="U39" s="87">
        <v>0.85</v>
      </c>
      <c r="V39" s="87">
        <v>2.54</v>
      </c>
      <c r="W39" s="79">
        <v>5.4</v>
      </c>
      <c r="X39" s="79">
        <v>20.7</v>
      </c>
      <c r="Y39" s="79">
        <v>0.2</v>
      </c>
      <c r="Z39" s="79">
        <v>3.3</v>
      </c>
      <c r="AA39" s="79">
        <v>7.9</v>
      </c>
      <c r="AB39" s="79">
        <v>122.5</v>
      </c>
      <c r="AC39" s="79">
        <v>13.5</v>
      </c>
      <c r="AD39" s="79">
        <v>146.5</v>
      </c>
      <c r="AE39" s="79">
        <v>104.902</v>
      </c>
      <c r="AF39" s="79">
        <v>223.17400000000001</v>
      </c>
      <c r="AG39" s="79">
        <v>1.4570000000000001</v>
      </c>
      <c r="AH39" s="79">
        <v>26.628999999999998</v>
      </c>
      <c r="AI39" s="79">
        <v>16.089000000000002</v>
      </c>
      <c r="AJ39" s="79">
        <v>46.252000000000002</v>
      </c>
      <c r="AK39" s="79">
        <v>67.2</v>
      </c>
      <c r="AL39" s="79">
        <v>313.23599999999999</v>
      </c>
      <c r="AM39" s="78">
        <v>9.0000000000000071</v>
      </c>
      <c r="AN39" s="78">
        <v>9.6999999999999869</v>
      </c>
      <c r="AO39" s="87">
        <v>0.34920000000000007</v>
      </c>
      <c r="AP39" s="87">
        <v>1.98</v>
      </c>
      <c r="AQ39" s="78">
        <v>12.5</v>
      </c>
      <c r="AR39" s="114"/>
      <c r="AS39" s="114"/>
    </row>
    <row r="40" spans="1:45" ht="12" customHeight="1">
      <c r="A40" s="156">
        <f>A$3</f>
        <v>2021</v>
      </c>
      <c r="B40" s="147">
        <f>B$3</f>
        <v>8</v>
      </c>
      <c r="C40" s="157" t="s">
        <v>18</v>
      </c>
      <c r="D40" s="157" t="s">
        <v>27</v>
      </c>
      <c r="E40" s="126">
        <v>1</v>
      </c>
      <c r="F40" s="128">
        <v>5</v>
      </c>
      <c r="G40" s="84">
        <v>0.42499999999999999</v>
      </c>
      <c r="H40" s="126" t="s">
        <v>463</v>
      </c>
      <c r="I40" s="59" t="s">
        <v>152</v>
      </c>
      <c r="J40" s="59" t="s">
        <v>153</v>
      </c>
      <c r="K40" s="76">
        <v>51.5</v>
      </c>
      <c r="L40" s="82" t="s">
        <v>476</v>
      </c>
      <c r="M40" s="87">
        <v>23.981400000000001</v>
      </c>
      <c r="N40" s="87">
        <v>4.9873000000000003</v>
      </c>
      <c r="O40" s="87">
        <v>32.705500000000001</v>
      </c>
      <c r="P40" s="87">
        <v>34.090200000000003</v>
      </c>
      <c r="Q40" s="87">
        <v>8.26</v>
      </c>
      <c r="R40" s="87">
        <v>7.88</v>
      </c>
      <c r="S40" s="87">
        <v>8.4640907829411951</v>
      </c>
      <c r="T40" s="87">
        <v>7.1321316281779996</v>
      </c>
      <c r="U40" s="87">
        <v>2.23</v>
      </c>
      <c r="V40" s="87">
        <v>2.42</v>
      </c>
      <c r="W40" s="79">
        <v>6.4</v>
      </c>
      <c r="X40" s="79">
        <v>7.2</v>
      </c>
      <c r="Y40" s="79">
        <v>0.2</v>
      </c>
      <c r="Z40" s="79">
        <v>0.8</v>
      </c>
      <c r="AA40" s="79">
        <v>8.4</v>
      </c>
      <c r="AB40" s="79">
        <v>260.5</v>
      </c>
      <c r="AC40" s="79">
        <v>15</v>
      </c>
      <c r="AD40" s="79">
        <v>268.5</v>
      </c>
      <c r="AE40" s="79">
        <v>109.172</v>
      </c>
      <c r="AF40" s="79">
        <v>346.06600000000003</v>
      </c>
      <c r="AG40" s="79">
        <v>2.0460000000000003</v>
      </c>
      <c r="AH40" s="79">
        <v>41.323</v>
      </c>
      <c r="AI40" s="79">
        <v>15.748000000000001</v>
      </c>
      <c r="AJ40" s="79">
        <v>54.033000000000001</v>
      </c>
      <c r="AK40" s="79">
        <v>40.488</v>
      </c>
      <c r="AL40" s="79">
        <v>640.19200000000001</v>
      </c>
      <c r="AM40" s="78">
        <v>8.8000000000000025</v>
      </c>
      <c r="AN40" s="78">
        <v>11.449999999999989</v>
      </c>
      <c r="AO40" s="87">
        <v>0.36799999999999999</v>
      </c>
      <c r="AP40" s="87">
        <v>0.1406</v>
      </c>
      <c r="AQ40" s="78">
        <v>8.5</v>
      </c>
      <c r="AR40" s="114"/>
      <c r="AS40" s="114"/>
    </row>
    <row r="41" spans="1:45" ht="12" customHeight="1">
      <c r="A41" s="157"/>
      <c r="B41" s="149"/>
      <c r="C41" s="157"/>
      <c r="D41" s="157"/>
      <c r="E41" s="126">
        <v>2</v>
      </c>
      <c r="F41" s="128">
        <v>5</v>
      </c>
      <c r="G41" s="84">
        <v>0.46319444444444446</v>
      </c>
      <c r="H41" s="126" t="s">
        <v>463</v>
      </c>
      <c r="I41" s="59" t="s">
        <v>154</v>
      </c>
      <c r="J41" s="59" t="s">
        <v>155</v>
      </c>
      <c r="K41" s="76">
        <v>30</v>
      </c>
      <c r="L41" s="82" t="s">
        <v>476</v>
      </c>
      <c r="M41" s="87">
        <v>26.836600000000001</v>
      </c>
      <c r="N41" s="87">
        <v>12.0161</v>
      </c>
      <c r="O41" s="87">
        <v>31.669699999999999</v>
      </c>
      <c r="P41" s="87">
        <v>34.430399999999999</v>
      </c>
      <c r="Q41" s="87">
        <v>8.27</v>
      </c>
      <c r="R41" s="87">
        <v>7.98</v>
      </c>
      <c r="S41" s="87">
        <v>8.0596860447860283</v>
      </c>
      <c r="T41" s="87">
        <v>5.9905483965640869</v>
      </c>
      <c r="U41" s="87">
        <v>2.1</v>
      </c>
      <c r="V41" s="87">
        <v>2.25</v>
      </c>
      <c r="W41" s="79">
        <v>4.7</v>
      </c>
      <c r="X41" s="79">
        <v>6.7</v>
      </c>
      <c r="Y41" s="79">
        <v>0.2</v>
      </c>
      <c r="Z41" s="79">
        <v>1.3</v>
      </c>
      <c r="AA41" s="79">
        <v>2</v>
      </c>
      <c r="AB41" s="79">
        <v>202.7</v>
      </c>
      <c r="AC41" s="79">
        <v>6.9</v>
      </c>
      <c r="AD41" s="79">
        <v>210.7</v>
      </c>
      <c r="AE41" s="79">
        <v>131.86600000000001</v>
      </c>
      <c r="AF41" s="79">
        <v>272.93</v>
      </c>
      <c r="AG41" s="79">
        <v>1.643</v>
      </c>
      <c r="AH41" s="79">
        <v>32.736000000000004</v>
      </c>
      <c r="AI41" s="79">
        <v>14.012</v>
      </c>
      <c r="AJ41" s="79">
        <v>44.887999999999998</v>
      </c>
      <c r="AK41" s="79">
        <v>27.439999999999998</v>
      </c>
      <c r="AL41" s="79">
        <v>580.91599999999994</v>
      </c>
      <c r="AM41" s="78">
        <v>8.8000000000000025</v>
      </c>
      <c r="AN41" s="78">
        <v>5.4499999999999824</v>
      </c>
      <c r="AO41" s="87">
        <v>0.47799999999999998</v>
      </c>
      <c r="AP41" s="87">
        <v>0.33600000000000002</v>
      </c>
      <c r="AQ41" s="78">
        <v>7</v>
      </c>
      <c r="AR41" s="114"/>
      <c r="AS41" s="114"/>
    </row>
    <row r="42" spans="1:45" ht="12" customHeight="1">
      <c r="A42" s="156">
        <f>A$3</f>
        <v>2021</v>
      </c>
      <c r="B42" s="147">
        <f>B$3</f>
        <v>8</v>
      </c>
      <c r="C42" s="157" t="s">
        <v>18</v>
      </c>
      <c r="D42" s="157" t="s">
        <v>28</v>
      </c>
      <c r="E42" s="126">
        <v>1</v>
      </c>
      <c r="F42" s="128">
        <v>26</v>
      </c>
      <c r="G42" s="84">
        <v>0.54166666666666663</v>
      </c>
      <c r="H42" s="126" t="s">
        <v>463</v>
      </c>
      <c r="I42" s="59" t="s">
        <v>156</v>
      </c>
      <c r="J42" s="59" t="s">
        <v>157</v>
      </c>
      <c r="K42" s="76">
        <v>35</v>
      </c>
      <c r="L42" s="82" t="s">
        <v>476</v>
      </c>
      <c r="M42" s="87">
        <v>25.828199999999999</v>
      </c>
      <c r="N42" s="87">
        <v>14.887</v>
      </c>
      <c r="O42" s="87">
        <v>30.904199999999999</v>
      </c>
      <c r="P42" s="87">
        <v>34.058700000000002</v>
      </c>
      <c r="Q42" s="87">
        <v>8.2799999999999994</v>
      </c>
      <c r="R42" s="87">
        <v>8.08</v>
      </c>
      <c r="S42" s="87">
        <v>7.5136916915504779</v>
      </c>
      <c r="T42" s="87">
        <v>6.677632144726342</v>
      </c>
      <c r="U42" s="87">
        <v>2.2000000000000002</v>
      </c>
      <c r="V42" s="87">
        <v>1.84</v>
      </c>
      <c r="W42" s="79">
        <v>5.7</v>
      </c>
      <c r="X42" s="79">
        <v>10.9</v>
      </c>
      <c r="Y42" s="79">
        <v>0.7</v>
      </c>
      <c r="Z42" s="79">
        <v>3.5</v>
      </c>
      <c r="AA42" s="79">
        <v>17.100000000000001</v>
      </c>
      <c r="AB42" s="79">
        <v>115.9</v>
      </c>
      <c r="AC42" s="79">
        <v>23.5</v>
      </c>
      <c r="AD42" s="79">
        <v>130.30000000000001</v>
      </c>
      <c r="AE42" s="79">
        <v>133.29400000000001</v>
      </c>
      <c r="AF42" s="79">
        <v>214.858</v>
      </c>
      <c r="AG42" s="79">
        <v>1.1779999999999999</v>
      </c>
      <c r="AH42" s="79">
        <v>21.235000000000003</v>
      </c>
      <c r="AI42" s="79">
        <v>16.616</v>
      </c>
      <c r="AJ42" s="79">
        <v>35.215999999999994</v>
      </c>
      <c r="AK42" s="79">
        <v>119.896</v>
      </c>
      <c r="AL42" s="79">
        <v>391.18799999999999</v>
      </c>
      <c r="AM42" s="78">
        <v>6.0000000000000053</v>
      </c>
      <c r="AN42" s="78">
        <v>5.5000000000000053</v>
      </c>
      <c r="AO42" s="87">
        <v>1.1240000000000001</v>
      </c>
      <c r="AP42" s="87">
        <v>0.10340000000000001</v>
      </c>
      <c r="AQ42" s="78">
        <v>7</v>
      </c>
      <c r="AR42" s="114"/>
      <c r="AS42" s="114"/>
    </row>
    <row r="43" spans="1:45" ht="12" customHeight="1">
      <c r="A43" s="157"/>
      <c r="B43" s="149"/>
      <c r="C43" s="157"/>
      <c r="D43" s="157"/>
      <c r="E43" s="126">
        <v>2</v>
      </c>
      <c r="F43" s="128">
        <v>13</v>
      </c>
      <c r="G43" s="84">
        <v>0.58888888888888891</v>
      </c>
      <c r="H43" s="126" t="s">
        <v>483</v>
      </c>
      <c r="I43" s="59" t="s">
        <v>158</v>
      </c>
      <c r="J43" s="59" t="s">
        <v>159</v>
      </c>
      <c r="K43" s="76">
        <v>103</v>
      </c>
      <c r="L43" s="82" t="s">
        <v>476</v>
      </c>
      <c r="M43" s="87">
        <v>26.947399999999998</v>
      </c>
      <c r="N43" s="87">
        <v>2.4830000000000001</v>
      </c>
      <c r="O43" s="87">
        <v>30.6463</v>
      </c>
      <c r="P43" s="87">
        <v>34.146700000000003</v>
      </c>
      <c r="Q43" s="87">
        <v>8.25</v>
      </c>
      <c r="R43" s="87">
        <v>7.71</v>
      </c>
      <c r="S43" s="87">
        <v>7.3016979586732944</v>
      </c>
      <c r="T43" s="87">
        <v>7.3594342796333798</v>
      </c>
      <c r="U43" s="87">
        <v>2.4</v>
      </c>
      <c r="V43" s="87">
        <v>2.0299999999999998</v>
      </c>
      <c r="W43" s="79">
        <v>3.9</v>
      </c>
      <c r="X43" s="79">
        <v>5.4</v>
      </c>
      <c r="Y43" s="79">
        <v>0</v>
      </c>
      <c r="Z43" s="79">
        <v>0.7</v>
      </c>
      <c r="AA43" s="79">
        <v>11.4</v>
      </c>
      <c r="AB43" s="79">
        <v>311.7</v>
      </c>
      <c r="AC43" s="79">
        <v>15.3</v>
      </c>
      <c r="AD43" s="79">
        <v>317.8</v>
      </c>
      <c r="AE43" s="79">
        <v>146.958</v>
      </c>
      <c r="AF43" s="79">
        <v>377.98599999999999</v>
      </c>
      <c r="AG43" s="79">
        <v>1.1779999999999999</v>
      </c>
      <c r="AH43" s="79">
        <v>48.67</v>
      </c>
      <c r="AI43" s="79">
        <v>14.136000000000001</v>
      </c>
      <c r="AJ43" s="79">
        <v>63.022999999999996</v>
      </c>
      <c r="AK43" s="79">
        <v>114.744</v>
      </c>
      <c r="AL43" s="79">
        <v>789.26400000000001</v>
      </c>
      <c r="AM43" s="78">
        <v>8.8999999999999915</v>
      </c>
      <c r="AN43" s="78">
        <v>5.7499999999999769</v>
      </c>
      <c r="AO43" s="87">
        <v>0.41799999999999998</v>
      </c>
      <c r="AP43" s="87">
        <v>0.1822</v>
      </c>
      <c r="AQ43" s="78">
        <v>10</v>
      </c>
      <c r="AR43" s="114"/>
      <c r="AS43" s="114"/>
    </row>
    <row r="44" spans="1:45" ht="12" customHeight="1">
      <c r="A44" s="156">
        <f>A$3</f>
        <v>2021</v>
      </c>
      <c r="B44" s="147">
        <f>B$3</f>
        <v>8</v>
      </c>
      <c r="C44" s="157" t="s">
        <v>18</v>
      </c>
      <c r="D44" s="157" t="s">
        <v>29</v>
      </c>
      <c r="E44" s="126">
        <v>1</v>
      </c>
      <c r="F44" s="128">
        <v>26</v>
      </c>
      <c r="G44" s="84">
        <v>0.49652777777777773</v>
      </c>
      <c r="H44" s="126" t="s">
        <v>463</v>
      </c>
      <c r="I44" s="59" t="s">
        <v>160</v>
      </c>
      <c r="J44" s="59" t="s">
        <v>161</v>
      </c>
      <c r="K44" s="76">
        <v>55</v>
      </c>
      <c r="L44" s="82" t="s">
        <v>476</v>
      </c>
      <c r="M44" s="87">
        <v>25.6907</v>
      </c>
      <c r="N44" s="87">
        <v>11.258599999999999</v>
      </c>
      <c r="O44" s="87">
        <v>30.885300000000001</v>
      </c>
      <c r="P44" s="87">
        <v>34.277000000000001</v>
      </c>
      <c r="Q44" s="87">
        <v>8.2899999999999991</v>
      </c>
      <c r="R44" s="87">
        <v>8.01</v>
      </c>
      <c r="S44" s="87">
        <v>7.1184078007748202</v>
      </c>
      <c r="T44" s="87">
        <v>6.5132205774903253</v>
      </c>
      <c r="U44" s="87">
        <v>2.23</v>
      </c>
      <c r="V44" s="87">
        <v>1.93</v>
      </c>
      <c r="W44" s="79">
        <v>2.8</v>
      </c>
      <c r="X44" s="79">
        <v>21.4</v>
      </c>
      <c r="Y44" s="79">
        <v>0.1</v>
      </c>
      <c r="Z44" s="79">
        <v>2.6</v>
      </c>
      <c r="AA44" s="79">
        <v>11</v>
      </c>
      <c r="AB44" s="79">
        <v>109.2</v>
      </c>
      <c r="AC44" s="79">
        <v>13.9</v>
      </c>
      <c r="AD44" s="79">
        <v>133.19999999999999</v>
      </c>
      <c r="AE44" s="79">
        <v>114.114</v>
      </c>
      <c r="AF44" s="79">
        <v>262.96199999999999</v>
      </c>
      <c r="AG44" s="79">
        <v>1.581</v>
      </c>
      <c r="AH44" s="79">
        <v>24.676000000000002</v>
      </c>
      <c r="AI44" s="79">
        <v>7.5019999999999998</v>
      </c>
      <c r="AJ44" s="79">
        <v>35.805</v>
      </c>
      <c r="AK44" s="79">
        <v>66.332000000000008</v>
      </c>
      <c r="AL44" s="79">
        <v>359.24</v>
      </c>
      <c r="AM44" s="78">
        <v>8.0000000000000071</v>
      </c>
      <c r="AN44" s="78">
        <v>6.1500000000000163</v>
      </c>
      <c r="AO44" s="87">
        <v>0.32800000000000001</v>
      </c>
      <c r="AP44" s="87">
        <v>9.3599999999999989E-2</v>
      </c>
      <c r="AQ44" s="78">
        <v>9</v>
      </c>
      <c r="AR44" s="114"/>
      <c r="AS44" s="114"/>
    </row>
    <row r="45" spans="1:45" ht="12" customHeight="1">
      <c r="A45" s="157"/>
      <c r="B45" s="149"/>
      <c r="C45" s="157"/>
      <c r="D45" s="157"/>
      <c r="E45" s="126">
        <v>2</v>
      </c>
      <c r="F45" s="128">
        <v>26</v>
      </c>
      <c r="G45" s="84">
        <v>0.45208333333333334</v>
      </c>
      <c r="H45" s="126" t="s">
        <v>463</v>
      </c>
      <c r="I45" s="59" t="s">
        <v>162</v>
      </c>
      <c r="J45" s="59" t="s">
        <v>163</v>
      </c>
      <c r="K45" s="76">
        <v>25</v>
      </c>
      <c r="L45" s="82" t="s">
        <v>475</v>
      </c>
      <c r="M45" s="87">
        <v>25.237100000000002</v>
      </c>
      <c r="N45" s="87">
        <v>15.964</v>
      </c>
      <c r="O45" s="87">
        <v>30.8566</v>
      </c>
      <c r="P45" s="87">
        <v>33.895800000000001</v>
      </c>
      <c r="Q45" s="87">
        <v>8.26</v>
      </c>
      <c r="R45" s="87">
        <v>8.02</v>
      </c>
      <c r="S45" s="87">
        <v>7.2578011039501682</v>
      </c>
      <c r="T45" s="87">
        <v>5.6667959640567966</v>
      </c>
      <c r="U45" s="87">
        <v>2.2000000000000002</v>
      </c>
      <c r="V45" s="87">
        <v>1.88</v>
      </c>
      <c r="W45" s="79">
        <v>9.5</v>
      </c>
      <c r="X45" s="79">
        <v>6.1</v>
      </c>
      <c r="Y45" s="79">
        <v>1.5</v>
      </c>
      <c r="Z45" s="79">
        <v>2.5</v>
      </c>
      <c r="AA45" s="79">
        <v>81.599999999999994</v>
      </c>
      <c r="AB45" s="79">
        <v>156</v>
      </c>
      <c r="AC45" s="79">
        <v>92.6</v>
      </c>
      <c r="AD45" s="79">
        <v>164.6</v>
      </c>
      <c r="AE45" s="79">
        <v>139.86000000000001</v>
      </c>
      <c r="AF45" s="79">
        <v>218.34399999999999</v>
      </c>
      <c r="AG45" s="79">
        <v>2.6040000000000001</v>
      </c>
      <c r="AH45" s="79">
        <v>23.652999999999999</v>
      </c>
      <c r="AI45" s="79">
        <v>7.2849999999999993</v>
      </c>
      <c r="AJ45" s="79">
        <v>27.497</v>
      </c>
      <c r="AK45" s="79">
        <v>216.88800000000001</v>
      </c>
      <c r="AL45" s="79">
        <v>457.96800000000007</v>
      </c>
      <c r="AM45" s="78">
        <v>5.6500000000000163</v>
      </c>
      <c r="AN45" s="78">
        <v>29.399999999999981</v>
      </c>
      <c r="AO45" s="87">
        <v>0.35799999999999998</v>
      </c>
      <c r="AP45" s="87">
        <v>0.19879999999999998</v>
      </c>
      <c r="AQ45" s="78">
        <v>2</v>
      </c>
      <c r="AR45" s="114"/>
      <c r="AS45" s="114"/>
    </row>
    <row r="46" spans="1:45" ht="12" customHeight="1">
      <c r="A46" s="156">
        <f>A$3</f>
        <v>2021</v>
      </c>
      <c r="B46" s="147">
        <f>B$3</f>
        <v>8</v>
      </c>
      <c r="C46" s="157" t="s">
        <v>18</v>
      </c>
      <c r="D46" s="157" t="s">
        <v>30</v>
      </c>
      <c r="E46" s="126">
        <v>1</v>
      </c>
      <c r="F46" s="128">
        <v>4</v>
      </c>
      <c r="G46" s="84">
        <v>0.43611111111111112</v>
      </c>
      <c r="H46" s="126" t="s">
        <v>463</v>
      </c>
      <c r="I46" s="59" t="s">
        <v>164</v>
      </c>
      <c r="J46" s="59" t="s">
        <v>165</v>
      </c>
      <c r="K46" s="76">
        <v>28</v>
      </c>
      <c r="L46" s="82" t="s">
        <v>475</v>
      </c>
      <c r="M46" s="87">
        <v>21.978999999999999</v>
      </c>
      <c r="N46" s="87">
        <v>10.607100000000001</v>
      </c>
      <c r="O46" s="87">
        <v>32.800800000000002</v>
      </c>
      <c r="P46" s="87">
        <v>34.242899999999999</v>
      </c>
      <c r="Q46" s="87">
        <v>7.97</v>
      </c>
      <c r="R46" s="87">
        <v>7.95</v>
      </c>
      <c r="S46" s="87">
        <v>9.1353094772003178</v>
      </c>
      <c r="T46" s="87">
        <v>5.7487514742523294</v>
      </c>
      <c r="U46" s="87">
        <v>2.2000000000000002</v>
      </c>
      <c r="V46" s="87">
        <v>1.94</v>
      </c>
      <c r="W46" s="79">
        <v>4.5999999999999996</v>
      </c>
      <c r="X46" s="79">
        <v>13.1</v>
      </c>
      <c r="Y46" s="79">
        <v>0</v>
      </c>
      <c r="Z46" s="79">
        <v>3.2</v>
      </c>
      <c r="AA46" s="79">
        <v>2.2000000000000002</v>
      </c>
      <c r="AB46" s="79">
        <v>209</v>
      </c>
      <c r="AC46" s="79">
        <v>6.8</v>
      </c>
      <c r="AD46" s="79">
        <v>225.3</v>
      </c>
      <c r="AE46" s="79">
        <v>108.416</v>
      </c>
      <c r="AF46" s="79">
        <v>320.22200000000004</v>
      </c>
      <c r="AG46" s="79">
        <v>1.643</v>
      </c>
      <c r="AH46" s="79">
        <v>37.076000000000001</v>
      </c>
      <c r="AI46" s="79">
        <v>9.9820000000000011</v>
      </c>
      <c r="AJ46" s="79">
        <v>44.609000000000002</v>
      </c>
      <c r="AK46" s="79">
        <v>21.923999999999999</v>
      </c>
      <c r="AL46" s="79">
        <v>712.29200000000003</v>
      </c>
      <c r="AM46" s="78">
        <v>15.650000000000025</v>
      </c>
      <c r="AN46" s="78">
        <v>6.2499999999999778</v>
      </c>
      <c r="AO46" s="87">
        <v>0.496</v>
      </c>
      <c r="AP46" s="87">
        <v>0.42399999999999999</v>
      </c>
      <c r="AQ46" s="78">
        <v>6.5</v>
      </c>
      <c r="AR46" s="114"/>
      <c r="AS46" s="114"/>
    </row>
    <row r="47" spans="1:45" ht="12" customHeight="1">
      <c r="A47" s="157"/>
      <c r="B47" s="149"/>
      <c r="C47" s="157"/>
      <c r="D47" s="157"/>
      <c r="E47" s="126">
        <v>2</v>
      </c>
      <c r="F47" s="128">
        <v>4</v>
      </c>
      <c r="G47" s="84">
        <v>0.4201388888888889</v>
      </c>
      <c r="H47" s="126" t="s">
        <v>463</v>
      </c>
      <c r="I47" s="59" t="s">
        <v>166</v>
      </c>
      <c r="J47" s="59" t="s">
        <v>167</v>
      </c>
      <c r="K47" s="76">
        <v>35</v>
      </c>
      <c r="L47" s="82" t="s">
        <v>475</v>
      </c>
      <c r="M47" s="87">
        <v>19.857700000000001</v>
      </c>
      <c r="N47" s="87">
        <v>8.0310000000000006</v>
      </c>
      <c r="O47" s="87">
        <v>33.169600000000003</v>
      </c>
      <c r="P47" s="87">
        <v>34.196800000000003</v>
      </c>
      <c r="Q47" s="87">
        <v>8.2200000000000006</v>
      </c>
      <c r="R47" s="87">
        <v>8.26</v>
      </c>
      <c r="S47" s="87">
        <v>9.1926295599617607</v>
      </c>
      <c r="T47" s="87">
        <v>5.9399095899653442</v>
      </c>
      <c r="U47" s="87">
        <v>1.78</v>
      </c>
      <c r="V47" s="87">
        <v>2.17</v>
      </c>
      <c r="W47" s="79">
        <v>3.7</v>
      </c>
      <c r="X47" s="79">
        <v>14.2</v>
      </c>
      <c r="Y47" s="79">
        <v>0</v>
      </c>
      <c r="Z47" s="79">
        <v>2.5</v>
      </c>
      <c r="AA47" s="79">
        <v>8.1999999999999993</v>
      </c>
      <c r="AB47" s="79">
        <v>249.9</v>
      </c>
      <c r="AC47" s="79">
        <v>11.899999999999999</v>
      </c>
      <c r="AD47" s="79">
        <v>266.60000000000002</v>
      </c>
      <c r="AE47" s="79">
        <v>130.15800000000002</v>
      </c>
      <c r="AF47" s="79">
        <v>300.83199999999999</v>
      </c>
      <c r="AG47" s="79">
        <v>2.8209999999999997</v>
      </c>
      <c r="AH47" s="79">
        <v>31.93</v>
      </c>
      <c r="AI47" s="79">
        <v>14.972999999999999</v>
      </c>
      <c r="AJ47" s="79">
        <v>39.618000000000002</v>
      </c>
      <c r="AK47" s="79">
        <v>47.711999999999996</v>
      </c>
      <c r="AL47" s="79">
        <v>736.96</v>
      </c>
      <c r="AM47" s="78">
        <v>19.949999999999996</v>
      </c>
      <c r="AN47" s="78">
        <v>30.299999999999994</v>
      </c>
      <c r="AO47" s="87">
        <v>0.50600000000000001</v>
      </c>
      <c r="AP47" s="87">
        <v>0.1794</v>
      </c>
      <c r="AQ47" s="78">
        <v>7</v>
      </c>
      <c r="AR47" s="114"/>
      <c r="AS47" s="114"/>
    </row>
    <row r="48" spans="1:45" ht="12" customHeight="1">
      <c r="A48" s="156">
        <f>A$3</f>
        <v>2021</v>
      </c>
      <c r="B48" s="147">
        <f>B$3</f>
        <v>8</v>
      </c>
      <c r="C48" s="157" t="s">
        <v>18</v>
      </c>
      <c r="D48" s="157" t="s">
        <v>31</v>
      </c>
      <c r="E48" s="126">
        <v>1</v>
      </c>
      <c r="F48" s="128">
        <v>4</v>
      </c>
      <c r="G48" s="84">
        <v>0.72916666666666663</v>
      </c>
      <c r="H48" s="126" t="s">
        <v>463</v>
      </c>
      <c r="I48" s="59" t="s">
        <v>168</v>
      </c>
      <c r="J48" s="59" t="s">
        <v>169</v>
      </c>
      <c r="K48" s="76">
        <v>9</v>
      </c>
      <c r="L48" s="82" t="s">
        <v>476</v>
      </c>
      <c r="M48" s="87">
        <v>25.5001</v>
      </c>
      <c r="N48" s="87">
        <v>18.7225</v>
      </c>
      <c r="O48" s="87">
        <v>31.579499999999999</v>
      </c>
      <c r="P48" s="87">
        <v>34.118099999999998</v>
      </c>
      <c r="Q48" s="87">
        <v>8.1999999999999993</v>
      </c>
      <c r="R48" s="87">
        <v>8.18</v>
      </c>
      <c r="S48" s="87">
        <v>8.4626931617212051</v>
      </c>
      <c r="T48" s="87">
        <v>8.0225534653090573</v>
      </c>
      <c r="U48" s="87">
        <v>1.42</v>
      </c>
      <c r="V48" s="87">
        <v>2.52</v>
      </c>
      <c r="W48" s="79">
        <v>9</v>
      </c>
      <c r="X48" s="79">
        <v>5.5</v>
      </c>
      <c r="Y48" s="79">
        <v>2.6</v>
      </c>
      <c r="Z48" s="79">
        <v>0.9</v>
      </c>
      <c r="AA48" s="79">
        <v>33.4</v>
      </c>
      <c r="AB48" s="79">
        <v>8.3000000000000007</v>
      </c>
      <c r="AC48" s="79">
        <v>45</v>
      </c>
      <c r="AD48" s="79">
        <v>14.700000000000001</v>
      </c>
      <c r="AE48" s="79">
        <v>190.14800000000002</v>
      </c>
      <c r="AF48" s="79">
        <v>124.432</v>
      </c>
      <c r="AG48" s="79">
        <v>4.1539999999999999</v>
      </c>
      <c r="AH48" s="79">
        <v>6.1379999999999999</v>
      </c>
      <c r="AI48" s="79">
        <v>32.364000000000004</v>
      </c>
      <c r="AJ48" s="79">
        <v>29.294999999999998</v>
      </c>
      <c r="AK48" s="79">
        <v>165.816</v>
      </c>
      <c r="AL48" s="79">
        <v>243.82400000000001</v>
      </c>
      <c r="AM48" s="78">
        <v>14.000000000000012</v>
      </c>
      <c r="AN48" s="78">
        <v>7.0999999999999952</v>
      </c>
      <c r="AO48" s="87">
        <v>7.12</v>
      </c>
      <c r="AP48" s="87">
        <v>2.4239999999999999</v>
      </c>
      <c r="AQ48" s="78">
        <v>2.5</v>
      </c>
      <c r="AR48" s="114"/>
      <c r="AS48" s="114"/>
    </row>
    <row r="49" spans="1:45" ht="12" customHeight="1">
      <c r="A49" s="157"/>
      <c r="B49" s="148"/>
      <c r="C49" s="157"/>
      <c r="D49" s="157"/>
      <c r="E49" s="126">
        <v>2</v>
      </c>
      <c r="F49" s="128">
        <v>4</v>
      </c>
      <c r="G49" s="84">
        <v>0.68194444444444446</v>
      </c>
      <c r="H49" s="126" t="s">
        <v>463</v>
      </c>
      <c r="I49" s="59" t="s">
        <v>170</v>
      </c>
      <c r="J49" s="59" t="s">
        <v>171</v>
      </c>
      <c r="K49" s="76">
        <v>11</v>
      </c>
      <c r="L49" s="82" t="s">
        <v>476</v>
      </c>
      <c r="M49" s="87">
        <v>26.753699999999998</v>
      </c>
      <c r="N49" s="87">
        <v>16.767199999999999</v>
      </c>
      <c r="O49" s="87">
        <v>32.601100000000002</v>
      </c>
      <c r="P49" s="87">
        <v>34.069000000000003</v>
      </c>
      <c r="Q49" s="87">
        <v>8.2100000000000009</v>
      </c>
      <c r="R49" s="87">
        <v>8.18</v>
      </c>
      <c r="S49" s="87">
        <v>7.9531728199575644</v>
      </c>
      <c r="T49" s="87">
        <v>8.7464357427001875</v>
      </c>
      <c r="U49" s="87">
        <v>1.67</v>
      </c>
      <c r="V49" s="87">
        <v>2.35</v>
      </c>
      <c r="W49" s="79">
        <v>7.2</v>
      </c>
      <c r="X49" s="79">
        <v>3</v>
      </c>
      <c r="Y49" s="79">
        <v>0.5</v>
      </c>
      <c r="Z49" s="79">
        <v>0.5</v>
      </c>
      <c r="AA49" s="79">
        <v>4.8</v>
      </c>
      <c r="AB49" s="79">
        <v>6.8</v>
      </c>
      <c r="AC49" s="79">
        <v>12.5</v>
      </c>
      <c r="AD49" s="79">
        <v>10.3</v>
      </c>
      <c r="AE49" s="79">
        <v>143.76599999999999</v>
      </c>
      <c r="AF49" s="79">
        <v>103.78200000000001</v>
      </c>
      <c r="AG49" s="79">
        <v>1.488</v>
      </c>
      <c r="AH49" s="79">
        <v>7.1920000000000002</v>
      </c>
      <c r="AI49" s="79">
        <v>23.064</v>
      </c>
      <c r="AJ49" s="79">
        <v>26.070999999999998</v>
      </c>
      <c r="AK49" s="79">
        <v>126.756</v>
      </c>
      <c r="AL49" s="79">
        <v>178.5</v>
      </c>
      <c r="AM49" s="78">
        <v>6.4999999999999503</v>
      </c>
      <c r="AN49" s="78">
        <v>7.1999999999999842</v>
      </c>
      <c r="AO49" s="87">
        <v>2.2719999999999998</v>
      </c>
      <c r="AP49" s="87">
        <v>1.06</v>
      </c>
      <c r="AQ49" s="78">
        <v>4</v>
      </c>
      <c r="AR49" s="114"/>
      <c r="AS49" s="114"/>
    </row>
    <row r="50" spans="1:45" ht="12" customHeight="1">
      <c r="A50" s="157"/>
      <c r="B50" s="148"/>
      <c r="C50" s="157"/>
      <c r="D50" s="157"/>
      <c r="E50" s="126">
        <v>3</v>
      </c>
      <c r="F50" s="128">
        <v>4</v>
      </c>
      <c r="G50" s="84">
        <v>0.66736111111111107</v>
      </c>
      <c r="H50" s="126" t="s">
        <v>463</v>
      </c>
      <c r="I50" s="59" t="s">
        <v>172</v>
      </c>
      <c r="J50" s="59" t="s">
        <v>173</v>
      </c>
      <c r="K50" s="76">
        <v>10</v>
      </c>
      <c r="L50" s="82" t="s">
        <v>477</v>
      </c>
      <c r="M50" s="87">
        <v>24.370999999999999</v>
      </c>
      <c r="N50" s="87">
        <v>16.9863</v>
      </c>
      <c r="O50" s="87">
        <v>32.928800000000003</v>
      </c>
      <c r="P50" s="87">
        <v>34.027200000000001</v>
      </c>
      <c r="Q50" s="87">
        <v>8.1999999999999993</v>
      </c>
      <c r="R50" s="87">
        <v>8.18</v>
      </c>
      <c r="S50" s="87">
        <v>7.6441316877906509</v>
      </c>
      <c r="T50" s="87">
        <v>8.9096119533550464</v>
      </c>
      <c r="U50" s="87">
        <v>1.62</v>
      </c>
      <c r="V50" s="87">
        <v>2.16</v>
      </c>
      <c r="W50" s="79">
        <v>2.7</v>
      </c>
      <c r="X50" s="79">
        <v>8.9</v>
      </c>
      <c r="Y50" s="79">
        <v>0.1</v>
      </c>
      <c r="Z50" s="79">
        <v>0.7</v>
      </c>
      <c r="AA50" s="79">
        <v>2.5</v>
      </c>
      <c r="AB50" s="79">
        <v>5.3</v>
      </c>
      <c r="AC50" s="79">
        <v>5.3000000000000007</v>
      </c>
      <c r="AD50" s="79">
        <v>14.899999999999999</v>
      </c>
      <c r="AE50" s="79">
        <v>136.61199999999999</v>
      </c>
      <c r="AF50" s="79">
        <v>100.29599999999999</v>
      </c>
      <c r="AG50" s="79">
        <v>1.1159999999999999</v>
      </c>
      <c r="AH50" s="79">
        <v>6.4790000000000001</v>
      </c>
      <c r="AI50" s="79">
        <v>23.126000000000001</v>
      </c>
      <c r="AJ50" s="79">
        <v>26.442999999999998</v>
      </c>
      <c r="AK50" s="79">
        <v>126.92400000000001</v>
      </c>
      <c r="AL50" s="79">
        <v>178.584</v>
      </c>
      <c r="AM50" s="78">
        <v>5.4000000000000163</v>
      </c>
      <c r="AN50" s="78">
        <v>7.1999999999999842</v>
      </c>
      <c r="AO50" s="87">
        <v>0.98</v>
      </c>
      <c r="AP50" s="87">
        <v>1.0640000000000001</v>
      </c>
      <c r="AQ50" s="78">
        <v>6</v>
      </c>
      <c r="AR50" s="114"/>
      <c r="AS50" s="114"/>
    </row>
    <row r="51" spans="1:45" ht="12" customHeight="1">
      <c r="A51" s="157"/>
      <c r="B51" s="148"/>
      <c r="C51" s="157"/>
      <c r="D51" s="157"/>
      <c r="E51" s="126">
        <v>4</v>
      </c>
      <c r="F51" s="128">
        <v>4</v>
      </c>
      <c r="G51" s="84">
        <v>0.66319444444444442</v>
      </c>
      <c r="H51" s="126" t="s">
        <v>463</v>
      </c>
      <c r="I51" s="59" t="s">
        <v>174</v>
      </c>
      <c r="J51" s="59" t="s">
        <v>175</v>
      </c>
      <c r="K51" s="76">
        <v>11.5</v>
      </c>
      <c r="L51" s="82" t="s">
        <v>477</v>
      </c>
      <c r="M51" s="87">
        <v>26.095500000000001</v>
      </c>
      <c r="N51" s="87">
        <v>17.049600000000002</v>
      </c>
      <c r="O51" s="87">
        <v>32.687399999999997</v>
      </c>
      <c r="P51" s="87">
        <v>34.000500000000002</v>
      </c>
      <c r="Q51" s="87">
        <v>8.2200000000000006</v>
      </c>
      <c r="R51" s="87">
        <v>8.16</v>
      </c>
      <c r="S51" s="87">
        <v>8.4565671466896895</v>
      </c>
      <c r="T51" s="87">
        <v>7.8255159934983292</v>
      </c>
      <c r="U51" s="87">
        <v>1.88</v>
      </c>
      <c r="V51" s="87">
        <v>2.1800000000000002</v>
      </c>
      <c r="W51" s="79">
        <v>1.3</v>
      </c>
      <c r="X51" s="79">
        <v>8.6999999999999993</v>
      </c>
      <c r="Y51" s="79">
        <v>0.2</v>
      </c>
      <c r="Z51" s="79">
        <v>0.9</v>
      </c>
      <c r="AA51" s="79">
        <v>5.3</v>
      </c>
      <c r="AB51" s="79">
        <v>7.5</v>
      </c>
      <c r="AC51" s="79">
        <v>6.8</v>
      </c>
      <c r="AD51" s="79">
        <v>17.100000000000001</v>
      </c>
      <c r="AE51" s="79">
        <v>145.89400000000001</v>
      </c>
      <c r="AF51" s="79">
        <v>119.238</v>
      </c>
      <c r="AG51" s="79">
        <v>0.372</v>
      </c>
      <c r="AH51" s="79">
        <v>7.3159999999999998</v>
      </c>
      <c r="AI51" s="79">
        <v>24.459</v>
      </c>
      <c r="AJ51" s="79">
        <v>28.303000000000001</v>
      </c>
      <c r="AK51" s="79">
        <v>66.948000000000008</v>
      </c>
      <c r="AL51" s="79">
        <v>234.38800000000001</v>
      </c>
      <c r="AM51" s="78">
        <v>6.0000000000000053</v>
      </c>
      <c r="AN51" s="78">
        <v>18.400000000000027</v>
      </c>
      <c r="AO51" s="87">
        <v>1.4</v>
      </c>
      <c r="AP51" s="87">
        <v>1.1319999999999999</v>
      </c>
      <c r="AQ51" s="78">
        <v>6.5</v>
      </c>
      <c r="AR51" s="114"/>
      <c r="AS51" s="114"/>
    </row>
    <row r="52" spans="1:45" ht="12" customHeight="1">
      <c r="A52" s="157"/>
      <c r="B52" s="148"/>
      <c r="C52" s="157"/>
      <c r="D52" s="157"/>
      <c r="E52" s="126">
        <v>5</v>
      </c>
      <c r="F52" s="128">
        <v>4</v>
      </c>
      <c r="G52" s="84">
        <v>0.57986111111111105</v>
      </c>
      <c r="H52" s="126" t="s">
        <v>463</v>
      </c>
      <c r="I52" s="59" t="s">
        <v>176</v>
      </c>
      <c r="J52" s="59" t="s">
        <v>177</v>
      </c>
      <c r="K52" s="76">
        <v>18</v>
      </c>
      <c r="L52" s="82" t="s">
        <v>479</v>
      </c>
      <c r="M52" s="87">
        <v>28.557099999999998</v>
      </c>
      <c r="N52" s="87">
        <v>13.7128</v>
      </c>
      <c r="O52" s="87">
        <v>32.508200000000002</v>
      </c>
      <c r="P52" s="87">
        <v>34.302500000000002</v>
      </c>
      <c r="Q52" s="87">
        <v>8.23</v>
      </c>
      <c r="R52" s="87">
        <v>8.17</v>
      </c>
      <c r="S52" s="87">
        <v>7.9296643221107272</v>
      </c>
      <c r="T52" s="87">
        <v>8.8767182726305318</v>
      </c>
      <c r="U52" s="87">
        <v>1.91</v>
      </c>
      <c r="V52" s="87">
        <v>2.08</v>
      </c>
      <c r="W52" s="79">
        <v>1.9</v>
      </c>
      <c r="X52" s="79">
        <v>2.7</v>
      </c>
      <c r="Y52" s="79">
        <v>0.1</v>
      </c>
      <c r="Z52" s="79">
        <v>0.3</v>
      </c>
      <c r="AA52" s="79">
        <v>3.8</v>
      </c>
      <c r="AB52" s="79">
        <v>2.2000000000000002</v>
      </c>
      <c r="AC52" s="79">
        <v>5.8</v>
      </c>
      <c r="AD52" s="79">
        <v>5.2</v>
      </c>
      <c r="AE52" s="79">
        <v>145.71199999999999</v>
      </c>
      <c r="AF52" s="79">
        <v>98.167999999999992</v>
      </c>
      <c r="AG52" s="79">
        <v>1.5190000000000001</v>
      </c>
      <c r="AH52" s="79">
        <v>6.9130000000000003</v>
      </c>
      <c r="AI52" s="79">
        <v>22.599</v>
      </c>
      <c r="AJ52" s="79">
        <v>26.783999999999999</v>
      </c>
      <c r="AK52" s="79">
        <v>49.027999999999999</v>
      </c>
      <c r="AL52" s="79">
        <v>144.31200000000001</v>
      </c>
      <c r="AM52" s="78">
        <v>7.0999999999999952</v>
      </c>
      <c r="AN52" s="78">
        <v>7.0000000000000062</v>
      </c>
      <c r="AO52" s="87">
        <v>0.82</v>
      </c>
      <c r="AP52" s="87">
        <v>1.1240000000000001</v>
      </c>
      <c r="AQ52" s="78">
        <v>8.5</v>
      </c>
      <c r="AR52" s="114"/>
      <c r="AS52" s="114"/>
    </row>
    <row r="53" spans="1:45" ht="12" customHeight="1">
      <c r="A53" s="157"/>
      <c r="B53" s="148"/>
      <c r="C53" s="157"/>
      <c r="D53" s="157"/>
      <c r="E53" s="126">
        <v>6</v>
      </c>
      <c r="F53" s="128">
        <v>4</v>
      </c>
      <c r="G53" s="84">
        <v>0.59236111111111112</v>
      </c>
      <c r="H53" s="126" t="s">
        <v>463</v>
      </c>
      <c r="I53" s="59" t="s">
        <v>178</v>
      </c>
      <c r="J53" s="59" t="s">
        <v>179</v>
      </c>
      <c r="K53" s="76">
        <v>19.5</v>
      </c>
      <c r="L53" s="82" t="s">
        <v>476</v>
      </c>
      <c r="M53" s="87">
        <v>24.524000000000001</v>
      </c>
      <c r="N53" s="87">
        <v>13.142899999999999</v>
      </c>
      <c r="O53" s="87">
        <v>32.492199999999997</v>
      </c>
      <c r="P53" s="87">
        <v>34.2971</v>
      </c>
      <c r="Q53" s="87">
        <v>8.06</v>
      </c>
      <c r="R53" s="87">
        <v>8.25</v>
      </c>
      <c r="S53" s="87">
        <v>8.8701960349512383</v>
      </c>
      <c r="T53" s="87">
        <v>7.3012128402917229</v>
      </c>
      <c r="U53" s="87">
        <v>1.96</v>
      </c>
      <c r="V53" s="87">
        <v>1.71</v>
      </c>
      <c r="W53" s="79">
        <v>8</v>
      </c>
      <c r="X53" s="79">
        <v>9</v>
      </c>
      <c r="Y53" s="79">
        <v>0.4</v>
      </c>
      <c r="Z53" s="79">
        <v>1.9</v>
      </c>
      <c r="AA53" s="79">
        <v>2.4</v>
      </c>
      <c r="AB53" s="79">
        <v>41.3</v>
      </c>
      <c r="AC53" s="79">
        <v>10.8</v>
      </c>
      <c r="AD53" s="79">
        <v>52.199999999999996</v>
      </c>
      <c r="AE53" s="79">
        <v>160.804</v>
      </c>
      <c r="AF53" s="79">
        <v>168.476</v>
      </c>
      <c r="AG53" s="79">
        <v>1.054</v>
      </c>
      <c r="AH53" s="79">
        <v>15.748000000000001</v>
      </c>
      <c r="AI53" s="79">
        <v>21.792999999999999</v>
      </c>
      <c r="AJ53" s="79">
        <v>42.253</v>
      </c>
      <c r="AK53" s="79">
        <v>63.811999999999998</v>
      </c>
      <c r="AL53" s="79">
        <v>323.14800000000002</v>
      </c>
      <c r="AM53" s="78">
        <v>8.2999999999999741</v>
      </c>
      <c r="AN53" s="78">
        <v>6.3000000000000274</v>
      </c>
      <c r="AO53" s="87">
        <v>1.8240000000000001</v>
      </c>
      <c r="AP53" s="87">
        <v>1.3720000000000001</v>
      </c>
      <c r="AQ53" s="78">
        <v>4</v>
      </c>
      <c r="AR53" s="114"/>
      <c r="AS53" s="114"/>
    </row>
    <row r="54" spans="1:45" ht="12" customHeight="1">
      <c r="A54" s="157"/>
      <c r="B54" s="148"/>
      <c r="C54" s="157"/>
      <c r="D54" s="157"/>
      <c r="E54" s="126">
        <v>7</v>
      </c>
      <c r="F54" s="128">
        <v>4</v>
      </c>
      <c r="G54" s="84">
        <v>0.60833333333333328</v>
      </c>
      <c r="H54" s="126" t="s">
        <v>463</v>
      </c>
      <c r="I54" s="59" t="s">
        <v>180</v>
      </c>
      <c r="J54" s="59" t="s">
        <v>181</v>
      </c>
      <c r="K54" s="76">
        <v>19</v>
      </c>
      <c r="L54" s="82" t="s">
        <v>477</v>
      </c>
      <c r="M54" s="87">
        <v>26.3491</v>
      </c>
      <c r="N54" s="87">
        <v>14.2111</v>
      </c>
      <c r="O54" s="87">
        <v>32.093800000000002</v>
      </c>
      <c r="P54" s="87">
        <v>34.283799999999999</v>
      </c>
      <c r="Q54" s="87">
        <v>8.23</v>
      </c>
      <c r="R54" s="87">
        <v>8.14</v>
      </c>
      <c r="S54" s="87">
        <v>8.647227584840472</v>
      </c>
      <c r="T54" s="87">
        <v>8.1131224585449893</v>
      </c>
      <c r="U54" s="87">
        <v>2.06</v>
      </c>
      <c r="V54" s="87">
        <v>2.33</v>
      </c>
      <c r="W54" s="79">
        <v>4.5999999999999996</v>
      </c>
      <c r="X54" s="79">
        <v>8.8000000000000007</v>
      </c>
      <c r="Y54" s="79">
        <v>0.3</v>
      </c>
      <c r="Z54" s="79">
        <v>0.7</v>
      </c>
      <c r="AA54" s="79">
        <v>3.8</v>
      </c>
      <c r="AB54" s="79">
        <v>6.6</v>
      </c>
      <c r="AC54" s="79">
        <v>8.6999999999999993</v>
      </c>
      <c r="AD54" s="79">
        <v>16.100000000000001</v>
      </c>
      <c r="AE54" s="79">
        <v>150.15</v>
      </c>
      <c r="AF54" s="79">
        <v>122.85000000000001</v>
      </c>
      <c r="AG54" s="79">
        <v>1.736</v>
      </c>
      <c r="AH54" s="79">
        <v>10.509</v>
      </c>
      <c r="AI54" s="79">
        <v>23.777000000000001</v>
      </c>
      <c r="AJ54" s="79">
        <v>31.31</v>
      </c>
      <c r="AK54" s="79">
        <v>72.631999999999991</v>
      </c>
      <c r="AL54" s="79">
        <v>247.46399999999997</v>
      </c>
      <c r="AM54" s="78">
        <v>6.6999999999999833</v>
      </c>
      <c r="AN54" s="78">
        <v>5.0000000000000044</v>
      </c>
      <c r="AO54" s="87">
        <v>1.784</v>
      </c>
      <c r="AP54" s="87">
        <v>0.876</v>
      </c>
      <c r="AQ54" s="78">
        <v>5.5</v>
      </c>
      <c r="AR54" s="114"/>
      <c r="AS54" s="114"/>
    </row>
    <row r="55" spans="1:45" ht="12" customHeight="1">
      <c r="A55" s="157"/>
      <c r="B55" s="148"/>
      <c r="C55" s="157"/>
      <c r="D55" s="157"/>
      <c r="E55" s="126">
        <v>8</v>
      </c>
      <c r="F55" s="128">
        <v>4</v>
      </c>
      <c r="G55" s="84">
        <v>0.64027777777777783</v>
      </c>
      <c r="H55" s="126" t="s">
        <v>463</v>
      </c>
      <c r="I55" s="59" t="s">
        <v>182</v>
      </c>
      <c r="J55" s="59" t="s">
        <v>183</v>
      </c>
      <c r="K55" s="76">
        <v>16</v>
      </c>
      <c r="L55" s="82" t="s">
        <v>477</v>
      </c>
      <c r="M55" s="87">
        <v>25.660699999999999</v>
      </c>
      <c r="N55" s="87">
        <v>14.754799999999999</v>
      </c>
      <c r="O55" s="87">
        <v>32.231699999999996</v>
      </c>
      <c r="P55" s="87">
        <v>34.267400000000002</v>
      </c>
      <c r="Q55" s="87">
        <v>8.26</v>
      </c>
      <c r="R55" s="87">
        <v>8.1999999999999993</v>
      </c>
      <c r="S55" s="87">
        <v>8.8510403670065116</v>
      </c>
      <c r="T55" s="87">
        <v>9.4702584046773861</v>
      </c>
      <c r="U55" s="87">
        <v>1.78</v>
      </c>
      <c r="V55" s="87">
        <v>1.76</v>
      </c>
      <c r="W55" s="79">
        <v>3.5</v>
      </c>
      <c r="X55" s="79">
        <v>2.6</v>
      </c>
      <c r="Y55" s="79">
        <v>0.6</v>
      </c>
      <c r="Z55" s="79">
        <v>0.4</v>
      </c>
      <c r="AA55" s="79">
        <v>2.9</v>
      </c>
      <c r="AB55" s="79">
        <v>3.6</v>
      </c>
      <c r="AC55" s="79">
        <v>7</v>
      </c>
      <c r="AD55" s="79">
        <v>6.6</v>
      </c>
      <c r="AE55" s="79">
        <v>145.768</v>
      </c>
      <c r="AF55" s="79">
        <v>124.236</v>
      </c>
      <c r="AG55" s="79">
        <v>0.55799999999999994</v>
      </c>
      <c r="AH55" s="79">
        <v>6.6959999999999997</v>
      </c>
      <c r="AI55" s="79">
        <v>22.506</v>
      </c>
      <c r="AJ55" s="79">
        <v>28.613</v>
      </c>
      <c r="AK55" s="79">
        <v>62.355999999999995</v>
      </c>
      <c r="AL55" s="79">
        <v>167.27199999999999</v>
      </c>
      <c r="AM55" s="78">
        <v>7.3000000000000291</v>
      </c>
      <c r="AN55" s="78">
        <v>7.2999999999999732</v>
      </c>
      <c r="AO55" s="87">
        <v>2.1</v>
      </c>
      <c r="AP55" s="87">
        <v>0.80800000000000005</v>
      </c>
      <c r="AQ55" s="78">
        <v>4</v>
      </c>
      <c r="AR55" s="114"/>
      <c r="AS55" s="114"/>
    </row>
    <row r="56" spans="1:45" ht="12" customHeight="1">
      <c r="A56" s="157"/>
      <c r="B56" s="148"/>
      <c r="C56" s="157"/>
      <c r="D56" s="157"/>
      <c r="E56" s="126">
        <v>9</v>
      </c>
      <c r="F56" s="128">
        <v>4</v>
      </c>
      <c r="G56" s="84">
        <v>0.53611111111111109</v>
      </c>
      <c r="H56" s="126" t="s">
        <v>463</v>
      </c>
      <c r="I56" s="59" t="s">
        <v>184</v>
      </c>
      <c r="J56" s="59" t="s">
        <v>185</v>
      </c>
      <c r="K56" s="76">
        <v>21</v>
      </c>
      <c r="L56" s="82" t="s">
        <v>477</v>
      </c>
      <c r="M56" s="87">
        <v>24.2957</v>
      </c>
      <c r="N56" s="87">
        <v>14.115399999999999</v>
      </c>
      <c r="O56" s="87">
        <v>32.749400000000001</v>
      </c>
      <c r="P56" s="87">
        <v>34.276699999999998</v>
      </c>
      <c r="Q56" s="87">
        <v>8.2100000000000009</v>
      </c>
      <c r="R56" s="87">
        <v>8.11</v>
      </c>
      <c r="S56" s="87">
        <v>8.5654045598112756</v>
      </c>
      <c r="T56" s="87">
        <v>8.182922572444804</v>
      </c>
      <c r="U56" s="87">
        <v>1.69</v>
      </c>
      <c r="V56" s="87">
        <v>1.49</v>
      </c>
      <c r="W56" s="79">
        <v>3.6</v>
      </c>
      <c r="X56" s="79">
        <v>12.3</v>
      </c>
      <c r="Y56" s="79">
        <v>0.7</v>
      </c>
      <c r="Z56" s="79">
        <v>1.2</v>
      </c>
      <c r="AA56" s="79">
        <v>5.4</v>
      </c>
      <c r="AB56" s="79">
        <v>13.6</v>
      </c>
      <c r="AC56" s="79">
        <v>9.6999999999999993</v>
      </c>
      <c r="AD56" s="79">
        <v>27.1</v>
      </c>
      <c r="AE56" s="79">
        <v>138.08199999999999</v>
      </c>
      <c r="AF56" s="79">
        <v>149.072</v>
      </c>
      <c r="AG56" s="79">
        <v>1.7050000000000001</v>
      </c>
      <c r="AH56" s="79">
        <v>12.152000000000001</v>
      </c>
      <c r="AI56" s="79">
        <v>22.257999999999999</v>
      </c>
      <c r="AJ56" s="79">
        <v>32.736000000000004</v>
      </c>
      <c r="AK56" s="79">
        <v>83.160000000000011</v>
      </c>
      <c r="AL56" s="79">
        <v>268.01599999999996</v>
      </c>
      <c r="AM56" s="78">
        <v>7.8000000000000291</v>
      </c>
      <c r="AN56" s="78">
        <v>11.699999999999989</v>
      </c>
      <c r="AO56" s="87">
        <v>0.94399999999999995</v>
      </c>
      <c r="AP56" s="87">
        <v>0.76800000000000002</v>
      </c>
      <c r="AQ56" s="78">
        <v>5</v>
      </c>
      <c r="AR56" s="114"/>
      <c r="AS56" s="114"/>
    </row>
    <row r="57" spans="1:45" ht="12" customHeight="1">
      <c r="A57" s="157"/>
      <c r="B57" s="148"/>
      <c r="C57" s="157"/>
      <c r="D57" s="157"/>
      <c r="E57" s="126">
        <v>10</v>
      </c>
      <c r="F57" s="128">
        <v>4</v>
      </c>
      <c r="G57" s="84">
        <v>0.54999999999999993</v>
      </c>
      <c r="H57" s="126" t="s">
        <v>463</v>
      </c>
      <c r="I57" s="59" t="s">
        <v>186</v>
      </c>
      <c r="J57" s="59" t="s">
        <v>187</v>
      </c>
      <c r="K57" s="76">
        <v>24</v>
      </c>
      <c r="L57" s="82" t="s">
        <v>476</v>
      </c>
      <c r="M57" s="87">
        <v>25.4236</v>
      </c>
      <c r="N57" s="87">
        <v>12.7342</v>
      </c>
      <c r="O57" s="87">
        <v>32.440300000000001</v>
      </c>
      <c r="P57" s="87">
        <v>34.2624</v>
      </c>
      <c r="Q57" s="87">
        <v>8.26</v>
      </c>
      <c r="R57" s="87">
        <v>7.97</v>
      </c>
      <c r="S57" s="87">
        <v>8.6630615565923019</v>
      </c>
      <c r="T57" s="87">
        <v>6.0483682198417803</v>
      </c>
      <c r="U57" s="87">
        <v>2.33</v>
      </c>
      <c r="V57" s="87">
        <v>1.84</v>
      </c>
      <c r="W57" s="79">
        <v>2.2000000000000002</v>
      </c>
      <c r="X57" s="79">
        <v>7</v>
      </c>
      <c r="Y57" s="79">
        <v>0.2</v>
      </c>
      <c r="Z57" s="79">
        <v>2.2000000000000002</v>
      </c>
      <c r="AA57" s="79">
        <v>8.1</v>
      </c>
      <c r="AB57" s="79">
        <v>89.8</v>
      </c>
      <c r="AC57" s="79">
        <v>10.5</v>
      </c>
      <c r="AD57" s="79">
        <v>99</v>
      </c>
      <c r="AE57" s="79">
        <v>158.48000000000002</v>
      </c>
      <c r="AF57" s="79">
        <v>245.02799999999999</v>
      </c>
      <c r="AG57" s="79">
        <v>1.0850000000000002</v>
      </c>
      <c r="AH57" s="79">
        <v>16.027000000000001</v>
      </c>
      <c r="AI57" s="79">
        <v>21.358999999999998</v>
      </c>
      <c r="AJ57" s="79">
        <v>47.305999999999997</v>
      </c>
      <c r="AK57" s="79">
        <v>29.372</v>
      </c>
      <c r="AL57" s="79">
        <v>301.98</v>
      </c>
      <c r="AM57" s="78">
        <v>6.7000000000000393</v>
      </c>
      <c r="AN57" s="78">
        <v>5.3000000000000274</v>
      </c>
      <c r="AO57" s="87">
        <v>1.8640000000000001</v>
      </c>
      <c r="AP57" s="87">
        <v>0.69199999999999995</v>
      </c>
      <c r="AQ57" s="78">
        <v>8.5</v>
      </c>
      <c r="AR57" s="114"/>
      <c r="AS57" s="114"/>
    </row>
    <row r="58" spans="1:45" ht="12" customHeight="1">
      <c r="A58" s="157"/>
      <c r="B58" s="148"/>
      <c r="C58" s="157"/>
      <c r="D58" s="157"/>
      <c r="E58" s="126">
        <v>11</v>
      </c>
      <c r="F58" s="128">
        <v>4</v>
      </c>
      <c r="G58" s="84">
        <v>0.5625</v>
      </c>
      <c r="H58" s="126" t="s">
        <v>463</v>
      </c>
      <c r="I58" s="59" t="s">
        <v>188</v>
      </c>
      <c r="J58" s="59" t="s">
        <v>189</v>
      </c>
      <c r="K58" s="76">
        <v>27</v>
      </c>
      <c r="L58" s="82" t="s">
        <v>475</v>
      </c>
      <c r="M58" s="87">
        <v>26.698499999999999</v>
      </c>
      <c r="N58" s="87">
        <v>11.983599999999999</v>
      </c>
      <c r="O58" s="87">
        <v>32.546100000000003</v>
      </c>
      <c r="P58" s="87">
        <v>34.286299999999997</v>
      </c>
      <c r="Q58" s="87">
        <v>8.23</v>
      </c>
      <c r="R58" s="87">
        <v>7.89</v>
      </c>
      <c r="S58" s="87">
        <v>7.9633019925185122</v>
      </c>
      <c r="T58" s="87">
        <v>4.7564890816120364</v>
      </c>
      <c r="U58" s="87">
        <v>2.16</v>
      </c>
      <c r="V58" s="87">
        <v>2.38</v>
      </c>
      <c r="W58" s="79">
        <v>12</v>
      </c>
      <c r="X58" s="79">
        <v>27.4</v>
      </c>
      <c r="Y58" s="79">
        <v>0.2</v>
      </c>
      <c r="Z58" s="79">
        <v>5.8</v>
      </c>
      <c r="AA58" s="79">
        <v>8.6999999999999993</v>
      </c>
      <c r="AB58" s="79">
        <v>165.6</v>
      </c>
      <c r="AC58" s="79">
        <v>20.9</v>
      </c>
      <c r="AD58" s="79">
        <v>198.79999999999998</v>
      </c>
      <c r="AE58" s="79">
        <v>164.55599999999998</v>
      </c>
      <c r="AF58" s="79">
        <v>320.47399999999999</v>
      </c>
      <c r="AG58" s="79">
        <v>0.74399999999999999</v>
      </c>
      <c r="AH58" s="79">
        <v>39.432000000000002</v>
      </c>
      <c r="AI58" s="79">
        <v>21.420999999999999</v>
      </c>
      <c r="AJ58" s="79">
        <v>71.144999999999996</v>
      </c>
      <c r="AK58" s="79">
        <v>62.160000000000004</v>
      </c>
      <c r="AL58" s="79">
        <v>731.36</v>
      </c>
      <c r="AM58" s="78">
        <v>6.5999999999999943</v>
      </c>
      <c r="AN58" s="78">
        <v>9.1999999999999851</v>
      </c>
      <c r="AO58" s="87">
        <v>1.3160000000000001</v>
      </c>
      <c r="AP58" s="87">
        <v>1.764</v>
      </c>
      <c r="AQ58" s="78">
        <v>9.5</v>
      </c>
      <c r="AR58" s="114"/>
      <c r="AS58" s="114"/>
    </row>
    <row r="59" spans="1:45" ht="12" customHeight="1">
      <c r="A59" s="157"/>
      <c r="B59" s="149"/>
      <c r="C59" s="157"/>
      <c r="D59" s="157"/>
      <c r="E59" s="126">
        <v>12</v>
      </c>
      <c r="F59" s="128">
        <v>4</v>
      </c>
      <c r="G59" s="84">
        <v>0.47638888888888892</v>
      </c>
      <c r="H59" s="126" t="s">
        <v>463</v>
      </c>
      <c r="I59" s="59" t="s">
        <v>190</v>
      </c>
      <c r="J59" s="59" t="s">
        <v>191</v>
      </c>
      <c r="K59" s="76">
        <v>35</v>
      </c>
      <c r="L59" s="82" t="s">
        <v>475</v>
      </c>
      <c r="M59" s="87">
        <v>22.9682</v>
      </c>
      <c r="N59" s="87">
        <v>10.7906</v>
      </c>
      <c r="O59" s="87">
        <v>32.971899999999998</v>
      </c>
      <c r="P59" s="87">
        <v>34.238500000000002</v>
      </c>
      <c r="Q59" s="87">
        <v>8.24</v>
      </c>
      <c r="R59" s="87">
        <v>7.91</v>
      </c>
      <c r="S59" s="87">
        <v>8.6288743827411594</v>
      </c>
      <c r="T59" s="87">
        <v>5.5021243200822667</v>
      </c>
      <c r="U59" s="87">
        <v>1.71</v>
      </c>
      <c r="V59" s="87">
        <v>2.1800000000000002</v>
      </c>
      <c r="W59" s="79">
        <v>1.1000000000000001</v>
      </c>
      <c r="X59" s="79">
        <v>9</v>
      </c>
      <c r="Y59" s="79">
        <v>0.2</v>
      </c>
      <c r="Z59" s="79">
        <v>4.4000000000000004</v>
      </c>
      <c r="AA59" s="79">
        <v>4.4000000000000004</v>
      </c>
      <c r="AB59" s="79">
        <v>208.3</v>
      </c>
      <c r="AC59" s="79">
        <v>5.7</v>
      </c>
      <c r="AD59" s="79">
        <v>221.70000000000002</v>
      </c>
      <c r="AE59" s="79">
        <v>127.25999999999999</v>
      </c>
      <c r="AF59" s="79">
        <v>298.27</v>
      </c>
      <c r="AG59" s="79">
        <v>1.1159999999999999</v>
      </c>
      <c r="AH59" s="79">
        <v>40.082999999999998</v>
      </c>
      <c r="AI59" s="79">
        <v>19.995000000000001</v>
      </c>
      <c r="AJ59" s="79">
        <v>56.265000000000001</v>
      </c>
      <c r="AK59" s="79">
        <v>38.304000000000002</v>
      </c>
      <c r="AL59" s="79">
        <v>782.62800000000004</v>
      </c>
      <c r="AM59" s="78">
        <v>5.1999999999999824</v>
      </c>
      <c r="AN59" s="78">
        <v>6.0000000000000053</v>
      </c>
      <c r="AO59" s="87">
        <v>0.30920000000000003</v>
      </c>
      <c r="AP59" s="87">
        <v>0.45200000000000001</v>
      </c>
      <c r="AQ59" s="78">
        <v>10.5</v>
      </c>
      <c r="AR59" s="114"/>
      <c r="AS59" s="114"/>
    </row>
    <row r="60" spans="1:45" ht="12" customHeight="1">
      <c r="A60" s="156">
        <f>A$3</f>
        <v>2021</v>
      </c>
      <c r="B60" s="147">
        <f>B$3</f>
        <v>8</v>
      </c>
      <c r="C60" s="157" t="s">
        <v>18</v>
      </c>
      <c r="D60" s="157" t="s">
        <v>350</v>
      </c>
      <c r="E60" s="126">
        <v>1</v>
      </c>
      <c r="F60" s="128">
        <v>27</v>
      </c>
      <c r="G60" s="84">
        <v>0.43055555555555558</v>
      </c>
      <c r="H60" s="126" t="s">
        <v>463</v>
      </c>
      <c r="I60" s="59" t="s">
        <v>192</v>
      </c>
      <c r="J60" s="59" t="s">
        <v>193</v>
      </c>
      <c r="K60" s="76">
        <v>16.5</v>
      </c>
      <c r="L60" s="82" t="s">
        <v>475</v>
      </c>
      <c r="M60" s="87">
        <v>24.398700000000002</v>
      </c>
      <c r="N60" s="87">
        <v>19.4528</v>
      </c>
      <c r="O60" s="87">
        <v>31.518599999999999</v>
      </c>
      <c r="P60" s="87">
        <v>33.039400000000001</v>
      </c>
      <c r="Q60" s="87">
        <v>8.25</v>
      </c>
      <c r="R60" s="87">
        <v>8.07</v>
      </c>
      <c r="S60" s="87">
        <v>9.1426915454647233</v>
      </c>
      <c r="T60" s="87">
        <v>6.4233563433855858</v>
      </c>
      <c r="U60" s="87">
        <v>2.0499999999999998</v>
      </c>
      <c r="V60" s="87">
        <v>2.14</v>
      </c>
      <c r="W60" s="79">
        <v>3.2</v>
      </c>
      <c r="X60" s="79">
        <v>6.8</v>
      </c>
      <c r="Y60" s="79">
        <v>0.1</v>
      </c>
      <c r="Z60" s="79">
        <v>6.7</v>
      </c>
      <c r="AA60" s="79">
        <v>3.2</v>
      </c>
      <c r="AB60" s="79">
        <v>70.5</v>
      </c>
      <c r="AC60" s="79">
        <v>6.5</v>
      </c>
      <c r="AD60" s="79">
        <v>84</v>
      </c>
      <c r="AE60" s="79">
        <v>157.87799999999999</v>
      </c>
      <c r="AF60" s="79">
        <v>180.89400000000001</v>
      </c>
      <c r="AG60" s="79">
        <v>1.147</v>
      </c>
      <c r="AH60" s="79">
        <v>11.47</v>
      </c>
      <c r="AI60" s="79">
        <v>15.035</v>
      </c>
      <c r="AJ60" s="79">
        <v>13.237</v>
      </c>
      <c r="AK60" s="79">
        <v>23.352</v>
      </c>
      <c r="AL60" s="79">
        <v>255.92000000000002</v>
      </c>
      <c r="AM60" s="78">
        <v>10.100000000000053</v>
      </c>
      <c r="AN60" s="78">
        <v>5.0999999999999934</v>
      </c>
      <c r="AO60" s="87">
        <v>2.948</v>
      </c>
      <c r="AP60" s="87">
        <v>1.268</v>
      </c>
      <c r="AQ60" s="78">
        <v>4.5</v>
      </c>
      <c r="AR60" s="114"/>
      <c r="AS60" s="114"/>
    </row>
    <row r="61" spans="1:45" ht="12" customHeight="1">
      <c r="A61" s="157"/>
      <c r="B61" s="149"/>
      <c r="C61" s="157"/>
      <c r="D61" s="157"/>
      <c r="E61" s="126">
        <v>2</v>
      </c>
      <c r="F61" s="128">
        <v>27</v>
      </c>
      <c r="G61" s="84">
        <v>0.39999999999999997</v>
      </c>
      <c r="H61" s="126" t="s">
        <v>463</v>
      </c>
      <c r="I61" s="59" t="s">
        <v>194</v>
      </c>
      <c r="J61" s="59" t="s">
        <v>195</v>
      </c>
      <c r="K61" s="76">
        <v>33</v>
      </c>
      <c r="L61" s="82" t="s">
        <v>476</v>
      </c>
      <c r="M61" s="87">
        <v>24.895</v>
      </c>
      <c r="N61" s="87">
        <v>15.630599999999999</v>
      </c>
      <c r="O61" s="87">
        <v>30.941299999999998</v>
      </c>
      <c r="P61" s="87">
        <v>33.973999999999997</v>
      </c>
      <c r="Q61" s="87">
        <v>8.32</v>
      </c>
      <c r="R61" s="87">
        <v>8.09</v>
      </c>
      <c r="S61" s="87">
        <v>8.9267944124086451</v>
      </c>
      <c r="T61" s="87">
        <v>5.8301653019290329</v>
      </c>
      <c r="U61" s="87">
        <v>1.78</v>
      </c>
      <c r="V61" s="87">
        <v>1.98</v>
      </c>
      <c r="W61" s="79">
        <v>10.199999999999999</v>
      </c>
      <c r="X61" s="79">
        <v>17.100000000000001</v>
      </c>
      <c r="Y61" s="79">
        <v>0.4</v>
      </c>
      <c r="Z61" s="79">
        <v>2.4</v>
      </c>
      <c r="AA61" s="79">
        <v>4.3</v>
      </c>
      <c r="AB61" s="79">
        <v>148.4</v>
      </c>
      <c r="AC61" s="79">
        <v>14.899999999999999</v>
      </c>
      <c r="AD61" s="79">
        <v>167.9</v>
      </c>
      <c r="AE61" s="79">
        <v>175.154</v>
      </c>
      <c r="AF61" s="79">
        <v>194.054</v>
      </c>
      <c r="AG61" s="79">
        <v>1.302</v>
      </c>
      <c r="AH61" s="79">
        <v>23.094999999999999</v>
      </c>
      <c r="AI61" s="79">
        <v>12.276</v>
      </c>
      <c r="AJ61" s="79">
        <v>25.450999999999997</v>
      </c>
      <c r="AK61" s="79">
        <v>41.188000000000002</v>
      </c>
      <c r="AL61" s="79">
        <v>438.452</v>
      </c>
      <c r="AM61" s="78">
        <v>9.28000000000001</v>
      </c>
      <c r="AN61" s="78">
        <v>10.200000000000042</v>
      </c>
      <c r="AO61" s="87">
        <v>1.984</v>
      </c>
      <c r="AP61" s="87">
        <v>0.2364</v>
      </c>
      <c r="AQ61" s="78">
        <v>6.5</v>
      </c>
      <c r="AR61" s="114"/>
      <c r="AS61" s="114"/>
    </row>
    <row r="62" spans="1:45" ht="12" customHeight="1">
      <c r="A62" s="156">
        <f>A$3</f>
        <v>2021</v>
      </c>
      <c r="B62" s="147">
        <f>B$3</f>
        <v>8</v>
      </c>
      <c r="C62" s="157" t="s">
        <v>455</v>
      </c>
      <c r="D62" s="157" t="s">
        <v>32</v>
      </c>
      <c r="E62" s="126">
        <v>1</v>
      </c>
      <c r="F62" s="128">
        <v>28</v>
      </c>
      <c r="G62" s="84">
        <v>0.55902777777777779</v>
      </c>
      <c r="H62" s="126" t="s">
        <v>463</v>
      </c>
      <c r="I62" s="59" t="s">
        <v>196</v>
      </c>
      <c r="J62" s="59" t="s">
        <v>197</v>
      </c>
      <c r="K62" s="76">
        <v>28</v>
      </c>
      <c r="L62" s="82" t="s">
        <v>476</v>
      </c>
      <c r="M62" s="87">
        <v>25.0581</v>
      </c>
      <c r="N62" s="87">
        <v>16.814800000000002</v>
      </c>
      <c r="O62" s="87">
        <v>31.4831</v>
      </c>
      <c r="P62" s="87">
        <v>33.7179</v>
      </c>
      <c r="Q62" s="87">
        <v>8.11</v>
      </c>
      <c r="R62" s="87">
        <v>7.99</v>
      </c>
      <c r="S62" s="87">
        <v>8.8675329837843773</v>
      </c>
      <c r="T62" s="87">
        <v>5.933053202738642</v>
      </c>
      <c r="U62" s="87">
        <v>2.63</v>
      </c>
      <c r="V62" s="87">
        <v>2.41</v>
      </c>
      <c r="W62" s="79">
        <v>7.1</v>
      </c>
      <c r="X62" s="79">
        <v>5.0999999999999996</v>
      </c>
      <c r="Y62" s="79">
        <v>0.1</v>
      </c>
      <c r="Z62" s="79">
        <v>6.4</v>
      </c>
      <c r="AA62" s="79">
        <v>2.7</v>
      </c>
      <c r="AB62" s="79">
        <v>67.2</v>
      </c>
      <c r="AC62" s="79">
        <v>9.8999999999999986</v>
      </c>
      <c r="AD62" s="79">
        <v>78.7</v>
      </c>
      <c r="AE62" s="79">
        <v>116.07400000000001</v>
      </c>
      <c r="AF62" s="79">
        <v>192.5</v>
      </c>
      <c r="AG62" s="79">
        <v>0.62</v>
      </c>
      <c r="AH62" s="79">
        <v>12.028</v>
      </c>
      <c r="AI62" s="79">
        <v>19.003</v>
      </c>
      <c r="AJ62" s="79">
        <v>28.830000000000002</v>
      </c>
      <c r="AK62" s="79">
        <v>20.439999999999998</v>
      </c>
      <c r="AL62" s="79">
        <v>248.864</v>
      </c>
      <c r="AM62" s="78">
        <v>27.699999999999946</v>
      </c>
      <c r="AN62" s="78">
        <v>14.700000000000045</v>
      </c>
      <c r="AO62" s="87">
        <v>1.52</v>
      </c>
      <c r="AP62" s="87">
        <v>1.228</v>
      </c>
      <c r="AQ62" s="78">
        <v>5.5</v>
      </c>
      <c r="AR62" s="114"/>
      <c r="AS62" s="114"/>
    </row>
    <row r="63" spans="1:45" ht="12" customHeight="1">
      <c r="A63" s="157"/>
      <c r="B63" s="148"/>
      <c r="C63" s="157"/>
      <c r="D63" s="157"/>
      <c r="E63" s="126">
        <v>2</v>
      </c>
      <c r="F63" s="128">
        <v>28</v>
      </c>
      <c r="G63" s="84">
        <v>0.59791666666666665</v>
      </c>
      <c r="H63" s="126" t="s">
        <v>463</v>
      </c>
      <c r="I63" s="59" t="s">
        <v>198</v>
      </c>
      <c r="J63" s="59" t="s">
        <v>199</v>
      </c>
      <c r="K63" s="76">
        <v>43</v>
      </c>
      <c r="L63" s="82" t="s">
        <v>475</v>
      </c>
      <c r="M63" s="87">
        <v>25.3611</v>
      </c>
      <c r="N63" s="87">
        <v>14.2448</v>
      </c>
      <c r="O63" s="87">
        <v>31.175799999999999</v>
      </c>
      <c r="P63" s="87">
        <v>34.198900000000002</v>
      </c>
      <c r="Q63" s="87">
        <v>8.1999999999999993</v>
      </c>
      <c r="R63" s="87">
        <v>7.88</v>
      </c>
      <c r="S63" s="87">
        <v>9.5097497264684741</v>
      </c>
      <c r="T63" s="87">
        <v>5.3869650887370835</v>
      </c>
      <c r="U63" s="87">
        <v>2.85</v>
      </c>
      <c r="V63" s="87">
        <v>2.2000000000000002</v>
      </c>
      <c r="W63" s="79">
        <v>5.7</v>
      </c>
      <c r="X63" s="79">
        <v>9.1999999999999993</v>
      </c>
      <c r="Y63" s="79">
        <v>0.2</v>
      </c>
      <c r="Z63" s="79">
        <v>6.4</v>
      </c>
      <c r="AA63" s="79">
        <v>4.0999999999999996</v>
      </c>
      <c r="AB63" s="79">
        <v>144.5</v>
      </c>
      <c r="AC63" s="79">
        <v>10</v>
      </c>
      <c r="AD63" s="79">
        <v>160.1</v>
      </c>
      <c r="AE63" s="79">
        <v>126.49000000000001</v>
      </c>
      <c r="AF63" s="79">
        <v>237.97200000000001</v>
      </c>
      <c r="AG63" s="79">
        <v>0.58899999999999997</v>
      </c>
      <c r="AH63" s="79">
        <v>29.698</v>
      </c>
      <c r="AI63" s="79">
        <v>19.902000000000001</v>
      </c>
      <c r="AJ63" s="79">
        <v>44.268000000000001</v>
      </c>
      <c r="AK63" s="79">
        <v>13.888</v>
      </c>
      <c r="AL63" s="79">
        <v>525.64400000000001</v>
      </c>
      <c r="AM63" s="78">
        <v>9.9999999999999538</v>
      </c>
      <c r="AN63" s="78">
        <v>11.200000000000044</v>
      </c>
      <c r="AO63" s="87">
        <v>2.2200000000000002</v>
      </c>
      <c r="AP63" s="87">
        <v>0.26719999999999999</v>
      </c>
      <c r="AQ63" s="78">
        <v>5</v>
      </c>
      <c r="AR63" s="114"/>
      <c r="AS63" s="114"/>
    </row>
    <row r="64" spans="1:45" ht="12" customHeight="1">
      <c r="A64" s="157"/>
      <c r="B64" s="148"/>
      <c r="C64" s="157"/>
      <c r="D64" s="157"/>
      <c r="E64" s="126">
        <v>3</v>
      </c>
      <c r="F64" s="128">
        <v>28</v>
      </c>
      <c r="G64" s="84">
        <v>0.52569444444444446</v>
      </c>
      <c r="H64" s="126" t="s">
        <v>463</v>
      </c>
      <c r="I64" s="59" t="s">
        <v>200</v>
      </c>
      <c r="J64" s="59" t="s">
        <v>201</v>
      </c>
      <c r="K64" s="76">
        <v>24</v>
      </c>
      <c r="L64" s="82" t="s">
        <v>476</v>
      </c>
      <c r="M64" s="87">
        <v>24.831399999999999</v>
      </c>
      <c r="N64" s="87">
        <v>17.463899999999999</v>
      </c>
      <c r="O64" s="87">
        <v>31.327200000000001</v>
      </c>
      <c r="P64" s="87">
        <v>33.5169</v>
      </c>
      <c r="Q64" s="87">
        <v>8.0399999999999991</v>
      </c>
      <c r="R64" s="87">
        <v>7.89</v>
      </c>
      <c r="S64" s="87">
        <v>9.0521883499337008</v>
      </c>
      <c r="T64" s="87">
        <v>5.6817610942435675</v>
      </c>
      <c r="U64" s="87">
        <v>2.5099999999999998</v>
      </c>
      <c r="V64" s="87">
        <v>2.37</v>
      </c>
      <c r="W64" s="79">
        <v>4</v>
      </c>
      <c r="X64" s="79">
        <v>7.3</v>
      </c>
      <c r="Y64" s="79">
        <v>0.7</v>
      </c>
      <c r="Z64" s="79">
        <v>9</v>
      </c>
      <c r="AA64" s="79">
        <v>7.8</v>
      </c>
      <c r="AB64" s="79">
        <v>118.7</v>
      </c>
      <c r="AC64" s="79">
        <v>12.5</v>
      </c>
      <c r="AD64" s="79">
        <v>135</v>
      </c>
      <c r="AE64" s="79">
        <v>126.86799999999999</v>
      </c>
      <c r="AF64" s="79">
        <v>211.946</v>
      </c>
      <c r="AG64" s="79">
        <v>0.74399999999999999</v>
      </c>
      <c r="AH64" s="79">
        <v>20.925000000000001</v>
      </c>
      <c r="AI64" s="79">
        <v>20.367000000000001</v>
      </c>
      <c r="AJ64" s="79">
        <v>31.496000000000002</v>
      </c>
      <c r="AK64" s="79">
        <v>55.552</v>
      </c>
      <c r="AL64" s="79">
        <v>424.2</v>
      </c>
      <c r="AM64" s="78">
        <v>11.200000000000044</v>
      </c>
      <c r="AN64" s="78">
        <v>12.799999999999978</v>
      </c>
      <c r="AO64" s="87">
        <v>2.6920000000000002</v>
      </c>
      <c r="AP64" s="87">
        <v>0.752</v>
      </c>
      <c r="AQ64" s="78">
        <v>4</v>
      </c>
      <c r="AR64" s="114"/>
      <c r="AS64" s="114"/>
    </row>
    <row r="65" spans="1:45" ht="12" customHeight="1">
      <c r="A65" s="157"/>
      <c r="B65" s="149"/>
      <c r="C65" s="157"/>
      <c r="D65" s="157"/>
      <c r="E65" s="126">
        <v>4</v>
      </c>
      <c r="F65" s="128">
        <v>28</v>
      </c>
      <c r="G65" s="84">
        <v>0.5395833333333333</v>
      </c>
      <c r="H65" s="126" t="s">
        <v>463</v>
      </c>
      <c r="I65" s="59" t="s">
        <v>202</v>
      </c>
      <c r="J65" s="59" t="s">
        <v>203</v>
      </c>
      <c r="K65" s="76">
        <v>23</v>
      </c>
      <c r="L65" s="82" t="s">
        <v>477</v>
      </c>
      <c r="M65" s="87">
        <v>25.642700000000001</v>
      </c>
      <c r="N65" s="87">
        <v>20.088799999999999</v>
      </c>
      <c r="O65" s="87">
        <v>31.0852</v>
      </c>
      <c r="P65" s="87">
        <v>32.834800000000001</v>
      </c>
      <c r="Q65" s="87">
        <v>8.2799999999999994</v>
      </c>
      <c r="R65" s="87">
        <v>8.11</v>
      </c>
      <c r="S65" s="87">
        <v>9.573312194221641</v>
      </c>
      <c r="T65" s="87">
        <v>6.2810668041333733</v>
      </c>
      <c r="U65" s="87">
        <v>2.09</v>
      </c>
      <c r="V65" s="87">
        <v>2.29</v>
      </c>
      <c r="W65" s="79">
        <v>27</v>
      </c>
      <c r="X65" s="79">
        <v>15.4</v>
      </c>
      <c r="Y65" s="79">
        <v>0.3</v>
      </c>
      <c r="Z65" s="79">
        <v>7.8</v>
      </c>
      <c r="AA65" s="79">
        <v>4.2</v>
      </c>
      <c r="AB65" s="79">
        <v>67</v>
      </c>
      <c r="AC65" s="79">
        <v>31.5</v>
      </c>
      <c r="AD65" s="79">
        <v>90.2</v>
      </c>
      <c r="AE65" s="79">
        <v>120.12</v>
      </c>
      <c r="AF65" s="79">
        <v>167.53800000000001</v>
      </c>
      <c r="AG65" s="79">
        <v>1.24</v>
      </c>
      <c r="AH65" s="79">
        <v>12.059000000000001</v>
      </c>
      <c r="AI65" s="79">
        <v>17.391000000000002</v>
      </c>
      <c r="AJ65" s="79">
        <v>24.149000000000001</v>
      </c>
      <c r="AK65" s="79">
        <v>28.195999999999998</v>
      </c>
      <c r="AL65" s="79">
        <v>279.07600000000002</v>
      </c>
      <c r="AM65" s="78">
        <v>8.8000000000000291</v>
      </c>
      <c r="AN65" s="78">
        <v>10.899999999999965</v>
      </c>
      <c r="AO65" s="87">
        <v>2.2559999999999998</v>
      </c>
      <c r="AP65" s="87">
        <v>1.272</v>
      </c>
      <c r="AQ65" s="78">
        <v>4</v>
      </c>
      <c r="AR65" s="114"/>
      <c r="AS65" s="114"/>
    </row>
    <row r="66" spans="1:45" ht="12" customHeight="1">
      <c r="A66" s="156">
        <f>A$3</f>
        <v>2021</v>
      </c>
      <c r="B66" s="147">
        <f>B$3</f>
        <v>8</v>
      </c>
      <c r="C66" s="157" t="s">
        <v>455</v>
      </c>
      <c r="D66" s="157" t="s">
        <v>33</v>
      </c>
      <c r="E66" s="126">
        <v>1</v>
      </c>
      <c r="F66" s="128">
        <v>27</v>
      </c>
      <c r="G66" s="84">
        <v>0.54722222222222217</v>
      </c>
      <c r="H66" s="126" t="s">
        <v>463</v>
      </c>
      <c r="I66" s="59" t="s">
        <v>491</v>
      </c>
      <c r="J66" s="59" t="s">
        <v>492</v>
      </c>
      <c r="K66" s="76">
        <v>49</v>
      </c>
      <c r="L66" s="85" t="s">
        <v>477</v>
      </c>
      <c r="M66" s="87">
        <v>24.726600000000001</v>
      </c>
      <c r="N66" s="87">
        <v>15.074400000000001</v>
      </c>
      <c r="O66" s="87">
        <v>31.123100000000001</v>
      </c>
      <c r="P66" s="87">
        <v>34.100299999999997</v>
      </c>
      <c r="Q66" s="87">
        <v>8.11</v>
      </c>
      <c r="R66" s="87">
        <v>7.92</v>
      </c>
      <c r="S66" s="87">
        <v>8.3120978076142684</v>
      </c>
      <c r="T66" s="87">
        <v>6.8</v>
      </c>
      <c r="U66" s="87">
        <v>2.93</v>
      </c>
      <c r="V66" s="87">
        <v>2.37</v>
      </c>
      <c r="W66" s="79">
        <v>3</v>
      </c>
      <c r="X66" s="79">
        <v>1.3</v>
      </c>
      <c r="Y66" s="79">
        <v>1.4</v>
      </c>
      <c r="Z66" s="79">
        <v>6.7</v>
      </c>
      <c r="AA66" s="79">
        <v>10.8</v>
      </c>
      <c r="AB66" s="79">
        <v>165.2</v>
      </c>
      <c r="AC66" s="79">
        <v>15.200000000000001</v>
      </c>
      <c r="AD66" s="79">
        <v>173.2</v>
      </c>
      <c r="AE66" s="79">
        <v>115.318</v>
      </c>
      <c r="AF66" s="79">
        <v>213.108</v>
      </c>
      <c r="AG66" s="79">
        <v>3.968</v>
      </c>
      <c r="AH66" s="79">
        <v>27.218</v>
      </c>
      <c r="AI66" s="79">
        <v>18.754999999999999</v>
      </c>
      <c r="AJ66" s="79">
        <v>36.487000000000002</v>
      </c>
      <c r="AK66" s="79">
        <v>81.956000000000003</v>
      </c>
      <c r="AL66" s="79">
        <v>507.66800000000001</v>
      </c>
      <c r="AM66" s="110">
        <v>8.4000000000000181</v>
      </c>
      <c r="AN66" s="110">
        <v>12.900000000000023</v>
      </c>
      <c r="AO66" s="86">
        <v>4</v>
      </c>
      <c r="AP66" s="86">
        <v>0.32880000000000004</v>
      </c>
      <c r="AQ66" s="78">
        <v>4</v>
      </c>
      <c r="AR66" s="114"/>
      <c r="AS66" s="114"/>
    </row>
    <row r="67" spans="1:45" ht="12" customHeight="1">
      <c r="A67" s="157"/>
      <c r="B67" s="148"/>
      <c r="C67" s="157"/>
      <c r="D67" s="157"/>
      <c r="E67" s="126">
        <v>2</v>
      </c>
      <c r="F67" s="128">
        <v>28</v>
      </c>
      <c r="G67" s="84">
        <v>0.45694444444444443</v>
      </c>
      <c r="H67" s="126" t="s">
        <v>463</v>
      </c>
      <c r="I67" s="59" t="s">
        <v>493</v>
      </c>
      <c r="J67" s="59" t="s">
        <v>494</v>
      </c>
      <c r="K67" s="76">
        <v>31</v>
      </c>
      <c r="L67" s="85" t="s">
        <v>477</v>
      </c>
      <c r="M67" s="87">
        <v>24.232700000000001</v>
      </c>
      <c r="N67" s="87">
        <v>16.100000000000001</v>
      </c>
      <c r="O67" s="87">
        <v>31.6203</v>
      </c>
      <c r="P67" s="87">
        <v>33.816099999999999</v>
      </c>
      <c r="Q67" s="87">
        <v>8.27</v>
      </c>
      <c r="R67" s="87">
        <v>8.0399999999999991</v>
      </c>
      <c r="S67" s="87">
        <v>8.0527999703229245</v>
      </c>
      <c r="T67" s="87">
        <v>6.5</v>
      </c>
      <c r="U67" s="87">
        <v>3.18</v>
      </c>
      <c r="V67" s="87">
        <v>2.52</v>
      </c>
      <c r="W67" s="79">
        <v>0.2</v>
      </c>
      <c r="X67" s="79">
        <v>0.7</v>
      </c>
      <c r="Y67" s="79">
        <v>0.3</v>
      </c>
      <c r="Z67" s="79">
        <v>7.6</v>
      </c>
      <c r="AA67" s="79">
        <v>2.5</v>
      </c>
      <c r="AB67" s="79">
        <v>143.69999999999999</v>
      </c>
      <c r="AC67" s="79">
        <v>3</v>
      </c>
      <c r="AD67" s="79">
        <v>152</v>
      </c>
      <c r="AE67" s="79">
        <v>105.56</v>
      </c>
      <c r="AF67" s="79">
        <v>215.65600000000001</v>
      </c>
      <c r="AG67" s="79">
        <v>4.0920000000000005</v>
      </c>
      <c r="AH67" s="79">
        <v>24.583000000000002</v>
      </c>
      <c r="AI67" s="79">
        <v>16.492000000000001</v>
      </c>
      <c r="AJ67" s="79">
        <v>35.339999999999996</v>
      </c>
      <c r="AK67" s="79">
        <v>15.400000000000002</v>
      </c>
      <c r="AL67" s="79">
        <v>455.44799999999998</v>
      </c>
      <c r="AM67" s="110">
        <v>10.000000000000009</v>
      </c>
      <c r="AN67" s="110">
        <v>10.600000000000055</v>
      </c>
      <c r="AO67" s="86">
        <v>3.1960000000000002</v>
      </c>
      <c r="AP67" s="86">
        <v>0.78</v>
      </c>
      <c r="AQ67" s="78">
        <v>4.5</v>
      </c>
      <c r="AR67" s="114"/>
      <c r="AS67" s="114"/>
    </row>
    <row r="68" spans="1:45" ht="12" customHeight="1">
      <c r="A68" s="157"/>
      <c r="B68" s="148"/>
      <c r="C68" s="157"/>
      <c r="D68" s="157"/>
      <c r="E68" s="126">
        <v>3</v>
      </c>
      <c r="F68" s="128">
        <v>28</v>
      </c>
      <c r="G68" s="84">
        <v>0.41666666666666669</v>
      </c>
      <c r="H68" s="126" t="s">
        <v>463</v>
      </c>
      <c r="I68" s="59" t="s">
        <v>495</v>
      </c>
      <c r="J68" s="59" t="s">
        <v>496</v>
      </c>
      <c r="K68" s="76">
        <v>15</v>
      </c>
      <c r="L68" s="85" t="s">
        <v>476</v>
      </c>
      <c r="M68" s="87">
        <v>21.386900000000001</v>
      </c>
      <c r="N68" s="87">
        <v>20.187100000000001</v>
      </c>
      <c r="O68" s="87">
        <v>29.2074</v>
      </c>
      <c r="P68" s="87">
        <v>32.414900000000003</v>
      </c>
      <c r="Q68" s="87">
        <v>7.78</v>
      </c>
      <c r="R68" s="87">
        <v>8</v>
      </c>
      <c r="S68" s="87">
        <v>6.6495790427959616</v>
      </c>
      <c r="T68" s="87">
        <v>6.3422470907280895</v>
      </c>
      <c r="U68" s="87">
        <v>2.5499999999999998</v>
      </c>
      <c r="V68" s="87">
        <v>2.54</v>
      </c>
      <c r="W68" s="79">
        <v>53.3</v>
      </c>
      <c r="X68" s="79">
        <v>13.7</v>
      </c>
      <c r="Y68" s="79">
        <v>12.2</v>
      </c>
      <c r="Z68" s="79">
        <v>8.4</v>
      </c>
      <c r="AA68" s="79">
        <v>235.7</v>
      </c>
      <c r="AB68" s="79">
        <v>108.4</v>
      </c>
      <c r="AC68" s="79">
        <v>301.2</v>
      </c>
      <c r="AD68" s="79">
        <v>130.5</v>
      </c>
      <c r="AE68" s="79">
        <v>373.88400000000001</v>
      </c>
      <c r="AF68" s="79">
        <v>240.17000000000002</v>
      </c>
      <c r="AG68" s="79">
        <v>21.049000000000003</v>
      </c>
      <c r="AH68" s="79">
        <v>19.312999999999999</v>
      </c>
      <c r="AI68" s="79">
        <v>36.827999999999996</v>
      </c>
      <c r="AJ68" s="79">
        <v>30.472999999999999</v>
      </c>
      <c r="AK68" s="79">
        <v>738.16399999999999</v>
      </c>
      <c r="AL68" s="79">
        <v>368.48</v>
      </c>
      <c r="AM68" s="110">
        <v>10.199999999999987</v>
      </c>
      <c r="AN68" s="110">
        <v>10.799999999999976</v>
      </c>
      <c r="AO68" s="86">
        <v>2.8519999999999999</v>
      </c>
      <c r="AP68" s="86">
        <v>2.12</v>
      </c>
      <c r="AQ68" s="78">
        <v>2.5</v>
      </c>
      <c r="AR68" s="114"/>
      <c r="AS68" s="114"/>
    </row>
    <row r="69" spans="1:45" ht="12" customHeight="1">
      <c r="A69" s="157"/>
      <c r="B69" s="148"/>
      <c r="C69" s="157"/>
      <c r="D69" s="157"/>
      <c r="E69" s="126">
        <v>4</v>
      </c>
      <c r="F69" s="128">
        <v>28</v>
      </c>
      <c r="G69" s="84">
        <v>0.35000000000000003</v>
      </c>
      <c r="H69" s="126" t="s">
        <v>463</v>
      </c>
      <c r="I69" s="59" t="s">
        <v>497</v>
      </c>
      <c r="J69" s="59" t="s">
        <v>498</v>
      </c>
      <c r="K69" s="78">
        <v>11</v>
      </c>
      <c r="L69" s="85" t="s">
        <v>478</v>
      </c>
      <c r="M69" s="87">
        <v>21.613099999999999</v>
      </c>
      <c r="N69" s="87">
        <v>18.674199999999999</v>
      </c>
      <c r="O69" s="87">
        <v>23.649799999999999</v>
      </c>
      <c r="P69" s="87">
        <v>32.360199999999999</v>
      </c>
      <c r="Q69" s="87">
        <v>7.96</v>
      </c>
      <c r="R69" s="87">
        <v>8.01</v>
      </c>
      <c r="S69" s="87">
        <v>5.5980684338399254</v>
      </c>
      <c r="T69" s="87">
        <v>5.399379837695558</v>
      </c>
      <c r="U69" s="87">
        <v>2.3199999999999998</v>
      </c>
      <c r="V69" s="87">
        <v>2.86</v>
      </c>
      <c r="W69" s="79">
        <v>165.3</v>
      </c>
      <c r="X69" s="79">
        <v>85.5</v>
      </c>
      <c r="Y69" s="79">
        <v>16.3</v>
      </c>
      <c r="Z69" s="79">
        <v>13.4</v>
      </c>
      <c r="AA69" s="79">
        <v>301.2</v>
      </c>
      <c r="AB69" s="79">
        <v>199.6</v>
      </c>
      <c r="AC69" s="79">
        <v>482.8</v>
      </c>
      <c r="AD69" s="79">
        <v>298.5</v>
      </c>
      <c r="AE69" s="79">
        <v>638.80599999999993</v>
      </c>
      <c r="AF69" s="79">
        <v>384.18799999999999</v>
      </c>
      <c r="AG69" s="79">
        <v>43.957999999999998</v>
      </c>
      <c r="AH69" s="79">
        <v>37.137999999999998</v>
      </c>
      <c r="AI69" s="79">
        <v>68.417000000000002</v>
      </c>
      <c r="AJ69" s="79">
        <v>51.274000000000001</v>
      </c>
      <c r="AK69" s="79">
        <v>1047.9559999999999</v>
      </c>
      <c r="AL69" s="79">
        <v>761.12400000000002</v>
      </c>
      <c r="AM69" s="110">
        <v>11.299999999999976</v>
      </c>
      <c r="AN69" s="110">
        <v>18.199999999999939</v>
      </c>
      <c r="AO69" s="86">
        <v>0.81200000000000006</v>
      </c>
      <c r="AP69" s="86">
        <v>1.04</v>
      </c>
      <c r="AQ69" s="78">
        <v>1.5</v>
      </c>
      <c r="AR69" s="114"/>
      <c r="AS69" s="114"/>
    </row>
    <row r="70" spans="1:45" ht="12" customHeight="1">
      <c r="A70" s="157"/>
      <c r="B70" s="148"/>
      <c r="C70" s="157"/>
      <c r="D70" s="157"/>
      <c r="E70" s="126">
        <v>5</v>
      </c>
      <c r="F70" s="128">
        <v>28</v>
      </c>
      <c r="G70" s="84">
        <v>0.40763888888888888</v>
      </c>
      <c r="H70" s="126" t="s">
        <v>463</v>
      </c>
      <c r="I70" s="59" t="s">
        <v>499</v>
      </c>
      <c r="J70" s="59" t="s">
        <v>500</v>
      </c>
      <c r="K70" s="76">
        <v>10</v>
      </c>
      <c r="L70" s="85" t="s">
        <v>475</v>
      </c>
      <c r="M70" s="87">
        <v>21.459499999999998</v>
      </c>
      <c r="N70" s="87">
        <v>20.081800000000001</v>
      </c>
      <c r="O70" s="87">
        <v>28.988399999999999</v>
      </c>
      <c r="P70" s="87">
        <v>32.074599999999997</v>
      </c>
      <c r="Q70" s="87">
        <v>8.0299999999999994</v>
      </c>
      <c r="R70" s="87">
        <v>8.09</v>
      </c>
      <c r="S70" s="87">
        <v>6.5253628521261158</v>
      </c>
      <c r="T70" s="87">
        <v>5.8220538692280197</v>
      </c>
      <c r="U70" s="87">
        <v>2.23</v>
      </c>
      <c r="V70" s="87">
        <v>2.38</v>
      </c>
      <c r="W70" s="79">
        <v>165</v>
      </c>
      <c r="X70" s="79">
        <v>21.1</v>
      </c>
      <c r="Y70" s="79">
        <v>10.7</v>
      </c>
      <c r="Z70" s="79">
        <v>10.1</v>
      </c>
      <c r="AA70" s="79">
        <v>222.9</v>
      </c>
      <c r="AB70" s="79">
        <v>158</v>
      </c>
      <c r="AC70" s="79">
        <v>398.6</v>
      </c>
      <c r="AD70" s="79">
        <v>189.2</v>
      </c>
      <c r="AE70" s="79">
        <v>408.94</v>
      </c>
      <c r="AF70" s="79">
        <v>276.55600000000004</v>
      </c>
      <c r="AG70" s="79">
        <v>22.908999999999999</v>
      </c>
      <c r="AH70" s="79">
        <v>19.003</v>
      </c>
      <c r="AI70" s="79">
        <v>40.082999999999998</v>
      </c>
      <c r="AJ70" s="79">
        <v>27.621000000000002</v>
      </c>
      <c r="AK70" s="79">
        <v>693.58799999999997</v>
      </c>
      <c r="AL70" s="79">
        <v>518.28000000000009</v>
      </c>
      <c r="AM70" s="110">
        <v>9.5999999999999979</v>
      </c>
      <c r="AN70" s="110">
        <v>10.099999999999998</v>
      </c>
      <c r="AO70" s="86">
        <v>3.2719999999999998</v>
      </c>
      <c r="AP70" s="86">
        <v>2.532</v>
      </c>
      <c r="AQ70" s="78">
        <v>2.5</v>
      </c>
      <c r="AR70" s="114"/>
      <c r="AS70" s="114"/>
    </row>
    <row r="71" spans="1:45" ht="12" customHeight="1">
      <c r="A71" s="157"/>
      <c r="B71" s="148"/>
      <c r="C71" s="157"/>
      <c r="D71" s="157"/>
      <c r="E71" s="126">
        <v>6</v>
      </c>
      <c r="F71" s="128">
        <v>28</v>
      </c>
      <c r="G71" s="84">
        <v>0.3666666666666667</v>
      </c>
      <c r="H71" s="126" t="s">
        <v>463</v>
      </c>
      <c r="I71" s="59" t="s">
        <v>211</v>
      </c>
      <c r="J71" s="59" t="s">
        <v>212</v>
      </c>
      <c r="K71" s="78">
        <v>10</v>
      </c>
      <c r="L71" s="85" t="s">
        <v>478</v>
      </c>
      <c r="M71" s="87">
        <v>21.290299999999998</v>
      </c>
      <c r="N71" s="87">
        <v>19.423100000000002</v>
      </c>
      <c r="O71" s="87">
        <v>25.346299999999999</v>
      </c>
      <c r="P71" s="87">
        <v>32.458100000000002</v>
      </c>
      <c r="Q71" s="87">
        <v>7.81</v>
      </c>
      <c r="R71" s="87">
        <v>7.78</v>
      </c>
      <c r="S71" s="87">
        <v>6.1792971541942299</v>
      </c>
      <c r="T71" s="87">
        <v>5.7286823803209481</v>
      </c>
      <c r="U71" s="87">
        <v>2.38</v>
      </c>
      <c r="V71" s="87">
        <v>2.89</v>
      </c>
      <c r="W71" s="79">
        <v>124.1</v>
      </c>
      <c r="X71" s="79">
        <v>63.1</v>
      </c>
      <c r="Y71" s="79">
        <v>17.7</v>
      </c>
      <c r="Z71" s="79">
        <v>11.9</v>
      </c>
      <c r="AA71" s="79">
        <v>453.9</v>
      </c>
      <c r="AB71" s="79">
        <v>190</v>
      </c>
      <c r="AC71" s="79">
        <v>595.69999999999993</v>
      </c>
      <c r="AD71" s="79">
        <v>265</v>
      </c>
      <c r="AE71" s="79">
        <v>675.24800000000005</v>
      </c>
      <c r="AF71" s="79">
        <v>289.01599999999996</v>
      </c>
      <c r="AG71" s="79">
        <v>44.143999999999998</v>
      </c>
      <c r="AH71" s="79">
        <v>28.768000000000001</v>
      </c>
      <c r="AI71" s="79">
        <v>52.731000000000002</v>
      </c>
      <c r="AJ71" s="79">
        <v>34.875</v>
      </c>
      <c r="AK71" s="79">
        <v>1450.7080000000001</v>
      </c>
      <c r="AL71" s="79">
        <v>695.80000000000007</v>
      </c>
      <c r="AM71" s="110">
        <v>11.799999999999978</v>
      </c>
      <c r="AN71" s="110">
        <v>12.6</v>
      </c>
      <c r="AO71" s="86">
        <v>2.4119999999999999</v>
      </c>
      <c r="AP71" s="86">
        <v>1.8120000000000001</v>
      </c>
      <c r="AQ71" s="78">
        <v>2</v>
      </c>
      <c r="AR71" s="114"/>
      <c r="AS71" s="114"/>
    </row>
    <row r="72" spans="1:45" ht="12" customHeight="1">
      <c r="A72" s="157"/>
      <c r="B72" s="148"/>
      <c r="C72" s="157"/>
      <c r="D72" s="157"/>
      <c r="E72" s="126">
        <v>7</v>
      </c>
      <c r="F72" s="128">
        <v>28</v>
      </c>
      <c r="G72" s="84">
        <v>0.3923611111111111</v>
      </c>
      <c r="H72" s="126" t="s">
        <v>463</v>
      </c>
      <c r="I72" s="59" t="s">
        <v>213</v>
      </c>
      <c r="J72" s="59" t="s">
        <v>214</v>
      </c>
      <c r="K72" s="78">
        <v>12</v>
      </c>
      <c r="L72" s="85" t="s">
        <v>475</v>
      </c>
      <c r="M72" s="87">
        <v>21.724799999999998</v>
      </c>
      <c r="N72" s="87">
        <v>18.187200000000001</v>
      </c>
      <c r="O72" s="87">
        <v>27.916699999999999</v>
      </c>
      <c r="P72" s="87">
        <v>32.9739</v>
      </c>
      <c r="Q72" s="87">
        <v>7.73</v>
      </c>
      <c r="R72" s="87">
        <v>7.83</v>
      </c>
      <c r="S72" s="87">
        <v>5.3783958681118875</v>
      </c>
      <c r="T72" s="87">
        <v>5.2430767164967076</v>
      </c>
      <c r="U72" s="87">
        <v>2.42</v>
      </c>
      <c r="V72" s="87">
        <v>2.52</v>
      </c>
      <c r="W72" s="79">
        <v>146.5</v>
      </c>
      <c r="X72" s="79">
        <v>74.2</v>
      </c>
      <c r="Y72" s="79">
        <v>22.4</v>
      </c>
      <c r="Z72" s="79">
        <v>13.1</v>
      </c>
      <c r="AA72" s="79">
        <v>218.5</v>
      </c>
      <c r="AB72" s="79">
        <v>152.30000000000001</v>
      </c>
      <c r="AC72" s="79">
        <v>387.4</v>
      </c>
      <c r="AD72" s="79">
        <v>239.60000000000002</v>
      </c>
      <c r="AE72" s="79">
        <v>573.77600000000007</v>
      </c>
      <c r="AF72" s="79">
        <v>345.142</v>
      </c>
      <c r="AG72" s="79">
        <v>22.94</v>
      </c>
      <c r="AH72" s="79">
        <v>27.527999999999999</v>
      </c>
      <c r="AI72" s="79">
        <v>45.105000000000004</v>
      </c>
      <c r="AJ72" s="79">
        <v>36.641999999999996</v>
      </c>
      <c r="AK72" s="79">
        <v>791.952</v>
      </c>
      <c r="AL72" s="79">
        <v>623.19600000000003</v>
      </c>
      <c r="AM72" s="110">
        <v>11.000000000000011</v>
      </c>
      <c r="AN72" s="110">
        <v>11.799999999999978</v>
      </c>
      <c r="AO72" s="86">
        <v>1.86</v>
      </c>
      <c r="AP72" s="86">
        <v>0.98799999999999999</v>
      </c>
      <c r="AQ72" s="78">
        <v>1.5</v>
      </c>
      <c r="AR72" s="114"/>
      <c r="AS72" s="114"/>
    </row>
    <row r="73" spans="1:45" ht="12" customHeight="1">
      <c r="A73" s="157"/>
      <c r="B73" s="148"/>
      <c r="C73" s="157"/>
      <c r="D73" s="157"/>
      <c r="E73" s="126">
        <v>8</v>
      </c>
      <c r="F73" s="128">
        <v>28</v>
      </c>
      <c r="G73" s="84">
        <v>0.39861111111111108</v>
      </c>
      <c r="H73" s="126" t="s">
        <v>463</v>
      </c>
      <c r="I73" s="59" t="s">
        <v>215</v>
      </c>
      <c r="J73" s="59" t="s">
        <v>216</v>
      </c>
      <c r="K73" s="78">
        <v>8</v>
      </c>
      <c r="L73" s="85" t="s">
        <v>475</v>
      </c>
      <c r="M73" s="87">
        <v>20.371400000000001</v>
      </c>
      <c r="N73" s="87">
        <v>19.793800000000001</v>
      </c>
      <c r="O73" s="87">
        <v>30.638999999999999</v>
      </c>
      <c r="P73" s="87">
        <v>32.050400000000003</v>
      </c>
      <c r="Q73" s="87">
        <v>7.96</v>
      </c>
      <c r="R73" s="87">
        <v>7.99</v>
      </c>
      <c r="S73" s="87">
        <v>5.0015524808905756</v>
      </c>
      <c r="T73" s="87">
        <v>5.5718868995798481</v>
      </c>
      <c r="U73" s="87">
        <v>1.18</v>
      </c>
      <c r="V73" s="87">
        <v>1.88</v>
      </c>
      <c r="W73" s="79">
        <v>152.80000000000001</v>
      </c>
      <c r="X73" s="79">
        <v>98.7</v>
      </c>
      <c r="Y73" s="79">
        <v>31.8</v>
      </c>
      <c r="Z73" s="79">
        <v>20.3</v>
      </c>
      <c r="AA73" s="79">
        <v>259.60000000000002</v>
      </c>
      <c r="AB73" s="79">
        <v>225</v>
      </c>
      <c r="AC73" s="79">
        <v>444.20000000000005</v>
      </c>
      <c r="AD73" s="79">
        <v>344</v>
      </c>
      <c r="AE73" s="79">
        <v>595.05599999999993</v>
      </c>
      <c r="AF73" s="79">
        <v>472.06600000000003</v>
      </c>
      <c r="AG73" s="79">
        <v>19.003</v>
      </c>
      <c r="AH73" s="79">
        <v>26.009</v>
      </c>
      <c r="AI73" s="79">
        <v>47.274999999999999</v>
      </c>
      <c r="AJ73" s="79">
        <v>36.207999999999998</v>
      </c>
      <c r="AK73" s="79">
        <v>925.96</v>
      </c>
      <c r="AL73" s="79">
        <v>796.54399999999998</v>
      </c>
      <c r="AM73" s="110">
        <v>10.199999999999987</v>
      </c>
      <c r="AN73" s="110">
        <v>10.799999999999976</v>
      </c>
      <c r="AO73" s="86">
        <v>1.8919999999999999</v>
      </c>
      <c r="AP73" s="86">
        <v>1.752</v>
      </c>
      <c r="AQ73" s="78">
        <v>3</v>
      </c>
      <c r="AR73" s="114"/>
      <c r="AS73" s="114"/>
    </row>
    <row r="74" spans="1:45" ht="12" customHeight="1">
      <c r="A74" s="157"/>
      <c r="B74" s="148"/>
      <c r="C74" s="157"/>
      <c r="D74" s="157"/>
      <c r="E74" s="126">
        <v>9</v>
      </c>
      <c r="F74" s="128">
        <v>28</v>
      </c>
      <c r="G74" s="84">
        <v>0.43958333333333338</v>
      </c>
      <c r="H74" s="126" t="s">
        <v>463</v>
      </c>
      <c r="I74" s="59" t="s">
        <v>217</v>
      </c>
      <c r="J74" s="59" t="s">
        <v>218</v>
      </c>
      <c r="K74" s="76">
        <v>21</v>
      </c>
      <c r="L74" s="85" t="s">
        <v>477</v>
      </c>
      <c r="M74" s="87">
        <v>23.142199999999999</v>
      </c>
      <c r="N74" s="87">
        <v>19.1953</v>
      </c>
      <c r="O74" s="87">
        <v>30.5807</v>
      </c>
      <c r="P74" s="87">
        <v>32.955100000000002</v>
      </c>
      <c r="Q74" s="87">
        <v>8.1199999999999992</v>
      </c>
      <c r="R74" s="87">
        <v>8.0399999999999991</v>
      </c>
      <c r="S74" s="87">
        <v>8.1599380318740948</v>
      </c>
      <c r="T74" s="87">
        <v>6.3402807458070534</v>
      </c>
      <c r="U74" s="87">
        <v>1.59</v>
      </c>
      <c r="V74" s="87">
        <v>1.18</v>
      </c>
      <c r="W74" s="79">
        <v>15</v>
      </c>
      <c r="X74" s="79">
        <v>3.5</v>
      </c>
      <c r="Y74" s="79">
        <v>1.7</v>
      </c>
      <c r="Z74" s="79">
        <v>3.9</v>
      </c>
      <c r="AA74" s="79">
        <v>33.4</v>
      </c>
      <c r="AB74" s="79">
        <v>47.4</v>
      </c>
      <c r="AC74" s="79">
        <v>50.099999999999994</v>
      </c>
      <c r="AD74" s="79">
        <v>54.8</v>
      </c>
      <c r="AE74" s="79">
        <v>197.078</v>
      </c>
      <c r="AF74" s="79">
        <v>185.654</v>
      </c>
      <c r="AG74" s="79">
        <v>5.6109999999999998</v>
      </c>
      <c r="AH74" s="79">
        <v>7.4710000000000001</v>
      </c>
      <c r="AI74" s="79">
        <v>23.591000000000001</v>
      </c>
      <c r="AJ74" s="79">
        <v>25.079000000000001</v>
      </c>
      <c r="AK74" s="79">
        <v>142.60399999999998</v>
      </c>
      <c r="AL74" s="79">
        <v>153.21600000000001</v>
      </c>
      <c r="AM74" s="110">
        <v>8.0999999999999961</v>
      </c>
      <c r="AN74" s="110">
        <v>8.3000000000000291</v>
      </c>
      <c r="AO74" s="86">
        <v>5.32</v>
      </c>
      <c r="AP74" s="86">
        <v>1.6359999999999999</v>
      </c>
      <c r="AQ74" s="78">
        <v>2.5</v>
      </c>
      <c r="AR74" s="114"/>
      <c r="AS74" s="114"/>
    </row>
    <row r="75" spans="1:45" ht="12" customHeight="1">
      <c r="A75" s="157"/>
      <c r="B75" s="148"/>
      <c r="C75" s="157"/>
      <c r="D75" s="157"/>
      <c r="E75" s="126">
        <v>10</v>
      </c>
      <c r="F75" s="128">
        <v>28</v>
      </c>
      <c r="G75" s="84">
        <v>0.44513888888888892</v>
      </c>
      <c r="H75" s="126" t="s">
        <v>463</v>
      </c>
      <c r="I75" s="59" t="s">
        <v>219</v>
      </c>
      <c r="J75" s="59" t="s">
        <v>220</v>
      </c>
      <c r="K75" s="78">
        <v>21</v>
      </c>
      <c r="L75" s="85" t="s">
        <v>477</v>
      </c>
      <c r="M75" s="87">
        <v>22.212199999999999</v>
      </c>
      <c r="N75" s="87">
        <v>20.021899999999999</v>
      </c>
      <c r="O75" s="87">
        <v>31.1587</v>
      </c>
      <c r="P75" s="87">
        <v>32.669800000000002</v>
      </c>
      <c r="Q75" s="87">
        <v>8.0399999999999991</v>
      </c>
      <c r="R75" s="87">
        <v>8.1</v>
      </c>
      <c r="S75" s="87">
        <v>7.6162071463509777</v>
      </c>
      <c r="T75" s="87">
        <v>6.6488970243599654</v>
      </c>
      <c r="U75" s="87">
        <v>1.47</v>
      </c>
      <c r="V75" s="87">
        <v>1.81</v>
      </c>
      <c r="W75" s="79">
        <v>9.6999999999999993</v>
      </c>
      <c r="X75" s="79">
        <v>2.9</v>
      </c>
      <c r="Y75" s="79">
        <v>5.5</v>
      </c>
      <c r="Z75" s="79">
        <v>6.3</v>
      </c>
      <c r="AA75" s="79">
        <v>90.7</v>
      </c>
      <c r="AB75" s="79">
        <v>69.7</v>
      </c>
      <c r="AC75" s="79">
        <v>105.9</v>
      </c>
      <c r="AD75" s="79">
        <v>78.900000000000006</v>
      </c>
      <c r="AE75" s="79">
        <v>246.80600000000001</v>
      </c>
      <c r="AF75" s="79">
        <v>180.684</v>
      </c>
      <c r="AG75" s="79">
        <v>8.8349999999999991</v>
      </c>
      <c r="AH75" s="79">
        <v>11.407999999999999</v>
      </c>
      <c r="AI75" s="79">
        <v>29.077999999999999</v>
      </c>
      <c r="AJ75" s="79">
        <v>22.009999999999998</v>
      </c>
      <c r="AK75" s="79">
        <v>312.81600000000003</v>
      </c>
      <c r="AL75" s="79">
        <v>246.988</v>
      </c>
      <c r="AM75" s="110">
        <v>10.000000000000009</v>
      </c>
      <c r="AN75" s="110">
        <v>10.299999999999976</v>
      </c>
      <c r="AO75" s="86">
        <v>6.12</v>
      </c>
      <c r="AP75" s="86">
        <v>2.8959999999999999</v>
      </c>
      <c r="AQ75" s="78">
        <v>3.5</v>
      </c>
      <c r="AR75" s="114"/>
      <c r="AS75" s="114"/>
    </row>
    <row r="76" spans="1:45" ht="12" customHeight="1">
      <c r="A76" s="157"/>
      <c r="B76" s="148"/>
      <c r="C76" s="157"/>
      <c r="D76" s="157"/>
      <c r="E76" s="126">
        <v>11</v>
      </c>
      <c r="F76" s="128">
        <v>27</v>
      </c>
      <c r="G76" s="84">
        <v>0.69513888888888886</v>
      </c>
      <c r="H76" s="126" t="s">
        <v>463</v>
      </c>
      <c r="I76" s="59" t="s">
        <v>221</v>
      </c>
      <c r="J76" s="59" t="s">
        <v>222</v>
      </c>
      <c r="K76" s="78">
        <v>11</v>
      </c>
      <c r="L76" s="85" t="s">
        <v>476</v>
      </c>
      <c r="M76" s="87">
        <v>23.767199999999999</v>
      </c>
      <c r="N76" s="87">
        <v>20.5639</v>
      </c>
      <c r="O76" s="87">
        <v>27.799399999999999</v>
      </c>
      <c r="P76" s="87">
        <v>31.014199999999999</v>
      </c>
      <c r="Q76" s="87">
        <v>8.07</v>
      </c>
      <c r="R76" s="87">
        <v>8</v>
      </c>
      <c r="S76" s="87">
        <v>7.1891918561156425</v>
      </c>
      <c r="T76" s="87">
        <v>6.1945413969513465</v>
      </c>
      <c r="U76" s="87">
        <v>2.13</v>
      </c>
      <c r="V76" s="87">
        <v>2.11</v>
      </c>
      <c r="W76" s="79">
        <v>69.2</v>
      </c>
      <c r="X76" s="79">
        <v>55.4</v>
      </c>
      <c r="Y76" s="79">
        <v>12.5</v>
      </c>
      <c r="Z76" s="79">
        <v>10.1</v>
      </c>
      <c r="AA76" s="79">
        <v>356</v>
      </c>
      <c r="AB76" s="79">
        <v>226.4</v>
      </c>
      <c r="AC76" s="79">
        <v>437.7</v>
      </c>
      <c r="AD76" s="79">
        <v>291.89999999999998</v>
      </c>
      <c r="AE76" s="79">
        <v>596.12</v>
      </c>
      <c r="AF76" s="79">
        <v>399.93799999999999</v>
      </c>
      <c r="AG76" s="79">
        <v>28.768000000000001</v>
      </c>
      <c r="AH76" s="79">
        <v>23.436</v>
      </c>
      <c r="AI76" s="79">
        <v>45.631999999999998</v>
      </c>
      <c r="AJ76" s="79">
        <v>38.842999999999996</v>
      </c>
      <c r="AK76" s="79">
        <v>975.21199999999999</v>
      </c>
      <c r="AL76" s="79">
        <v>676.14400000000001</v>
      </c>
      <c r="AM76" s="110">
        <v>10.40000000000002</v>
      </c>
      <c r="AN76" s="110">
        <v>11.699999999999989</v>
      </c>
      <c r="AO76" s="86">
        <v>4.88</v>
      </c>
      <c r="AP76" s="86">
        <v>2.8479999999999999</v>
      </c>
      <c r="AQ76" s="78">
        <v>2.5</v>
      </c>
      <c r="AR76" s="114"/>
      <c r="AS76" s="114"/>
    </row>
    <row r="77" spans="1:45" ht="12" customHeight="1">
      <c r="A77" s="157"/>
      <c r="B77" s="149"/>
      <c r="C77" s="157"/>
      <c r="D77" s="157"/>
      <c r="E77" s="126">
        <v>12</v>
      </c>
      <c r="F77" s="128">
        <v>27</v>
      </c>
      <c r="G77" s="84">
        <v>0.62152777777777779</v>
      </c>
      <c r="H77" s="126" t="s">
        <v>463</v>
      </c>
      <c r="I77" s="59" t="s">
        <v>223</v>
      </c>
      <c r="J77" s="59" t="s">
        <v>224</v>
      </c>
      <c r="K77" s="78">
        <v>21.5</v>
      </c>
      <c r="L77" s="85" t="s">
        <v>476</v>
      </c>
      <c r="M77" s="87">
        <v>22.365200000000002</v>
      </c>
      <c r="N77" s="87">
        <v>17.954000000000001</v>
      </c>
      <c r="O77" s="87">
        <v>31.468399999999999</v>
      </c>
      <c r="P77" s="87">
        <v>32.957299999999996</v>
      </c>
      <c r="Q77" s="87">
        <v>8.07</v>
      </c>
      <c r="R77" s="87">
        <v>7.99</v>
      </c>
      <c r="S77" s="87">
        <v>7.945537774050405</v>
      </c>
      <c r="T77" s="87">
        <v>5.8089486645197965</v>
      </c>
      <c r="U77" s="87">
        <v>1.84</v>
      </c>
      <c r="V77" s="87">
        <v>1.57</v>
      </c>
      <c r="W77" s="79">
        <v>4.5999999999999996</v>
      </c>
      <c r="X77" s="79">
        <v>24</v>
      </c>
      <c r="Y77" s="79">
        <v>5.4</v>
      </c>
      <c r="Z77" s="79">
        <v>8</v>
      </c>
      <c r="AA77" s="79">
        <v>80.8</v>
      </c>
      <c r="AB77" s="79">
        <v>148.69999999999999</v>
      </c>
      <c r="AC77" s="79">
        <v>90.8</v>
      </c>
      <c r="AD77" s="79">
        <v>180.7</v>
      </c>
      <c r="AE77" s="79">
        <v>197.316</v>
      </c>
      <c r="AF77" s="79">
        <v>265.048</v>
      </c>
      <c r="AG77" s="79">
        <v>6.9130000000000003</v>
      </c>
      <c r="AH77" s="79">
        <v>23.777000000000001</v>
      </c>
      <c r="AI77" s="79">
        <v>23.622</v>
      </c>
      <c r="AJ77" s="79">
        <v>30.658999999999999</v>
      </c>
      <c r="AK77" s="79">
        <v>311.584</v>
      </c>
      <c r="AL77" s="79">
        <v>537.04</v>
      </c>
      <c r="AM77" s="110">
        <v>9.5000000000000089</v>
      </c>
      <c r="AN77" s="110">
        <v>10.200000000000042</v>
      </c>
      <c r="AO77" s="86">
        <v>6.04</v>
      </c>
      <c r="AP77" s="86">
        <v>1.004</v>
      </c>
      <c r="AQ77" s="78">
        <v>3.5</v>
      </c>
      <c r="AR77" s="114"/>
      <c r="AS77" s="114"/>
    </row>
    <row r="78" spans="1:45" ht="12" customHeight="1">
      <c r="A78" s="147">
        <f>A$3</f>
        <v>2021</v>
      </c>
      <c r="B78" s="147">
        <f>B$3</f>
        <v>8</v>
      </c>
      <c r="C78" s="153" t="s">
        <v>455</v>
      </c>
      <c r="D78" s="153" t="s">
        <v>34</v>
      </c>
      <c r="E78" s="126">
        <v>1</v>
      </c>
      <c r="F78" s="128">
        <v>27</v>
      </c>
      <c r="G78" s="84">
        <v>0.68263888888888891</v>
      </c>
      <c r="H78" s="126" t="s">
        <v>463</v>
      </c>
      <c r="I78" s="59" t="s">
        <v>501</v>
      </c>
      <c r="J78" s="59" t="s">
        <v>502</v>
      </c>
      <c r="K78" s="78">
        <v>13</v>
      </c>
      <c r="L78" s="85" t="s">
        <v>476</v>
      </c>
      <c r="M78" s="87">
        <v>22.650400000000001</v>
      </c>
      <c r="N78" s="87">
        <v>20.5518</v>
      </c>
      <c r="O78" s="87">
        <v>29.5367</v>
      </c>
      <c r="P78" s="87">
        <v>31.546399999999998</v>
      </c>
      <c r="Q78" s="87">
        <v>7.92</v>
      </c>
      <c r="R78" s="87">
        <v>8</v>
      </c>
      <c r="S78" s="87">
        <v>7.3644317034963986</v>
      </c>
      <c r="T78" s="87">
        <v>6.5754925830683675</v>
      </c>
      <c r="U78" s="87">
        <v>1.86</v>
      </c>
      <c r="V78" s="87">
        <v>2.16</v>
      </c>
      <c r="W78" s="79">
        <v>53.4</v>
      </c>
      <c r="X78" s="79">
        <v>36.6</v>
      </c>
      <c r="Y78" s="79">
        <v>11.4</v>
      </c>
      <c r="Z78" s="79">
        <v>5.2</v>
      </c>
      <c r="AA78" s="79">
        <v>292.2</v>
      </c>
      <c r="AB78" s="79">
        <v>108.2</v>
      </c>
      <c r="AC78" s="79">
        <v>357</v>
      </c>
      <c r="AD78" s="79">
        <v>150</v>
      </c>
      <c r="AE78" s="79">
        <v>436.43599999999998</v>
      </c>
      <c r="AF78" s="79">
        <v>343.05600000000004</v>
      </c>
      <c r="AG78" s="79">
        <v>21.668999999999997</v>
      </c>
      <c r="AH78" s="79">
        <v>9.7029999999999994</v>
      </c>
      <c r="AI78" s="79">
        <v>31.960999999999999</v>
      </c>
      <c r="AJ78" s="79">
        <v>33.603999999999999</v>
      </c>
      <c r="AK78" s="79">
        <v>809.87199999999996</v>
      </c>
      <c r="AL78" s="79">
        <v>303.63200000000001</v>
      </c>
      <c r="AM78" s="110">
        <v>7.8600000000000332</v>
      </c>
      <c r="AN78" s="110">
        <v>12.799999999999978</v>
      </c>
      <c r="AO78" s="86">
        <v>5.32</v>
      </c>
      <c r="AP78" s="86">
        <v>2.7719999999999998</v>
      </c>
      <c r="AQ78" s="78">
        <v>2</v>
      </c>
      <c r="AR78" s="114"/>
      <c r="AS78" s="114"/>
    </row>
    <row r="79" spans="1:45" ht="12" customHeight="1">
      <c r="A79" s="148"/>
      <c r="B79" s="148"/>
      <c r="C79" s="154"/>
      <c r="D79" s="154"/>
      <c r="E79" s="126">
        <v>2</v>
      </c>
      <c r="F79" s="128">
        <v>27</v>
      </c>
      <c r="G79" s="84">
        <v>0.60972222222222217</v>
      </c>
      <c r="H79" s="126" t="s">
        <v>463</v>
      </c>
      <c r="I79" s="59" t="s">
        <v>503</v>
      </c>
      <c r="J79" s="59" t="s">
        <v>504</v>
      </c>
      <c r="K79" s="76">
        <v>24</v>
      </c>
      <c r="L79" s="85" t="s">
        <v>477</v>
      </c>
      <c r="M79" s="87">
        <v>24.158999999999999</v>
      </c>
      <c r="N79" s="87">
        <v>18.699300000000001</v>
      </c>
      <c r="O79" s="87">
        <v>31.610299999999999</v>
      </c>
      <c r="P79" s="87">
        <v>32.877699999999997</v>
      </c>
      <c r="Q79" s="87">
        <v>8.18</v>
      </c>
      <c r="R79" s="87">
        <v>8.02</v>
      </c>
      <c r="S79" s="87">
        <v>8.7206833096829435</v>
      </c>
      <c r="T79" s="87">
        <v>6.3052052081136596</v>
      </c>
      <c r="U79" s="87">
        <v>1.98</v>
      </c>
      <c r="V79" s="87">
        <v>2</v>
      </c>
      <c r="W79" s="79">
        <v>0.8</v>
      </c>
      <c r="X79" s="79">
        <v>10.3</v>
      </c>
      <c r="Y79" s="79">
        <v>1</v>
      </c>
      <c r="Z79" s="79">
        <v>7.9</v>
      </c>
      <c r="AA79" s="79">
        <v>10.9</v>
      </c>
      <c r="AB79" s="79">
        <v>116.5</v>
      </c>
      <c r="AC79" s="79">
        <v>12.700000000000001</v>
      </c>
      <c r="AD79" s="79">
        <v>134.69999999999999</v>
      </c>
      <c r="AE79" s="79">
        <v>120.848</v>
      </c>
      <c r="AF79" s="79">
        <v>227.696</v>
      </c>
      <c r="AG79" s="79">
        <v>6.2620000000000005</v>
      </c>
      <c r="AH79" s="79">
        <v>18.352</v>
      </c>
      <c r="AI79" s="79">
        <v>18.724</v>
      </c>
      <c r="AJ79" s="79">
        <v>21.142000000000003</v>
      </c>
      <c r="AK79" s="79">
        <v>93.043999999999997</v>
      </c>
      <c r="AL79" s="79">
        <v>407.87599999999998</v>
      </c>
      <c r="AM79" s="110">
        <v>9.8000000000000309</v>
      </c>
      <c r="AN79" s="110">
        <v>11.400000000000022</v>
      </c>
      <c r="AO79" s="86">
        <v>4.68</v>
      </c>
      <c r="AP79" s="86">
        <v>1.6</v>
      </c>
      <c r="AQ79" s="78">
        <v>4.5</v>
      </c>
      <c r="AR79" s="114"/>
      <c r="AS79" s="114"/>
    </row>
    <row r="80" spans="1:45" ht="12" customHeight="1">
      <c r="A80" s="148"/>
      <c r="B80" s="148"/>
      <c r="C80" s="154"/>
      <c r="D80" s="154"/>
      <c r="E80" s="126">
        <v>3</v>
      </c>
      <c r="F80" s="128">
        <v>27</v>
      </c>
      <c r="G80" s="84">
        <v>0.59305555555555556</v>
      </c>
      <c r="H80" s="126" t="s">
        <v>463</v>
      </c>
      <c r="I80" s="59" t="s">
        <v>505</v>
      </c>
      <c r="J80" s="59" t="s">
        <v>494</v>
      </c>
      <c r="K80" s="76">
        <v>69</v>
      </c>
      <c r="L80" s="85" t="s">
        <v>477</v>
      </c>
      <c r="M80" s="87">
        <v>24.026900000000001</v>
      </c>
      <c r="N80" s="87">
        <v>9.0797000000000008</v>
      </c>
      <c r="O80" s="87">
        <v>31.7042</v>
      </c>
      <c r="P80" s="87">
        <v>34.192</v>
      </c>
      <c r="Q80" s="87">
        <v>8.25</v>
      </c>
      <c r="R80" s="87">
        <v>7.96</v>
      </c>
      <c r="S80" s="87">
        <v>8.6133095685960086</v>
      </c>
      <c r="T80" s="87">
        <v>7.6</v>
      </c>
      <c r="U80" s="87">
        <v>1.98</v>
      </c>
      <c r="V80" s="87">
        <v>1.61</v>
      </c>
      <c r="W80" s="79">
        <v>1.8</v>
      </c>
      <c r="X80" s="79">
        <v>0.1</v>
      </c>
      <c r="Y80" s="79">
        <v>0.9</v>
      </c>
      <c r="Z80" s="79">
        <v>1.7</v>
      </c>
      <c r="AA80" s="79">
        <v>6.4</v>
      </c>
      <c r="AB80" s="79">
        <v>253.3</v>
      </c>
      <c r="AC80" s="79">
        <v>9.1000000000000014</v>
      </c>
      <c r="AD80" s="79">
        <v>255.10000000000002</v>
      </c>
      <c r="AE80" s="79">
        <v>119.084</v>
      </c>
      <c r="AF80" s="79">
        <v>320.74</v>
      </c>
      <c r="AG80" s="79">
        <v>6.4790000000000001</v>
      </c>
      <c r="AH80" s="79">
        <v>41.384999999999998</v>
      </c>
      <c r="AI80" s="79">
        <v>16.213000000000001</v>
      </c>
      <c r="AJ80" s="79">
        <v>46.345000000000006</v>
      </c>
      <c r="AK80" s="79">
        <v>64.231999999999999</v>
      </c>
      <c r="AL80" s="79">
        <v>741.13200000000006</v>
      </c>
      <c r="AM80" s="110">
        <v>8.0000000000000071</v>
      </c>
      <c r="AN80" s="110">
        <v>19.899999999999974</v>
      </c>
      <c r="AO80" s="86">
        <v>3.84</v>
      </c>
      <c r="AP80" s="86">
        <v>0.53600000000000003</v>
      </c>
      <c r="AQ80" s="78">
        <v>4.5</v>
      </c>
      <c r="AR80" s="114"/>
      <c r="AS80" s="114"/>
    </row>
    <row r="81" spans="1:45" ht="12" customHeight="1">
      <c r="A81" s="148"/>
      <c r="B81" s="148"/>
      <c r="C81" s="154"/>
      <c r="D81" s="154"/>
      <c r="E81" s="126">
        <v>4</v>
      </c>
      <c r="F81" s="128">
        <v>27</v>
      </c>
      <c r="G81" s="84">
        <v>0.66319444444444442</v>
      </c>
      <c r="H81" s="126" t="s">
        <v>463</v>
      </c>
      <c r="I81" s="59" t="s">
        <v>506</v>
      </c>
      <c r="J81" s="59" t="s">
        <v>507</v>
      </c>
      <c r="K81" s="78">
        <v>11</v>
      </c>
      <c r="L81" s="85" t="s">
        <v>476</v>
      </c>
      <c r="M81" s="87">
        <v>22.0337</v>
      </c>
      <c r="N81" s="87">
        <v>20.545100000000001</v>
      </c>
      <c r="O81" s="87">
        <v>29.9</v>
      </c>
      <c r="P81" s="87">
        <v>31.031300000000002</v>
      </c>
      <c r="Q81" s="87">
        <v>8.07</v>
      </c>
      <c r="R81" s="87">
        <v>8.1</v>
      </c>
      <c r="S81" s="87">
        <v>6.9642341240850971</v>
      </c>
      <c r="T81" s="87">
        <v>6.5567911759969233</v>
      </c>
      <c r="U81" s="87">
        <v>1.66</v>
      </c>
      <c r="V81" s="87">
        <v>2.16</v>
      </c>
      <c r="W81" s="79">
        <v>40.1</v>
      </c>
      <c r="X81" s="79">
        <v>48.1</v>
      </c>
      <c r="Y81" s="79">
        <v>10.4</v>
      </c>
      <c r="Z81" s="79">
        <v>9.8000000000000007</v>
      </c>
      <c r="AA81" s="79">
        <v>239.5</v>
      </c>
      <c r="AB81" s="79">
        <v>211.4</v>
      </c>
      <c r="AC81" s="79">
        <v>290</v>
      </c>
      <c r="AD81" s="79">
        <v>269.3</v>
      </c>
      <c r="AE81" s="79">
        <v>382.67599999999999</v>
      </c>
      <c r="AF81" s="79">
        <v>375.64800000000002</v>
      </c>
      <c r="AG81" s="79">
        <v>21.482999999999997</v>
      </c>
      <c r="AH81" s="79">
        <v>21.049000000000003</v>
      </c>
      <c r="AI81" s="79">
        <v>35.587999999999994</v>
      </c>
      <c r="AJ81" s="79">
        <v>26.009</v>
      </c>
      <c r="AK81" s="79">
        <v>686.28000000000009</v>
      </c>
      <c r="AL81" s="79">
        <v>626.05200000000002</v>
      </c>
      <c r="AM81" s="110">
        <v>10.099999999999943</v>
      </c>
      <c r="AN81" s="110">
        <v>11.299999999999976</v>
      </c>
      <c r="AO81" s="86">
        <v>4.68</v>
      </c>
      <c r="AP81" s="86">
        <v>3.1320000000000001</v>
      </c>
      <c r="AQ81" s="78">
        <v>2.5</v>
      </c>
      <c r="AR81" s="114"/>
      <c r="AS81" s="114"/>
    </row>
    <row r="82" spans="1:45" ht="12" customHeight="1">
      <c r="A82" s="148"/>
      <c r="B82" s="148"/>
      <c r="C82" s="154"/>
      <c r="D82" s="154"/>
      <c r="E82" s="126">
        <v>5</v>
      </c>
      <c r="F82" s="128">
        <v>27</v>
      </c>
      <c r="G82" s="84">
        <v>0.65763888888888888</v>
      </c>
      <c r="H82" s="126" t="s">
        <v>463</v>
      </c>
      <c r="I82" s="59" t="s">
        <v>508</v>
      </c>
      <c r="J82" s="59" t="s">
        <v>509</v>
      </c>
      <c r="K82" s="78">
        <v>13</v>
      </c>
      <c r="L82" s="85" t="s">
        <v>477</v>
      </c>
      <c r="M82" s="87">
        <v>22.341200000000001</v>
      </c>
      <c r="N82" s="87">
        <v>20.286300000000001</v>
      </c>
      <c r="O82" s="87">
        <v>29.749199999999998</v>
      </c>
      <c r="P82" s="87">
        <v>31.5456</v>
      </c>
      <c r="Q82" s="87">
        <v>8.09</v>
      </c>
      <c r="R82" s="87">
        <v>8.07</v>
      </c>
      <c r="S82" s="87">
        <v>6.3483077307824569</v>
      </c>
      <c r="T82" s="87">
        <v>7.2295547698328244</v>
      </c>
      <c r="U82" s="87">
        <v>1.79</v>
      </c>
      <c r="V82" s="87">
        <v>1.76</v>
      </c>
      <c r="W82" s="79">
        <v>37.6</v>
      </c>
      <c r="X82" s="79">
        <v>30.8</v>
      </c>
      <c r="Y82" s="79">
        <v>10.7</v>
      </c>
      <c r="Z82" s="79">
        <v>9.6</v>
      </c>
      <c r="AA82" s="79">
        <v>274.7</v>
      </c>
      <c r="AB82" s="79">
        <v>201.2</v>
      </c>
      <c r="AC82" s="79">
        <v>323</v>
      </c>
      <c r="AD82" s="79">
        <v>241.6</v>
      </c>
      <c r="AE82" s="79">
        <v>436.464</v>
      </c>
      <c r="AF82" s="79">
        <v>328.34199999999998</v>
      </c>
      <c r="AG82" s="79">
        <v>21.266000000000002</v>
      </c>
      <c r="AH82" s="79">
        <v>22.413</v>
      </c>
      <c r="AI82" s="79">
        <v>33.294000000000004</v>
      </c>
      <c r="AJ82" s="79">
        <v>29.170999999999999</v>
      </c>
      <c r="AK82" s="79">
        <v>767.14400000000001</v>
      </c>
      <c r="AL82" s="79">
        <v>598.976</v>
      </c>
      <c r="AM82" s="110">
        <v>11.900000000000022</v>
      </c>
      <c r="AN82" s="110">
        <v>11.300000000000033</v>
      </c>
      <c r="AO82" s="86">
        <v>4.72</v>
      </c>
      <c r="AP82" s="86">
        <v>2.7240000000000002</v>
      </c>
      <c r="AQ82" s="78">
        <v>2.5</v>
      </c>
      <c r="AR82" s="114"/>
      <c r="AS82" s="114"/>
    </row>
    <row r="83" spans="1:45" ht="12" customHeight="1">
      <c r="A83" s="148"/>
      <c r="B83" s="148"/>
      <c r="C83" s="154"/>
      <c r="D83" s="154"/>
      <c r="E83" s="126">
        <v>6</v>
      </c>
      <c r="F83" s="128">
        <v>27</v>
      </c>
      <c r="G83" s="84">
        <v>0.64930555555555558</v>
      </c>
      <c r="H83" s="126" t="s">
        <v>463</v>
      </c>
      <c r="I83" s="59" t="s">
        <v>510</v>
      </c>
      <c r="J83" s="59" t="s">
        <v>511</v>
      </c>
      <c r="K83" s="78">
        <v>15</v>
      </c>
      <c r="L83" s="85" t="s">
        <v>476</v>
      </c>
      <c r="M83" s="87">
        <v>22.604900000000001</v>
      </c>
      <c r="N83" s="87">
        <v>20.508500000000002</v>
      </c>
      <c r="O83" s="87">
        <v>29.566400000000002</v>
      </c>
      <c r="P83" s="87">
        <v>31.838699999999999</v>
      </c>
      <c r="Q83" s="87">
        <v>8.0299999999999994</v>
      </c>
      <c r="R83" s="87">
        <v>8</v>
      </c>
      <c r="S83" s="87">
        <v>7.2952439117489885</v>
      </c>
      <c r="T83" s="87">
        <v>6.4856618330458033</v>
      </c>
      <c r="U83" s="87">
        <v>2.23</v>
      </c>
      <c r="V83" s="87">
        <v>1.66</v>
      </c>
      <c r="W83" s="79">
        <v>32.299999999999997</v>
      </c>
      <c r="X83" s="79">
        <v>24.6</v>
      </c>
      <c r="Y83" s="79">
        <v>10.3</v>
      </c>
      <c r="Z83" s="79">
        <v>8.8000000000000007</v>
      </c>
      <c r="AA83" s="79">
        <v>253.9</v>
      </c>
      <c r="AB83" s="79">
        <v>152.5</v>
      </c>
      <c r="AC83" s="79">
        <v>296.5</v>
      </c>
      <c r="AD83" s="79">
        <v>185.9</v>
      </c>
      <c r="AE83" s="79">
        <v>420.476</v>
      </c>
      <c r="AF83" s="79">
        <v>270.858</v>
      </c>
      <c r="AG83" s="79">
        <v>21.358999999999998</v>
      </c>
      <c r="AH83" s="79">
        <v>18.785999999999998</v>
      </c>
      <c r="AI83" s="79">
        <v>36.765999999999998</v>
      </c>
      <c r="AJ83" s="79">
        <v>31.496000000000002</v>
      </c>
      <c r="AK83" s="79">
        <v>715.56799999999998</v>
      </c>
      <c r="AL83" s="79">
        <v>482.69200000000001</v>
      </c>
      <c r="AM83" s="110">
        <v>13.600000000000001</v>
      </c>
      <c r="AN83" s="110">
        <v>10.599999999999998</v>
      </c>
      <c r="AO83" s="86">
        <v>4.5599999999999996</v>
      </c>
      <c r="AP83" s="86">
        <v>2.3359999999999999</v>
      </c>
      <c r="AQ83" s="78">
        <v>2.5</v>
      </c>
      <c r="AR83" s="114"/>
      <c r="AS83" s="114"/>
    </row>
    <row r="84" spans="1:45" ht="12" customHeight="1">
      <c r="A84" s="148"/>
      <c r="B84" s="148"/>
      <c r="C84" s="154"/>
      <c r="D84" s="154"/>
      <c r="E84" s="126">
        <v>7</v>
      </c>
      <c r="F84" s="128">
        <v>27</v>
      </c>
      <c r="G84" s="84">
        <v>0.70833333333333337</v>
      </c>
      <c r="H84" s="126" t="s">
        <v>463</v>
      </c>
      <c r="I84" s="59" t="s">
        <v>512</v>
      </c>
      <c r="J84" s="59" t="s">
        <v>513</v>
      </c>
      <c r="K84" s="78">
        <v>17</v>
      </c>
      <c r="L84" s="85" t="s">
        <v>476</v>
      </c>
      <c r="M84" s="87">
        <v>23.027200000000001</v>
      </c>
      <c r="N84" s="87">
        <v>19.235399999999998</v>
      </c>
      <c r="O84" s="87">
        <v>28.6586</v>
      </c>
      <c r="P84" s="87">
        <v>32.559199999999997</v>
      </c>
      <c r="Q84" s="87">
        <v>8.1</v>
      </c>
      <c r="R84" s="87">
        <v>8.0500000000000007</v>
      </c>
      <c r="S84" s="87">
        <v>7.8684695796971846</v>
      </c>
      <c r="T84" s="87">
        <v>6.2741308308032018</v>
      </c>
      <c r="U84" s="87">
        <v>2.33</v>
      </c>
      <c r="V84" s="87">
        <v>1.44</v>
      </c>
      <c r="W84" s="79">
        <v>30</v>
      </c>
      <c r="X84" s="79">
        <v>36.6</v>
      </c>
      <c r="Y84" s="79">
        <v>14</v>
      </c>
      <c r="Z84" s="79">
        <v>9.8000000000000007</v>
      </c>
      <c r="AA84" s="79">
        <v>309.39999999999998</v>
      </c>
      <c r="AB84" s="79">
        <v>132.80000000000001</v>
      </c>
      <c r="AC84" s="79">
        <v>353.4</v>
      </c>
      <c r="AD84" s="79">
        <v>179.20000000000002</v>
      </c>
      <c r="AE84" s="79">
        <v>476.952</v>
      </c>
      <c r="AF84" s="79">
        <v>262.38800000000003</v>
      </c>
      <c r="AG84" s="79">
        <v>22.692</v>
      </c>
      <c r="AH84" s="79">
        <v>20.584</v>
      </c>
      <c r="AI84" s="79">
        <v>38.688000000000002</v>
      </c>
      <c r="AJ84" s="79">
        <v>20.646000000000001</v>
      </c>
      <c r="AK84" s="79">
        <v>803.26400000000001</v>
      </c>
      <c r="AL84" s="79">
        <v>441.36399999999998</v>
      </c>
      <c r="AM84" s="110">
        <v>10.000000000000009</v>
      </c>
      <c r="AN84" s="110">
        <v>9.7999999999999758</v>
      </c>
      <c r="AO84" s="86">
        <v>6.2</v>
      </c>
      <c r="AP84" s="86">
        <v>1.42</v>
      </c>
      <c r="AQ84" s="78">
        <v>2</v>
      </c>
      <c r="AR84" s="114"/>
      <c r="AS84" s="114"/>
    </row>
    <row r="85" spans="1:45" ht="12" customHeight="1">
      <c r="A85" s="148"/>
      <c r="B85" s="148"/>
      <c r="C85" s="154"/>
      <c r="D85" s="154"/>
      <c r="E85" s="126">
        <v>8</v>
      </c>
      <c r="F85" s="128">
        <v>27</v>
      </c>
      <c r="G85" s="84">
        <v>0.63888888888888895</v>
      </c>
      <c r="H85" s="126" t="s">
        <v>463</v>
      </c>
      <c r="I85" s="59" t="s">
        <v>514</v>
      </c>
      <c r="J85" s="59" t="s">
        <v>515</v>
      </c>
      <c r="K85" s="78">
        <v>17</v>
      </c>
      <c r="L85" s="85" t="s">
        <v>477</v>
      </c>
      <c r="M85" s="87">
        <v>22.3247</v>
      </c>
      <c r="N85" s="87">
        <v>19.5183</v>
      </c>
      <c r="O85" s="87">
        <v>30.999199999999998</v>
      </c>
      <c r="P85" s="87">
        <v>32.389200000000002</v>
      </c>
      <c r="Q85" s="87">
        <v>8.17</v>
      </c>
      <c r="R85" s="87">
        <v>8.07</v>
      </c>
      <c r="S85" s="87">
        <v>7.9764488404098222</v>
      </c>
      <c r="T85" s="87">
        <v>6.449897422309701</v>
      </c>
      <c r="U85" s="87">
        <v>1.91</v>
      </c>
      <c r="V85" s="87">
        <v>2.0099999999999998</v>
      </c>
      <c r="W85" s="79">
        <v>5.6</v>
      </c>
      <c r="X85" s="79">
        <v>13.1</v>
      </c>
      <c r="Y85" s="79">
        <v>7.8</v>
      </c>
      <c r="Z85" s="79">
        <v>7.6</v>
      </c>
      <c r="AA85" s="79">
        <v>141.4</v>
      </c>
      <c r="AB85" s="79">
        <v>129.80000000000001</v>
      </c>
      <c r="AC85" s="79">
        <v>154.80000000000001</v>
      </c>
      <c r="AD85" s="79">
        <v>150.5</v>
      </c>
      <c r="AE85" s="79">
        <v>275.09999999999997</v>
      </c>
      <c r="AF85" s="79">
        <v>264.51599999999996</v>
      </c>
      <c r="AG85" s="79">
        <v>10.075000000000001</v>
      </c>
      <c r="AH85" s="79">
        <v>17.793999999999997</v>
      </c>
      <c r="AI85" s="79">
        <v>29.573999999999998</v>
      </c>
      <c r="AJ85" s="79">
        <v>22.195999999999998</v>
      </c>
      <c r="AK85" s="79">
        <v>459.76000000000005</v>
      </c>
      <c r="AL85" s="79">
        <v>421.06400000000002</v>
      </c>
      <c r="AM85" s="110">
        <v>10.000000000000009</v>
      </c>
      <c r="AN85" s="110">
        <v>11.400000000000022</v>
      </c>
      <c r="AO85" s="86">
        <v>6.12</v>
      </c>
      <c r="AP85" s="86">
        <v>2.2919999999999998</v>
      </c>
      <c r="AQ85" s="78">
        <v>3</v>
      </c>
      <c r="AR85" s="114"/>
      <c r="AS85" s="114"/>
    </row>
    <row r="86" spans="1:45" ht="12" customHeight="1">
      <c r="A86" s="149"/>
      <c r="B86" s="149"/>
      <c r="C86" s="155"/>
      <c r="D86" s="155"/>
      <c r="E86" s="126">
        <v>9</v>
      </c>
      <c r="F86" s="128">
        <v>27</v>
      </c>
      <c r="G86" s="84">
        <v>0.62916666666666665</v>
      </c>
      <c r="H86" s="126" t="s">
        <v>463</v>
      </c>
      <c r="I86" s="59" t="s">
        <v>516</v>
      </c>
      <c r="J86" s="59" t="s">
        <v>517</v>
      </c>
      <c r="K86" s="78">
        <v>22</v>
      </c>
      <c r="L86" s="85" t="s">
        <v>476</v>
      </c>
      <c r="M86" s="87">
        <v>21.947500000000002</v>
      </c>
      <c r="N86" s="87">
        <v>18.1387</v>
      </c>
      <c r="O86" s="87">
        <v>31.1187</v>
      </c>
      <c r="P86" s="87">
        <v>32.902700000000003</v>
      </c>
      <c r="Q86" s="87">
        <v>8.15</v>
      </c>
      <c r="R86" s="87">
        <v>8.07</v>
      </c>
      <c r="S86" s="87">
        <v>7.457600338576567</v>
      </c>
      <c r="T86" s="87">
        <v>5.5533179423249166</v>
      </c>
      <c r="U86" s="87">
        <v>1.56</v>
      </c>
      <c r="V86" s="87">
        <v>2.08</v>
      </c>
      <c r="W86" s="79">
        <v>16.5</v>
      </c>
      <c r="X86" s="79">
        <v>21.2</v>
      </c>
      <c r="Y86" s="79">
        <v>7.4</v>
      </c>
      <c r="Z86" s="79">
        <v>8.1</v>
      </c>
      <c r="AA86" s="79">
        <v>140.6</v>
      </c>
      <c r="AB86" s="79">
        <v>146.80000000000001</v>
      </c>
      <c r="AC86" s="79">
        <v>164.5</v>
      </c>
      <c r="AD86" s="79">
        <v>176.10000000000002</v>
      </c>
      <c r="AE86" s="79">
        <v>268.24</v>
      </c>
      <c r="AF86" s="79">
        <v>280.12599999999998</v>
      </c>
      <c r="AG86" s="79">
        <v>14.198</v>
      </c>
      <c r="AH86" s="79">
        <v>24.893000000000001</v>
      </c>
      <c r="AI86" s="79">
        <v>29.170999999999999</v>
      </c>
      <c r="AJ86" s="79">
        <v>28.489000000000001</v>
      </c>
      <c r="AK86" s="79">
        <v>460.43199999999996</v>
      </c>
      <c r="AL86" s="79">
        <v>523.43200000000002</v>
      </c>
      <c r="AM86" s="110">
        <v>10.099999999999998</v>
      </c>
      <c r="AN86" s="110">
        <v>9.7000000000000419</v>
      </c>
      <c r="AO86" s="86">
        <v>4.4400000000000004</v>
      </c>
      <c r="AP86" s="86">
        <v>4.8</v>
      </c>
      <c r="AQ86" s="78">
        <v>2.5</v>
      </c>
      <c r="AR86" s="114"/>
      <c r="AS86" s="114"/>
    </row>
    <row r="87" spans="1:45" ht="12" customHeight="1">
      <c r="A87" s="156">
        <f>A$3</f>
        <v>2021</v>
      </c>
      <c r="B87" s="147">
        <f>B$3</f>
        <v>8</v>
      </c>
      <c r="C87" s="157" t="s">
        <v>455</v>
      </c>
      <c r="D87" s="157" t="s">
        <v>351</v>
      </c>
      <c r="E87" s="126">
        <v>1</v>
      </c>
      <c r="F87" s="98">
        <v>15</v>
      </c>
      <c r="G87" s="84">
        <v>0.60277777777777775</v>
      </c>
      <c r="H87" s="126" t="s">
        <v>483</v>
      </c>
      <c r="I87" s="59" t="s">
        <v>518</v>
      </c>
      <c r="J87" s="59" t="s">
        <v>519</v>
      </c>
      <c r="K87" s="76">
        <v>28</v>
      </c>
      <c r="L87" s="85" t="s">
        <v>477</v>
      </c>
      <c r="M87" s="87">
        <v>26.9465</v>
      </c>
      <c r="N87" s="87">
        <v>25.056999999999999</v>
      </c>
      <c r="O87" s="87">
        <v>30.872800000000002</v>
      </c>
      <c r="P87" s="87">
        <v>31.293399999999998</v>
      </c>
      <c r="Q87" s="87">
        <v>8.2200000000000006</v>
      </c>
      <c r="R87" s="87">
        <v>8.2100000000000009</v>
      </c>
      <c r="S87" s="87">
        <v>6.4931190897209197</v>
      </c>
      <c r="T87" s="87">
        <v>5.6866904735914687</v>
      </c>
      <c r="U87" s="87">
        <v>1.97</v>
      </c>
      <c r="V87" s="87">
        <v>2.8</v>
      </c>
      <c r="W87" s="79">
        <v>9.3000000000000007</v>
      </c>
      <c r="X87" s="79">
        <v>19.8</v>
      </c>
      <c r="Y87" s="79">
        <v>0.1</v>
      </c>
      <c r="Z87" s="79">
        <v>2.2000000000000002</v>
      </c>
      <c r="AA87" s="79">
        <v>8.1</v>
      </c>
      <c r="AB87" s="79">
        <v>34</v>
      </c>
      <c r="AC87" s="79">
        <v>17.5</v>
      </c>
      <c r="AD87" s="79">
        <v>56</v>
      </c>
      <c r="AE87" s="79">
        <v>129.696</v>
      </c>
      <c r="AF87" s="79">
        <v>208.71199999999999</v>
      </c>
      <c r="AG87" s="79">
        <v>2.2403137960477576E-2</v>
      </c>
      <c r="AH87" s="79">
        <v>4.3400000000000007</v>
      </c>
      <c r="AI87" s="79">
        <v>13.113</v>
      </c>
      <c r="AJ87" s="79">
        <v>17.483999999999998</v>
      </c>
      <c r="AK87" s="79">
        <v>172.50799999999998</v>
      </c>
      <c r="AL87" s="79">
        <v>573.27200000000005</v>
      </c>
      <c r="AM87" s="72">
        <v>6.8499999999999677</v>
      </c>
      <c r="AN87" s="72">
        <v>12.749999999999984</v>
      </c>
      <c r="AO87" s="87">
        <v>0.53800000000000003</v>
      </c>
      <c r="AP87" s="87">
        <v>0.55000000000000004</v>
      </c>
      <c r="AQ87" s="78">
        <v>6</v>
      </c>
      <c r="AR87" s="114"/>
      <c r="AS87" s="114"/>
    </row>
    <row r="88" spans="1:45" ht="12" customHeight="1">
      <c r="A88" s="157"/>
      <c r="B88" s="148"/>
      <c r="C88" s="157"/>
      <c r="D88" s="157"/>
      <c r="E88" s="126">
        <v>2</v>
      </c>
      <c r="F88" s="98">
        <v>15</v>
      </c>
      <c r="G88" s="84">
        <v>0.66111111111111109</v>
      </c>
      <c r="H88" s="126" t="s">
        <v>483</v>
      </c>
      <c r="I88" s="59" t="s">
        <v>520</v>
      </c>
      <c r="J88" s="59" t="s">
        <v>521</v>
      </c>
      <c r="K88" s="78">
        <v>23</v>
      </c>
      <c r="L88" s="85" t="s">
        <v>477</v>
      </c>
      <c r="M88" s="87">
        <v>26.264800000000001</v>
      </c>
      <c r="N88" s="87">
        <v>25.373999999999999</v>
      </c>
      <c r="O88" s="87">
        <v>31.107399999999998</v>
      </c>
      <c r="P88" s="87">
        <v>31.3978</v>
      </c>
      <c r="Q88" s="87">
        <v>8.09</v>
      </c>
      <c r="R88" s="87">
        <v>8.0500000000000007</v>
      </c>
      <c r="S88" s="87">
        <v>6.6783787083384212</v>
      </c>
      <c r="T88" s="87">
        <v>6.0715835720540872</v>
      </c>
      <c r="U88" s="87">
        <v>1.54</v>
      </c>
      <c r="V88" s="87">
        <v>2.12</v>
      </c>
      <c r="W88" s="79">
        <v>17.3</v>
      </c>
      <c r="X88" s="79">
        <v>18.7</v>
      </c>
      <c r="Y88" s="79">
        <v>1.5</v>
      </c>
      <c r="Z88" s="79">
        <v>2.5</v>
      </c>
      <c r="AA88" s="79">
        <v>23.3</v>
      </c>
      <c r="AB88" s="79">
        <v>28</v>
      </c>
      <c r="AC88" s="79">
        <v>42.1</v>
      </c>
      <c r="AD88" s="79">
        <v>49.2</v>
      </c>
      <c r="AE88" s="79">
        <v>141.65200000000002</v>
      </c>
      <c r="AF88" s="79">
        <v>156.36600000000001</v>
      </c>
      <c r="AG88" s="79">
        <v>2.077</v>
      </c>
      <c r="AH88" s="79">
        <v>4.5880000000000001</v>
      </c>
      <c r="AI88" s="79">
        <v>15.468999999999999</v>
      </c>
      <c r="AJ88" s="79">
        <v>16.089000000000002</v>
      </c>
      <c r="AK88" s="79">
        <v>120.48399999999999</v>
      </c>
      <c r="AL88" s="79">
        <v>214.34</v>
      </c>
      <c r="AM88" s="78">
        <v>5.3000000000000274</v>
      </c>
      <c r="AN88" s="78">
        <v>19.500000000000018</v>
      </c>
      <c r="AO88" s="87">
        <v>0.82799999999999996</v>
      </c>
      <c r="AP88" s="87">
        <v>0.65600000000000003</v>
      </c>
      <c r="AQ88" s="78">
        <v>3.5</v>
      </c>
      <c r="AR88" s="114"/>
      <c r="AS88" s="114"/>
    </row>
    <row r="89" spans="1:45" ht="12" customHeight="1">
      <c r="A89" s="157"/>
      <c r="B89" s="148"/>
      <c r="C89" s="157"/>
      <c r="D89" s="157"/>
      <c r="E89" s="126">
        <v>3</v>
      </c>
      <c r="F89" s="98">
        <v>15</v>
      </c>
      <c r="G89" s="84">
        <v>0.59236111111111112</v>
      </c>
      <c r="H89" s="126" t="s">
        <v>483</v>
      </c>
      <c r="I89" s="59" t="s">
        <v>522</v>
      </c>
      <c r="J89" s="59" t="s">
        <v>523</v>
      </c>
      <c r="K89" s="78">
        <v>27</v>
      </c>
      <c r="L89" s="85" t="s">
        <v>479</v>
      </c>
      <c r="M89" s="87">
        <v>27.004200000000001</v>
      </c>
      <c r="N89" s="87">
        <v>24.6449</v>
      </c>
      <c r="O89" s="87">
        <v>30.764500000000002</v>
      </c>
      <c r="P89" s="87">
        <v>31.675999999999998</v>
      </c>
      <c r="Q89" s="87">
        <v>8.06</v>
      </c>
      <c r="R89" s="87">
        <v>8.1300000000000008</v>
      </c>
      <c r="S89" s="87">
        <v>7.5576880598846508</v>
      </c>
      <c r="T89" s="87">
        <v>6.7458848615990892</v>
      </c>
      <c r="U89" s="87">
        <v>1.49</v>
      </c>
      <c r="V89" s="87">
        <v>2.12</v>
      </c>
      <c r="W89" s="79">
        <v>1.6</v>
      </c>
      <c r="X89" s="79">
        <v>14.4</v>
      </c>
      <c r="Y89" s="79">
        <v>0.2</v>
      </c>
      <c r="Z89" s="79">
        <v>3.5</v>
      </c>
      <c r="AA89" s="79">
        <v>20</v>
      </c>
      <c r="AB89" s="79">
        <v>50.8</v>
      </c>
      <c r="AC89" s="79">
        <v>21.8</v>
      </c>
      <c r="AD89" s="79">
        <v>68.699999999999989</v>
      </c>
      <c r="AE89" s="79">
        <v>138.17999999999998</v>
      </c>
      <c r="AF89" s="79">
        <v>172.18599999999998</v>
      </c>
      <c r="AG89" s="79">
        <v>2.2403137960477576E-2</v>
      </c>
      <c r="AH89" s="79">
        <v>5.673</v>
      </c>
      <c r="AI89" s="79">
        <v>14.879999999999999</v>
      </c>
      <c r="AJ89" s="79">
        <v>15.531000000000001</v>
      </c>
      <c r="AK89" s="79">
        <v>134.596</v>
      </c>
      <c r="AL89" s="79">
        <v>231.44800000000001</v>
      </c>
      <c r="AM89" s="78">
        <v>3.8000000000000256</v>
      </c>
      <c r="AN89" s="78">
        <v>6.1000000000000218</v>
      </c>
      <c r="AO89" s="87">
        <v>0.60199999999999998</v>
      </c>
      <c r="AP89" s="87">
        <v>0.47399999999999998</v>
      </c>
      <c r="AQ89" s="78">
        <v>5.7</v>
      </c>
      <c r="AR89" s="114"/>
      <c r="AS89" s="114"/>
    </row>
    <row r="90" spans="1:45" ht="12" customHeight="1">
      <c r="A90" s="157"/>
      <c r="B90" s="149"/>
      <c r="C90" s="157"/>
      <c r="D90" s="157"/>
      <c r="E90" s="126">
        <v>4</v>
      </c>
      <c r="F90" s="98">
        <v>15</v>
      </c>
      <c r="G90" s="84">
        <v>0.6166666666666667</v>
      </c>
      <c r="H90" s="126" t="s">
        <v>483</v>
      </c>
      <c r="I90" s="59" t="s">
        <v>524</v>
      </c>
      <c r="J90" s="59" t="s">
        <v>525</v>
      </c>
      <c r="K90" s="78">
        <v>14</v>
      </c>
      <c r="L90" s="85" t="s">
        <v>479</v>
      </c>
      <c r="M90" s="87">
        <v>26.718699999999998</v>
      </c>
      <c r="N90" s="87">
        <v>26.5564</v>
      </c>
      <c r="O90" s="87">
        <v>30.657499999999999</v>
      </c>
      <c r="P90" s="87">
        <v>30.675899999999999</v>
      </c>
      <c r="Q90" s="87">
        <v>8.08</v>
      </c>
      <c r="R90" s="87">
        <v>8.1</v>
      </c>
      <c r="S90" s="87">
        <v>7.3325194126239737</v>
      </c>
      <c r="T90" s="87">
        <v>6.3789168369017739</v>
      </c>
      <c r="U90" s="87">
        <v>2.34</v>
      </c>
      <c r="V90" s="87">
        <v>2.46</v>
      </c>
      <c r="W90" s="79">
        <v>4.7</v>
      </c>
      <c r="X90" s="79">
        <v>22.8</v>
      </c>
      <c r="Y90" s="79">
        <v>1</v>
      </c>
      <c r="Z90" s="79">
        <v>1.8</v>
      </c>
      <c r="AA90" s="79">
        <v>24.6</v>
      </c>
      <c r="AB90" s="79">
        <v>20.3</v>
      </c>
      <c r="AC90" s="79">
        <v>30.3</v>
      </c>
      <c r="AD90" s="79">
        <v>44.900000000000006</v>
      </c>
      <c r="AE90" s="79">
        <v>150.23400000000001</v>
      </c>
      <c r="AF90" s="79">
        <v>168.084</v>
      </c>
      <c r="AG90" s="79">
        <v>0.62</v>
      </c>
      <c r="AH90" s="79">
        <v>1.8599999999999999</v>
      </c>
      <c r="AI90" s="79">
        <v>14.911</v>
      </c>
      <c r="AJ90" s="79">
        <v>15.251999999999999</v>
      </c>
      <c r="AK90" s="79">
        <v>190.20400000000001</v>
      </c>
      <c r="AL90" s="79">
        <v>330.596</v>
      </c>
      <c r="AM90" s="78">
        <v>3.9500000000000366</v>
      </c>
      <c r="AN90" s="78">
        <v>11.85</v>
      </c>
      <c r="AO90" s="87">
        <v>0.98599999999999999</v>
      </c>
      <c r="AP90" s="87">
        <v>0.58199999999999996</v>
      </c>
      <c r="AQ90" s="78">
        <v>3</v>
      </c>
      <c r="AR90" s="114"/>
      <c r="AS90" s="114"/>
    </row>
    <row r="91" spans="1:45" ht="12" customHeight="1">
      <c r="A91" s="156">
        <f>A$3</f>
        <v>2021</v>
      </c>
      <c r="B91" s="147">
        <f>B$3</f>
        <v>8</v>
      </c>
      <c r="C91" s="157" t="s">
        <v>455</v>
      </c>
      <c r="D91" s="157" t="s">
        <v>35</v>
      </c>
      <c r="E91" s="126">
        <v>1</v>
      </c>
      <c r="F91" s="98">
        <v>15</v>
      </c>
      <c r="G91" s="84">
        <v>0.68055555555555547</v>
      </c>
      <c r="H91" s="126" t="s">
        <v>483</v>
      </c>
      <c r="I91" s="59" t="s">
        <v>526</v>
      </c>
      <c r="J91" s="59" t="s">
        <v>527</v>
      </c>
      <c r="K91" s="78">
        <v>16</v>
      </c>
      <c r="L91" s="85" t="s">
        <v>479</v>
      </c>
      <c r="M91" s="87">
        <v>26.607500000000002</v>
      </c>
      <c r="N91" s="87">
        <v>26.214600000000001</v>
      </c>
      <c r="O91" s="87">
        <v>30.976500000000001</v>
      </c>
      <c r="P91" s="87">
        <v>31.055199999999999</v>
      </c>
      <c r="Q91" s="87">
        <v>8.11</v>
      </c>
      <c r="R91" s="87">
        <v>8.14</v>
      </c>
      <c r="S91" s="87">
        <v>6.5492780897607688</v>
      </c>
      <c r="T91" s="87">
        <v>6.0897406152846747</v>
      </c>
      <c r="U91" s="87">
        <v>1.24</v>
      </c>
      <c r="V91" s="87">
        <v>2.3199999999999998</v>
      </c>
      <c r="W91" s="79">
        <v>5.8</v>
      </c>
      <c r="X91" s="79">
        <v>10</v>
      </c>
      <c r="Y91" s="79">
        <v>0.7</v>
      </c>
      <c r="Z91" s="79">
        <v>1.6</v>
      </c>
      <c r="AA91" s="79">
        <v>19.100000000000001</v>
      </c>
      <c r="AB91" s="79">
        <v>28.6</v>
      </c>
      <c r="AC91" s="79">
        <v>25.6</v>
      </c>
      <c r="AD91" s="79">
        <v>40.200000000000003</v>
      </c>
      <c r="AE91" s="79">
        <v>138.17999999999998</v>
      </c>
      <c r="AF91" s="79">
        <v>155.65200000000002</v>
      </c>
      <c r="AG91" s="79">
        <v>1.054</v>
      </c>
      <c r="AH91" s="79">
        <v>2.79</v>
      </c>
      <c r="AI91" s="79">
        <v>16.616</v>
      </c>
      <c r="AJ91" s="79">
        <v>16.523</v>
      </c>
      <c r="AK91" s="79">
        <v>138.26399999999998</v>
      </c>
      <c r="AL91" s="79">
        <v>167.916</v>
      </c>
      <c r="AM91" s="110">
        <v>3.3999999999999861</v>
      </c>
      <c r="AN91" s="110">
        <v>5.4500000000000099</v>
      </c>
      <c r="AO91" s="86">
        <v>1.8120000000000001</v>
      </c>
      <c r="AP91" s="86">
        <v>1.3240000000000001</v>
      </c>
      <c r="AQ91" s="78">
        <v>4.3</v>
      </c>
      <c r="AR91" s="114"/>
      <c r="AS91" s="114"/>
    </row>
    <row r="92" spans="1:45" ht="12" customHeight="1">
      <c r="A92" s="156"/>
      <c r="B92" s="148"/>
      <c r="C92" s="157"/>
      <c r="D92" s="157"/>
      <c r="E92" s="126">
        <v>2</v>
      </c>
      <c r="F92" s="98">
        <v>16</v>
      </c>
      <c r="G92" s="84">
        <v>0.44930555555555557</v>
      </c>
      <c r="H92" s="126" t="s">
        <v>483</v>
      </c>
      <c r="I92" s="59" t="s">
        <v>528</v>
      </c>
      <c r="J92" s="59" t="s">
        <v>529</v>
      </c>
      <c r="K92" s="78">
        <v>11</v>
      </c>
      <c r="L92" s="85" t="s">
        <v>479</v>
      </c>
      <c r="M92" s="87">
        <v>26.65</v>
      </c>
      <c r="N92" s="87">
        <v>26.402999999999999</v>
      </c>
      <c r="O92" s="87">
        <v>30.836099999999998</v>
      </c>
      <c r="P92" s="87">
        <v>31.116900000000001</v>
      </c>
      <c r="Q92" s="87">
        <v>8.26</v>
      </c>
      <c r="R92" s="87">
        <v>8.26</v>
      </c>
      <c r="S92" s="87">
        <v>7.3871335872690862</v>
      </c>
      <c r="T92" s="87">
        <v>6.9656535659598164</v>
      </c>
      <c r="U92" s="87">
        <v>1.42</v>
      </c>
      <c r="V92" s="87">
        <v>2.5</v>
      </c>
      <c r="W92" s="79">
        <v>18.100000000000001</v>
      </c>
      <c r="X92" s="79">
        <v>34.700000000000003</v>
      </c>
      <c r="Y92" s="79">
        <v>2.2999999999999998</v>
      </c>
      <c r="Z92" s="79">
        <v>1.8</v>
      </c>
      <c r="AA92" s="79">
        <v>43.1</v>
      </c>
      <c r="AB92" s="79">
        <v>42.9</v>
      </c>
      <c r="AC92" s="79">
        <v>63.5</v>
      </c>
      <c r="AD92" s="79">
        <v>79.400000000000006</v>
      </c>
      <c r="AE92" s="79">
        <v>173.572</v>
      </c>
      <c r="AF92" s="79">
        <v>167.73400000000001</v>
      </c>
      <c r="AG92" s="79">
        <v>3.1</v>
      </c>
      <c r="AH92" s="79">
        <v>2.9449999999999998</v>
      </c>
      <c r="AI92" s="79">
        <v>20.274000000000001</v>
      </c>
      <c r="AJ92" s="79">
        <v>14.415000000000001</v>
      </c>
      <c r="AK92" s="79">
        <v>162.96</v>
      </c>
      <c r="AL92" s="79">
        <v>177.29599999999999</v>
      </c>
      <c r="AM92" s="110">
        <v>3.7000000000000091</v>
      </c>
      <c r="AN92" s="110">
        <v>8.0000000000000071</v>
      </c>
      <c r="AO92" s="86">
        <v>1.5940000000000001</v>
      </c>
      <c r="AP92" s="86">
        <v>1.05</v>
      </c>
      <c r="AQ92" s="78">
        <v>3.4</v>
      </c>
      <c r="AR92" s="114"/>
      <c r="AS92" s="114"/>
    </row>
    <row r="93" spans="1:45" ht="12" customHeight="1">
      <c r="A93" s="156"/>
      <c r="B93" s="148"/>
      <c r="C93" s="157"/>
      <c r="D93" s="157"/>
      <c r="E93" s="126">
        <v>3</v>
      </c>
      <c r="F93" s="98">
        <v>16</v>
      </c>
      <c r="G93" s="84">
        <v>0.43402777777777773</v>
      </c>
      <c r="H93" s="126" t="s">
        <v>483</v>
      </c>
      <c r="I93" s="59" t="s">
        <v>530</v>
      </c>
      <c r="J93" s="59" t="s">
        <v>531</v>
      </c>
      <c r="K93" s="78">
        <v>9</v>
      </c>
      <c r="L93" s="85" t="s">
        <v>479</v>
      </c>
      <c r="M93" s="87">
        <v>26.513999999999999</v>
      </c>
      <c r="N93" s="87">
        <v>26.320900000000002</v>
      </c>
      <c r="O93" s="87">
        <v>30.437000000000001</v>
      </c>
      <c r="P93" s="87">
        <v>31.012</v>
      </c>
      <c r="Q93" s="87">
        <v>8.0500000000000007</v>
      </c>
      <c r="R93" s="87">
        <v>8.26</v>
      </c>
      <c r="S93" s="87">
        <v>7.2859148596441328</v>
      </c>
      <c r="T93" s="87">
        <v>6.4960823983814615</v>
      </c>
      <c r="U93" s="87">
        <v>1.29</v>
      </c>
      <c r="V93" s="87">
        <v>2.5</v>
      </c>
      <c r="W93" s="79">
        <v>64.8</v>
      </c>
      <c r="X93" s="79">
        <v>22</v>
      </c>
      <c r="Y93" s="79">
        <v>4.3</v>
      </c>
      <c r="Z93" s="79">
        <v>2.2999999999999998</v>
      </c>
      <c r="AA93" s="79">
        <v>98.9</v>
      </c>
      <c r="AB93" s="79">
        <v>34.700000000000003</v>
      </c>
      <c r="AC93" s="79">
        <v>168</v>
      </c>
      <c r="AD93" s="79">
        <v>59</v>
      </c>
      <c r="AE93" s="79">
        <v>261.84199999999998</v>
      </c>
      <c r="AF93" s="79">
        <v>195.14600000000002</v>
      </c>
      <c r="AG93" s="79">
        <v>8.7110000000000003</v>
      </c>
      <c r="AH93" s="79">
        <v>6.2</v>
      </c>
      <c r="AI93" s="79">
        <v>25.357999999999997</v>
      </c>
      <c r="AJ93" s="79">
        <v>21.916999999999998</v>
      </c>
      <c r="AK93" s="79">
        <v>236.71200000000002</v>
      </c>
      <c r="AL93" s="79">
        <v>253.03600000000003</v>
      </c>
      <c r="AM93" s="110">
        <v>8.0999999999999961</v>
      </c>
      <c r="AN93" s="110">
        <v>5.8999999999999613</v>
      </c>
      <c r="AO93" s="86">
        <v>1.9279999999999999</v>
      </c>
      <c r="AP93" s="86">
        <v>1.1120000000000001</v>
      </c>
      <c r="AQ93" s="78">
        <v>2.8</v>
      </c>
      <c r="AR93" s="114"/>
      <c r="AS93" s="114"/>
    </row>
    <row r="94" spans="1:45" ht="12" customHeight="1">
      <c r="A94" s="156"/>
      <c r="B94" s="148"/>
      <c r="C94" s="157"/>
      <c r="D94" s="157"/>
      <c r="E94" s="126">
        <v>4</v>
      </c>
      <c r="F94" s="98">
        <v>16</v>
      </c>
      <c r="G94" s="84">
        <v>0.36874999999999997</v>
      </c>
      <c r="H94" s="126" t="s">
        <v>483</v>
      </c>
      <c r="I94" s="59" t="s">
        <v>532</v>
      </c>
      <c r="J94" s="59" t="s">
        <v>533</v>
      </c>
      <c r="K94" s="78">
        <v>14</v>
      </c>
      <c r="L94" s="85" t="s">
        <v>479</v>
      </c>
      <c r="M94" s="87">
        <v>25.925899999999999</v>
      </c>
      <c r="N94" s="87">
        <v>25.942272972972969</v>
      </c>
      <c r="O94" s="87">
        <v>30.814599999999999</v>
      </c>
      <c r="P94" s="87">
        <v>31.210799999999999</v>
      </c>
      <c r="Q94" s="87">
        <v>8.24</v>
      </c>
      <c r="R94" s="87">
        <v>8.25</v>
      </c>
      <c r="S94" s="87">
        <v>7.5339060007362884</v>
      </c>
      <c r="T94" s="87">
        <v>7.2047469735344531</v>
      </c>
      <c r="U94" s="87">
        <v>1.68</v>
      </c>
      <c r="V94" s="87">
        <v>2.59</v>
      </c>
      <c r="W94" s="79">
        <v>13.8</v>
      </c>
      <c r="X94" s="79">
        <v>14.3</v>
      </c>
      <c r="Y94" s="79">
        <v>2.2000000000000002</v>
      </c>
      <c r="Z94" s="79">
        <v>2.5</v>
      </c>
      <c r="AA94" s="79">
        <v>33</v>
      </c>
      <c r="AB94" s="79">
        <v>24.4</v>
      </c>
      <c r="AC94" s="79">
        <v>49</v>
      </c>
      <c r="AD94" s="79">
        <v>41.2</v>
      </c>
      <c r="AE94" s="79">
        <v>192.48600000000002</v>
      </c>
      <c r="AF94" s="79">
        <v>187.124</v>
      </c>
      <c r="AG94" s="79">
        <v>2.9449999999999998</v>
      </c>
      <c r="AH94" s="79">
        <v>4.5880000000000001</v>
      </c>
      <c r="AI94" s="79">
        <v>27.218</v>
      </c>
      <c r="AJ94" s="79">
        <v>20.243000000000002</v>
      </c>
      <c r="AK94" s="79">
        <v>109.84399999999999</v>
      </c>
      <c r="AL94" s="79">
        <v>174.49600000000001</v>
      </c>
      <c r="AM94" s="110">
        <v>6.2999999999999723</v>
      </c>
      <c r="AN94" s="110">
        <v>5.0000000000000044</v>
      </c>
      <c r="AO94" s="86">
        <v>5.4</v>
      </c>
      <c r="AP94" s="86">
        <v>2.1920000000000002</v>
      </c>
      <c r="AQ94" s="78">
        <v>2.9</v>
      </c>
      <c r="AR94" s="114"/>
      <c r="AS94" s="114"/>
    </row>
    <row r="95" spans="1:45" ht="12" customHeight="1">
      <c r="A95" s="156"/>
      <c r="B95" s="148"/>
      <c r="C95" s="157"/>
      <c r="D95" s="157"/>
      <c r="E95" s="126">
        <v>5</v>
      </c>
      <c r="F95" s="98">
        <v>15</v>
      </c>
      <c r="G95" s="84">
        <v>0.41736111111111113</v>
      </c>
      <c r="H95" s="126" t="s">
        <v>483</v>
      </c>
      <c r="I95" s="59" t="s">
        <v>534</v>
      </c>
      <c r="J95" s="59" t="s">
        <v>535</v>
      </c>
      <c r="K95" s="78">
        <v>22</v>
      </c>
      <c r="L95" s="85" t="s">
        <v>479</v>
      </c>
      <c r="M95" s="87">
        <v>26.503499999999999</v>
      </c>
      <c r="N95" s="87">
        <v>24.6889</v>
      </c>
      <c r="O95" s="87">
        <v>30.819900000000001</v>
      </c>
      <c r="P95" s="87">
        <v>31.3797</v>
      </c>
      <c r="Q95" s="87">
        <v>8.18</v>
      </c>
      <c r="R95" s="87">
        <v>8.11</v>
      </c>
      <c r="S95" s="87">
        <v>7.1833020349105698</v>
      </c>
      <c r="T95" s="87">
        <v>6.3071814602452214</v>
      </c>
      <c r="U95" s="87">
        <v>1.87</v>
      </c>
      <c r="V95" s="87">
        <v>2.74</v>
      </c>
      <c r="W95" s="79">
        <v>9.4</v>
      </c>
      <c r="X95" s="79">
        <v>19.8</v>
      </c>
      <c r="Y95" s="79">
        <v>1.8</v>
      </c>
      <c r="Z95" s="79">
        <v>7.9</v>
      </c>
      <c r="AA95" s="79">
        <v>50.8</v>
      </c>
      <c r="AB95" s="79">
        <v>69.3</v>
      </c>
      <c r="AC95" s="79">
        <v>62</v>
      </c>
      <c r="AD95" s="79">
        <v>97</v>
      </c>
      <c r="AE95" s="79">
        <v>155.078</v>
      </c>
      <c r="AF95" s="79">
        <v>186.06</v>
      </c>
      <c r="AG95" s="79">
        <v>1.054</v>
      </c>
      <c r="AH95" s="79">
        <v>9.92</v>
      </c>
      <c r="AI95" s="79">
        <v>17.05</v>
      </c>
      <c r="AJ95" s="79">
        <v>22.227</v>
      </c>
      <c r="AK95" s="79">
        <v>167.608</v>
      </c>
      <c r="AL95" s="79">
        <v>324.8</v>
      </c>
      <c r="AM95" s="110">
        <v>3.2500000000000027</v>
      </c>
      <c r="AN95" s="110">
        <v>8.5499999999999741</v>
      </c>
      <c r="AO95" s="86">
        <v>2.04</v>
      </c>
      <c r="AP95" s="86">
        <v>1.1220000000000001</v>
      </c>
      <c r="AQ95" s="78">
        <v>5.2</v>
      </c>
      <c r="AR95" s="114"/>
      <c r="AS95" s="114"/>
    </row>
    <row r="96" spans="1:45" ht="12" customHeight="1">
      <c r="A96" s="156"/>
      <c r="B96" s="148"/>
      <c r="C96" s="157"/>
      <c r="D96" s="157"/>
      <c r="E96" s="126">
        <v>6</v>
      </c>
      <c r="F96" s="98">
        <v>15</v>
      </c>
      <c r="G96" s="84">
        <v>0.42986111111111108</v>
      </c>
      <c r="H96" s="126" t="s">
        <v>483</v>
      </c>
      <c r="I96" s="59" t="s">
        <v>536</v>
      </c>
      <c r="J96" s="59" t="s">
        <v>537</v>
      </c>
      <c r="K96" s="78">
        <v>24</v>
      </c>
      <c r="L96" s="85" t="s">
        <v>477</v>
      </c>
      <c r="M96" s="87">
        <v>26.758900000000001</v>
      </c>
      <c r="N96" s="87">
        <v>23.5717</v>
      </c>
      <c r="O96" s="87">
        <v>30.852599999999999</v>
      </c>
      <c r="P96" s="87">
        <v>31.761299999999999</v>
      </c>
      <c r="Q96" s="87">
        <v>8</v>
      </c>
      <c r="R96" s="87">
        <v>8</v>
      </c>
      <c r="S96" s="87">
        <v>7.7234679169635028</v>
      </c>
      <c r="T96" s="87">
        <v>6.3164987486363362</v>
      </c>
      <c r="U96" s="87">
        <v>1.9</v>
      </c>
      <c r="V96" s="87">
        <v>2.5099999999999998</v>
      </c>
      <c r="W96" s="79">
        <v>3.6</v>
      </c>
      <c r="X96" s="79">
        <v>18.8</v>
      </c>
      <c r="Y96" s="79">
        <v>1.7</v>
      </c>
      <c r="Z96" s="79">
        <v>9.9</v>
      </c>
      <c r="AA96" s="79">
        <v>24.6</v>
      </c>
      <c r="AB96" s="79">
        <v>78.099999999999994</v>
      </c>
      <c r="AC96" s="79">
        <v>29.900000000000002</v>
      </c>
      <c r="AD96" s="79">
        <v>106.8</v>
      </c>
      <c r="AE96" s="79">
        <v>147.11199999999999</v>
      </c>
      <c r="AF96" s="79">
        <v>217.93799999999999</v>
      </c>
      <c r="AG96" s="79">
        <v>0.62</v>
      </c>
      <c r="AH96" s="79">
        <v>13.857000000000001</v>
      </c>
      <c r="AI96" s="79">
        <v>15.438000000000001</v>
      </c>
      <c r="AJ96" s="79">
        <v>29.016000000000002</v>
      </c>
      <c r="AK96" s="79">
        <v>142.63200000000001</v>
      </c>
      <c r="AL96" s="79">
        <v>389.08800000000002</v>
      </c>
      <c r="AM96" s="110">
        <v>3.3499999999999917</v>
      </c>
      <c r="AN96" s="110">
        <v>21.449999999999996</v>
      </c>
      <c r="AO96" s="86">
        <v>1.498</v>
      </c>
      <c r="AP96" s="86">
        <v>1.1879999999999999</v>
      </c>
      <c r="AQ96" s="78">
        <v>8</v>
      </c>
      <c r="AR96" s="114"/>
      <c r="AS96" s="114"/>
    </row>
    <row r="97" spans="1:45" ht="12" customHeight="1">
      <c r="A97" s="156"/>
      <c r="B97" s="148"/>
      <c r="C97" s="157"/>
      <c r="D97" s="157"/>
      <c r="E97" s="126">
        <v>7</v>
      </c>
      <c r="F97" s="98">
        <v>15</v>
      </c>
      <c r="G97" s="84">
        <v>0.50486111111111109</v>
      </c>
      <c r="H97" s="126" t="s">
        <v>483</v>
      </c>
      <c r="I97" s="59" t="s">
        <v>225</v>
      </c>
      <c r="J97" s="59" t="s">
        <v>226</v>
      </c>
      <c r="K97" s="78">
        <v>38</v>
      </c>
      <c r="L97" s="85" t="s">
        <v>475</v>
      </c>
      <c r="M97" s="87">
        <v>26.735099999999999</v>
      </c>
      <c r="N97" s="87">
        <v>14.5276</v>
      </c>
      <c r="O97" s="87">
        <v>31.235299999999999</v>
      </c>
      <c r="P97" s="87">
        <v>34.075400000000002</v>
      </c>
      <c r="Q97" s="87">
        <v>7.92</v>
      </c>
      <c r="R97" s="87">
        <v>7.77</v>
      </c>
      <c r="S97" s="87">
        <v>6.9611311121293467</v>
      </c>
      <c r="T97" s="87">
        <v>5.3193052480588729</v>
      </c>
      <c r="U97" s="87">
        <v>2.21</v>
      </c>
      <c r="V97" s="87">
        <v>2.11</v>
      </c>
      <c r="W97" s="79">
        <v>2</v>
      </c>
      <c r="X97" s="79">
        <v>7.4</v>
      </c>
      <c r="Y97" s="79">
        <v>1</v>
      </c>
      <c r="Z97" s="79">
        <v>3.1</v>
      </c>
      <c r="AA97" s="79">
        <v>10.8</v>
      </c>
      <c r="AB97" s="79">
        <v>156.1</v>
      </c>
      <c r="AC97" s="79">
        <v>13.8</v>
      </c>
      <c r="AD97" s="79">
        <v>166.6</v>
      </c>
      <c r="AE97" s="79">
        <v>132.45400000000001</v>
      </c>
      <c r="AF97" s="79">
        <v>213.892</v>
      </c>
      <c r="AG97" s="79">
        <v>0.65100000000000002</v>
      </c>
      <c r="AH97" s="79">
        <v>23.684000000000001</v>
      </c>
      <c r="AI97" s="79">
        <v>14.105</v>
      </c>
      <c r="AJ97" s="79">
        <v>36.455999999999996</v>
      </c>
      <c r="AK97" s="79">
        <v>135.32400000000001</v>
      </c>
      <c r="AL97" s="79">
        <v>454.30000000000007</v>
      </c>
      <c r="AM97" s="110">
        <v>3.0000000000000027</v>
      </c>
      <c r="AN97" s="110">
        <v>7.3200000000000207</v>
      </c>
      <c r="AO97" s="86">
        <v>1.236</v>
      </c>
      <c r="AP97" s="86">
        <v>0.312</v>
      </c>
      <c r="AQ97" s="78">
        <v>5</v>
      </c>
      <c r="AR97" s="114"/>
      <c r="AS97" s="114"/>
    </row>
    <row r="98" spans="1:45" ht="12" customHeight="1">
      <c r="A98" s="156"/>
      <c r="B98" s="148"/>
      <c r="C98" s="157"/>
      <c r="D98" s="157"/>
      <c r="E98" s="126">
        <v>8</v>
      </c>
      <c r="F98" s="98">
        <v>16</v>
      </c>
      <c r="G98" s="84">
        <v>0.3611111111111111</v>
      </c>
      <c r="H98" s="126" t="s">
        <v>483</v>
      </c>
      <c r="I98" s="59" t="s">
        <v>227</v>
      </c>
      <c r="J98" s="59" t="s">
        <v>228</v>
      </c>
      <c r="K98" s="78">
        <v>14</v>
      </c>
      <c r="L98" s="85" t="s">
        <v>479</v>
      </c>
      <c r="M98" s="87">
        <v>26.006</v>
      </c>
      <c r="N98" s="87">
        <v>25.267800000000001</v>
      </c>
      <c r="O98" s="87">
        <v>30.8858</v>
      </c>
      <c r="P98" s="87">
        <v>31.255700000000001</v>
      </c>
      <c r="Q98" s="87">
        <v>8.2200000000000006</v>
      </c>
      <c r="R98" s="87">
        <v>8.23</v>
      </c>
      <c r="S98" s="87">
        <v>7.8291025724946017</v>
      </c>
      <c r="T98" s="87">
        <v>6.3689170226698684</v>
      </c>
      <c r="U98" s="87">
        <v>2.09</v>
      </c>
      <c r="V98" s="87">
        <v>2.67</v>
      </c>
      <c r="W98" s="79">
        <v>9.9</v>
      </c>
      <c r="X98" s="79">
        <v>39.799999999999997</v>
      </c>
      <c r="Y98" s="79">
        <v>2.7</v>
      </c>
      <c r="Z98" s="79">
        <v>3.8</v>
      </c>
      <c r="AA98" s="79">
        <v>20.6</v>
      </c>
      <c r="AB98" s="79">
        <v>44.6</v>
      </c>
      <c r="AC98" s="79">
        <v>33.200000000000003</v>
      </c>
      <c r="AD98" s="79">
        <v>88.199999999999989</v>
      </c>
      <c r="AE98" s="79">
        <v>201.88</v>
      </c>
      <c r="AF98" s="79">
        <v>204.72199999999998</v>
      </c>
      <c r="AG98" s="79">
        <v>4.6499999999999995</v>
      </c>
      <c r="AH98" s="79">
        <v>16.151</v>
      </c>
      <c r="AI98" s="79">
        <v>27.559000000000001</v>
      </c>
      <c r="AJ98" s="79">
        <v>34.999000000000002</v>
      </c>
      <c r="AK98" s="79">
        <v>131.99200000000002</v>
      </c>
      <c r="AL98" s="79">
        <v>344.76400000000001</v>
      </c>
      <c r="AM98" s="110">
        <v>5.5999999999999943</v>
      </c>
      <c r="AN98" s="110">
        <v>10.000000000000009</v>
      </c>
      <c r="AO98" s="86">
        <v>5.36</v>
      </c>
      <c r="AP98" s="86">
        <v>2.48</v>
      </c>
      <c r="AQ98" s="78">
        <v>2.8</v>
      </c>
      <c r="AR98" s="114"/>
      <c r="AS98" s="114"/>
    </row>
    <row r="99" spans="1:45" ht="12" customHeight="1">
      <c r="A99" s="156"/>
      <c r="B99" s="148"/>
      <c r="C99" s="157"/>
      <c r="D99" s="157"/>
      <c r="E99" s="126">
        <v>9</v>
      </c>
      <c r="F99" s="98">
        <v>14</v>
      </c>
      <c r="G99" s="84">
        <v>0.68472222222222223</v>
      </c>
      <c r="H99" s="126" t="s">
        <v>483</v>
      </c>
      <c r="I99" s="59" t="s">
        <v>225</v>
      </c>
      <c r="J99" s="59" t="s">
        <v>229</v>
      </c>
      <c r="K99" s="78">
        <v>14</v>
      </c>
      <c r="L99" s="85" t="s">
        <v>479</v>
      </c>
      <c r="M99" s="87">
        <v>26.652799999999999</v>
      </c>
      <c r="N99" s="87">
        <v>25.987500000000001</v>
      </c>
      <c r="O99" s="87">
        <v>30.782900000000001</v>
      </c>
      <c r="P99" s="87">
        <v>31.105499999999999</v>
      </c>
      <c r="Q99" s="87">
        <v>7.98</v>
      </c>
      <c r="R99" s="87">
        <v>7.99</v>
      </c>
      <c r="S99" s="87">
        <v>7.1187013157033459</v>
      </c>
      <c r="T99" s="87">
        <v>6.4007234400823219</v>
      </c>
      <c r="U99" s="87">
        <v>2</v>
      </c>
      <c r="V99" s="87">
        <v>2.58</v>
      </c>
      <c r="W99" s="79">
        <v>5.0999999999999996</v>
      </c>
      <c r="X99" s="79">
        <v>16.2</v>
      </c>
      <c r="Y99" s="79">
        <v>0.8</v>
      </c>
      <c r="Z99" s="79">
        <v>3.7</v>
      </c>
      <c r="AA99" s="79">
        <v>4.9000000000000004</v>
      </c>
      <c r="AB99" s="79">
        <v>23.5</v>
      </c>
      <c r="AC99" s="79">
        <v>10.8</v>
      </c>
      <c r="AD99" s="79">
        <v>43.4</v>
      </c>
      <c r="AE99" s="79">
        <v>150.44400000000002</v>
      </c>
      <c r="AF99" s="79">
        <v>162.88999999999999</v>
      </c>
      <c r="AG99" s="79">
        <v>0.52700000000000002</v>
      </c>
      <c r="AH99" s="79">
        <v>5.7039999999999997</v>
      </c>
      <c r="AI99" s="79">
        <v>17.360000000000003</v>
      </c>
      <c r="AJ99" s="79">
        <v>19.654</v>
      </c>
      <c r="AK99" s="79">
        <v>114.744</v>
      </c>
      <c r="AL99" s="79">
        <v>243.43200000000002</v>
      </c>
      <c r="AM99" s="110">
        <v>3.0999999999999917</v>
      </c>
      <c r="AN99" s="110">
        <v>8.1999999999999851</v>
      </c>
      <c r="AO99" s="86">
        <v>2.16</v>
      </c>
      <c r="AP99" s="86">
        <v>1.264</v>
      </c>
      <c r="AQ99" s="78">
        <v>3</v>
      </c>
      <c r="AR99" s="114"/>
      <c r="AS99" s="114"/>
    </row>
    <row r="100" spans="1:45" ht="12" customHeight="1">
      <c r="A100" s="156"/>
      <c r="B100" s="148"/>
      <c r="C100" s="157"/>
      <c r="D100" s="157"/>
      <c r="E100" s="126">
        <v>10</v>
      </c>
      <c r="F100" s="98">
        <v>14</v>
      </c>
      <c r="G100" s="84">
        <v>0.64513888888888882</v>
      </c>
      <c r="H100" s="126" t="s">
        <v>483</v>
      </c>
      <c r="I100" s="59" t="s">
        <v>230</v>
      </c>
      <c r="J100" s="59" t="s">
        <v>231</v>
      </c>
      <c r="K100" s="78">
        <v>14</v>
      </c>
      <c r="L100" s="85" t="s">
        <v>477</v>
      </c>
      <c r="M100" s="87">
        <v>28.218599999999999</v>
      </c>
      <c r="N100" s="87">
        <v>25.526399999999999</v>
      </c>
      <c r="O100" s="87">
        <v>30.987200000000001</v>
      </c>
      <c r="P100" s="87">
        <v>31.149699999999999</v>
      </c>
      <c r="Q100" s="87">
        <v>7.91</v>
      </c>
      <c r="R100" s="87">
        <v>8.01</v>
      </c>
      <c r="S100" s="87">
        <v>7.7874580549826069</v>
      </c>
      <c r="T100" s="87">
        <v>6.5282931868197682</v>
      </c>
      <c r="U100" s="87">
        <v>2.2599999999999998</v>
      </c>
      <c r="V100" s="87">
        <v>2.83</v>
      </c>
      <c r="W100" s="79">
        <v>13</v>
      </c>
      <c r="X100" s="79">
        <v>46.6</v>
      </c>
      <c r="Y100" s="79">
        <v>2.1</v>
      </c>
      <c r="Z100" s="79">
        <v>4.4000000000000004</v>
      </c>
      <c r="AA100" s="79">
        <v>12.5</v>
      </c>
      <c r="AB100" s="79">
        <v>31.1</v>
      </c>
      <c r="AC100" s="79">
        <v>27.6</v>
      </c>
      <c r="AD100" s="79">
        <v>82.1</v>
      </c>
      <c r="AE100" s="79">
        <v>223.81800000000001</v>
      </c>
      <c r="AF100" s="79">
        <v>220.696</v>
      </c>
      <c r="AG100" s="79">
        <v>9.92</v>
      </c>
      <c r="AH100" s="79">
        <v>14.043000000000001</v>
      </c>
      <c r="AI100" s="79">
        <v>37.881999999999998</v>
      </c>
      <c r="AJ100" s="79">
        <v>30.69</v>
      </c>
      <c r="AK100" s="79">
        <v>145.292</v>
      </c>
      <c r="AL100" s="79">
        <v>323.26</v>
      </c>
      <c r="AM100" s="110">
        <v>5.9999999999999503</v>
      </c>
      <c r="AN100" s="110">
        <v>7.1000000000000512</v>
      </c>
      <c r="AO100" s="86">
        <v>7.36</v>
      </c>
      <c r="AP100" s="86">
        <v>2.2719999999999998</v>
      </c>
      <c r="AQ100" s="78">
        <v>2.7</v>
      </c>
      <c r="AR100" s="114"/>
      <c r="AS100" s="114"/>
    </row>
    <row r="101" spans="1:45" ht="12" customHeight="1">
      <c r="A101" s="156"/>
      <c r="B101" s="148"/>
      <c r="C101" s="157"/>
      <c r="D101" s="157"/>
      <c r="E101" s="126">
        <v>11</v>
      </c>
      <c r="F101" s="98">
        <v>14</v>
      </c>
      <c r="G101" s="84">
        <v>0.61875000000000002</v>
      </c>
      <c r="H101" s="126" t="s">
        <v>483</v>
      </c>
      <c r="I101" s="59" t="s">
        <v>232</v>
      </c>
      <c r="J101" s="59" t="s">
        <v>233</v>
      </c>
      <c r="K101" s="78">
        <v>11</v>
      </c>
      <c r="L101" s="85" t="s">
        <v>479</v>
      </c>
      <c r="M101" s="87">
        <v>26.798300000000001</v>
      </c>
      <c r="N101" s="87">
        <v>26.119599999999998</v>
      </c>
      <c r="O101" s="87">
        <v>30.519400000000001</v>
      </c>
      <c r="P101" s="87">
        <v>30.934699999999999</v>
      </c>
      <c r="Q101" s="87">
        <v>7.97</v>
      </c>
      <c r="R101" s="87">
        <v>7.98</v>
      </c>
      <c r="S101" s="87">
        <v>7.9385911366133559</v>
      </c>
      <c r="T101" s="87">
        <v>6.3053389339943307</v>
      </c>
      <c r="U101" s="87">
        <v>2.5299999999999998</v>
      </c>
      <c r="V101" s="87">
        <v>2.87</v>
      </c>
      <c r="W101" s="79">
        <v>10.1</v>
      </c>
      <c r="X101" s="79">
        <v>34.9</v>
      </c>
      <c r="Y101" s="79">
        <v>1.2</v>
      </c>
      <c r="Z101" s="79">
        <v>3.4</v>
      </c>
      <c r="AA101" s="79">
        <v>5.7</v>
      </c>
      <c r="AB101" s="79">
        <v>17.8</v>
      </c>
      <c r="AC101" s="79">
        <v>17</v>
      </c>
      <c r="AD101" s="79">
        <v>56.099999999999994</v>
      </c>
      <c r="AE101" s="79">
        <v>254.114</v>
      </c>
      <c r="AF101" s="79">
        <v>188.608</v>
      </c>
      <c r="AG101" s="79">
        <v>2.5110000000000001</v>
      </c>
      <c r="AH101" s="79">
        <v>9.6720000000000006</v>
      </c>
      <c r="AI101" s="79">
        <v>35.308999999999997</v>
      </c>
      <c r="AJ101" s="79">
        <v>25.605999999999998</v>
      </c>
      <c r="AK101" s="79">
        <v>89.740000000000009</v>
      </c>
      <c r="AL101" s="79">
        <v>317.96800000000002</v>
      </c>
      <c r="AM101" s="110">
        <v>7.5000000000000071</v>
      </c>
      <c r="AN101" s="110">
        <v>10.300000000000031</v>
      </c>
      <c r="AO101" s="86">
        <v>5.84</v>
      </c>
      <c r="AP101" s="86">
        <v>2.6</v>
      </c>
      <c r="AQ101" s="78">
        <v>2.6</v>
      </c>
      <c r="AR101" s="114"/>
      <c r="AS101" s="114"/>
    </row>
    <row r="102" spans="1:45" ht="12" customHeight="1">
      <c r="A102" s="156"/>
      <c r="B102" s="148"/>
      <c r="C102" s="157"/>
      <c r="D102" s="157"/>
      <c r="E102" s="126">
        <v>12</v>
      </c>
      <c r="F102" s="98">
        <v>16</v>
      </c>
      <c r="G102" s="84">
        <v>0.4055555555555555</v>
      </c>
      <c r="H102" s="126" t="s">
        <v>483</v>
      </c>
      <c r="I102" s="59" t="s">
        <v>234</v>
      </c>
      <c r="J102" s="59" t="s">
        <v>235</v>
      </c>
      <c r="K102" s="78">
        <v>7</v>
      </c>
      <c r="L102" s="85" t="s">
        <v>479</v>
      </c>
      <c r="M102" s="87">
        <v>25.853999999999999</v>
      </c>
      <c r="N102" s="87">
        <v>25.834099999999999</v>
      </c>
      <c r="O102" s="87">
        <v>31.118300000000001</v>
      </c>
      <c r="P102" s="87">
        <v>31.119800000000001</v>
      </c>
      <c r="Q102" s="87">
        <v>8.17</v>
      </c>
      <c r="R102" s="87">
        <v>8.19</v>
      </c>
      <c r="S102" s="87">
        <v>7.0018850655919342</v>
      </c>
      <c r="T102" s="87">
        <v>6.8454687094261235</v>
      </c>
      <c r="U102" s="87">
        <v>2.13</v>
      </c>
      <c r="V102" s="87">
        <v>2.75</v>
      </c>
      <c r="W102" s="79">
        <v>12.6</v>
      </c>
      <c r="X102" s="79">
        <v>17</v>
      </c>
      <c r="Y102" s="79">
        <v>2.2000000000000002</v>
      </c>
      <c r="Z102" s="79">
        <v>2.6</v>
      </c>
      <c r="AA102" s="79">
        <v>50.1</v>
      </c>
      <c r="AB102" s="79">
        <v>24.6</v>
      </c>
      <c r="AC102" s="79">
        <v>64.900000000000006</v>
      </c>
      <c r="AD102" s="79">
        <v>44.2</v>
      </c>
      <c r="AE102" s="79">
        <v>184.99600000000001</v>
      </c>
      <c r="AF102" s="79">
        <v>194.88</v>
      </c>
      <c r="AG102" s="79">
        <v>4.8049999999999997</v>
      </c>
      <c r="AH102" s="79">
        <v>5.6419999999999995</v>
      </c>
      <c r="AI102" s="79">
        <v>22.63</v>
      </c>
      <c r="AJ102" s="79">
        <v>23.280999999999999</v>
      </c>
      <c r="AK102" s="79">
        <v>151.36799999999999</v>
      </c>
      <c r="AL102" s="79">
        <v>170.51999999999998</v>
      </c>
      <c r="AM102" s="110">
        <v>4.299999999999998</v>
      </c>
      <c r="AN102" s="110">
        <v>4.9000000000000155</v>
      </c>
      <c r="AO102" s="86">
        <v>2.44</v>
      </c>
      <c r="AP102" s="86">
        <v>1.9419999999999999</v>
      </c>
      <c r="AQ102" s="78">
        <v>4</v>
      </c>
      <c r="AR102" s="114"/>
      <c r="AS102" s="114"/>
    </row>
    <row r="103" spans="1:45" ht="12" customHeight="1">
      <c r="A103" s="156"/>
      <c r="B103" s="148"/>
      <c r="C103" s="157"/>
      <c r="D103" s="157"/>
      <c r="E103" s="126">
        <v>13</v>
      </c>
      <c r="F103" s="98">
        <v>16</v>
      </c>
      <c r="G103" s="84">
        <v>0.42708333333333331</v>
      </c>
      <c r="H103" s="126" t="s">
        <v>483</v>
      </c>
      <c r="I103" s="59" t="s">
        <v>236</v>
      </c>
      <c r="J103" s="59" t="s">
        <v>237</v>
      </c>
      <c r="K103" s="78">
        <v>7</v>
      </c>
      <c r="L103" s="85" t="s">
        <v>479</v>
      </c>
      <c r="M103" s="87">
        <v>26.308700000000002</v>
      </c>
      <c r="N103" s="87">
        <v>26.4255</v>
      </c>
      <c r="O103" s="87">
        <v>30.056100000000001</v>
      </c>
      <c r="P103" s="87">
        <v>30.793900000000001</v>
      </c>
      <c r="Q103" s="87">
        <v>8.17</v>
      </c>
      <c r="R103" s="87">
        <v>8.2100000000000009</v>
      </c>
      <c r="S103" s="87">
        <v>7.1280018451602993</v>
      </c>
      <c r="T103" s="87">
        <v>6.5710605517176859</v>
      </c>
      <c r="U103" s="87">
        <v>2.35</v>
      </c>
      <c r="V103" s="87">
        <v>2.87</v>
      </c>
      <c r="W103" s="79">
        <v>48.1</v>
      </c>
      <c r="X103" s="79">
        <v>37.6</v>
      </c>
      <c r="Y103" s="79">
        <v>7.6</v>
      </c>
      <c r="Z103" s="79">
        <v>3.3</v>
      </c>
      <c r="AA103" s="79">
        <v>118.7</v>
      </c>
      <c r="AB103" s="79">
        <v>47.4</v>
      </c>
      <c r="AC103" s="79">
        <v>174.4</v>
      </c>
      <c r="AD103" s="79">
        <v>88.3</v>
      </c>
      <c r="AE103" s="79">
        <v>301.68599999999998</v>
      </c>
      <c r="AF103" s="79">
        <v>196.042</v>
      </c>
      <c r="AG103" s="79">
        <v>10.261000000000001</v>
      </c>
      <c r="AH103" s="79">
        <v>8.1530000000000005</v>
      </c>
      <c r="AI103" s="79">
        <v>37.045000000000002</v>
      </c>
      <c r="AJ103" s="79">
        <v>19.964000000000002</v>
      </c>
      <c r="AK103" s="79">
        <v>244.10399999999998</v>
      </c>
      <c r="AL103" s="79">
        <v>254.38000000000002</v>
      </c>
      <c r="AM103" s="110">
        <v>4.5999999999999375</v>
      </c>
      <c r="AN103" s="110">
        <v>6.3000000000000274</v>
      </c>
      <c r="AO103" s="86">
        <v>5</v>
      </c>
      <c r="AP103" s="86">
        <v>1.3680000000000001</v>
      </c>
      <c r="AQ103" s="78">
        <v>2.9</v>
      </c>
      <c r="AR103" s="114"/>
      <c r="AS103" s="114"/>
    </row>
    <row r="104" spans="1:45" ht="12" customHeight="1">
      <c r="A104" s="156"/>
      <c r="B104" s="148"/>
      <c r="C104" s="157"/>
      <c r="D104" s="157"/>
      <c r="E104" s="126">
        <v>14</v>
      </c>
      <c r="F104" s="98">
        <v>16</v>
      </c>
      <c r="G104" s="84">
        <v>0.44236111111111115</v>
      </c>
      <c r="H104" s="126" t="s">
        <v>483</v>
      </c>
      <c r="I104" s="59" t="s">
        <v>238</v>
      </c>
      <c r="J104" s="59" t="s">
        <v>239</v>
      </c>
      <c r="K104" s="78">
        <v>2.4</v>
      </c>
      <c r="L104" s="85" t="s">
        <v>479</v>
      </c>
      <c r="M104" s="87">
        <v>26.514800000000001</v>
      </c>
      <c r="N104" s="87">
        <v>26.573</v>
      </c>
      <c r="O104" s="87">
        <v>28.3294</v>
      </c>
      <c r="P104" s="87">
        <v>30.80329863013699</v>
      </c>
      <c r="Q104" s="87">
        <v>8.16</v>
      </c>
      <c r="R104" s="87">
        <v>8.1999999999999993</v>
      </c>
      <c r="S104" s="87">
        <v>7.0980344280307657</v>
      </c>
      <c r="T104" s="87">
        <v>6.6844344173481955</v>
      </c>
      <c r="U104" s="87">
        <v>2.0299999999999998</v>
      </c>
      <c r="V104" s="87">
        <v>3.12</v>
      </c>
      <c r="W104" s="79">
        <v>70.900000000000006</v>
      </c>
      <c r="X104" s="79">
        <v>94.5</v>
      </c>
      <c r="Y104" s="79">
        <v>6.8</v>
      </c>
      <c r="Z104" s="79">
        <v>4.2</v>
      </c>
      <c r="AA104" s="79">
        <v>105.8</v>
      </c>
      <c r="AB104" s="79">
        <v>67.099999999999994</v>
      </c>
      <c r="AC104" s="79">
        <v>183.5</v>
      </c>
      <c r="AD104" s="79">
        <v>165.8</v>
      </c>
      <c r="AE104" s="79">
        <v>285.488</v>
      </c>
      <c r="AF104" s="79">
        <v>252.40600000000001</v>
      </c>
      <c r="AG104" s="79">
        <v>16.957000000000001</v>
      </c>
      <c r="AH104" s="79">
        <v>9.5790000000000006</v>
      </c>
      <c r="AI104" s="79">
        <v>32.054000000000002</v>
      </c>
      <c r="AJ104" s="79">
        <v>24.769000000000002</v>
      </c>
      <c r="AK104" s="79">
        <v>275.18399999999997</v>
      </c>
      <c r="AL104" s="79">
        <v>213.64</v>
      </c>
      <c r="AM104" s="110">
        <v>4.1000000000000201</v>
      </c>
      <c r="AN104" s="110">
        <v>4.6999999999999815</v>
      </c>
      <c r="AO104" s="86">
        <v>1.4319999999999999</v>
      </c>
      <c r="AP104" s="86">
        <v>1.32</v>
      </c>
      <c r="AQ104" s="78">
        <v>3.4</v>
      </c>
      <c r="AR104" s="114"/>
      <c r="AS104" s="114"/>
    </row>
    <row r="105" spans="1:45" ht="12" customHeight="1">
      <c r="A105" s="156"/>
      <c r="B105" s="148"/>
      <c r="C105" s="157"/>
      <c r="D105" s="157"/>
      <c r="E105" s="126">
        <v>15</v>
      </c>
      <c r="F105" s="98">
        <v>15</v>
      </c>
      <c r="G105" s="84">
        <v>0.69791666666666663</v>
      </c>
      <c r="H105" s="126" t="s">
        <v>483</v>
      </c>
      <c r="I105" s="59" t="s">
        <v>240</v>
      </c>
      <c r="J105" s="59" t="s">
        <v>241</v>
      </c>
      <c r="K105" s="78">
        <v>21</v>
      </c>
      <c r="L105" s="85" t="s">
        <v>477</v>
      </c>
      <c r="M105" s="87">
        <v>26.680299999999999</v>
      </c>
      <c r="N105" s="87">
        <v>24.929600000000001</v>
      </c>
      <c r="O105" s="87">
        <v>31.078299999999999</v>
      </c>
      <c r="P105" s="87">
        <v>31.407800000000002</v>
      </c>
      <c r="Q105" s="87">
        <v>8.2200000000000006</v>
      </c>
      <c r="R105" s="87">
        <v>8.27</v>
      </c>
      <c r="S105" s="87">
        <v>6.5567686674729533</v>
      </c>
      <c r="T105" s="87">
        <v>6.1044214849515512</v>
      </c>
      <c r="U105" s="87">
        <v>2.4</v>
      </c>
      <c r="V105" s="87">
        <v>2.36</v>
      </c>
      <c r="W105" s="79">
        <v>6</v>
      </c>
      <c r="X105" s="79">
        <v>11.3</v>
      </c>
      <c r="Y105" s="79">
        <v>0.7</v>
      </c>
      <c r="Z105" s="79">
        <v>3.5</v>
      </c>
      <c r="AA105" s="79">
        <v>38.5</v>
      </c>
      <c r="AB105" s="79">
        <v>70.099999999999994</v>
      </c>
      <c r="AC105" s="79">
        <v>45.2</v>
      </c>
      <c r="AD105" s="79">
        <v>84.899999999999991</v>
      </c>
      <c r="AE105" s="79">
        <v>151.298</v>
      </c>
      <c r="AF105" s="79">
        <v>185.85</v>
      </c>
      <c r="AG105" s="79">
        <v>0.248</v>
      </c>
      <c r="AH105" s="79">
        <v>6.4169999999999998</v>
      </c>
      <c r="AI105" s="79">
        <v>15.872</v>
      </c>
      <c r="AJ105" s="79">
        <v>19.716000000000001</v>
      </c>
      <c r="AK105" s="79">
        <v>132.69200000000001</v>
      </c>
      <c r="AL105" s="79">
        <v>256.22800000000001</v>
      </c>
      <c r="AM105" s="110">
        <v>3.2500000000000027</v>
      </c>
      <c r="AN105" s="110">
        <v>12.649999999999995</v>
      </c>
      <c r="AO105" s="86">
        <v>1.8480000000000001</v>
      </c>
      <c r="AP105" s="86">
        <v>0.98399999999999999</v>
      </c>
      <c r="AQ105" s="78">
        <v>5.5</v>
      </c>
      <c r="AR105" s="114"/>
      <c r="AS105" s="114"/>
    </row>
    <row r="106" spans="1:45" ht="12" customHeight="1">
      <c r="A106" s="156"/>
      <c r="B106" s="148"/>
      <c r="C106" s="157"/>
      <c r="D106" s="157"/>
      <c r="E106" s="126">
        <v>16</v>
      </c>
      <c r="F106" s="98">
        <v>16</v>
      </c>
      <c r="G106" s="84">
        <v>0.45763888888888887</v>
      </c>
      <c r="H106" s="126" t="s">
        <v>483</v>
      </c>
      <c r="I106" s="59" t="s">
        <v>242</v>
      </c>
      <c r="J106" s="59" t="s">
        <v>241</v>
      </c>
      <c r="K106" s="78">
        <v>14</v>
      </c>
      <c r="L106" s="85" t="s">
        <v>479</v>
      </c>
      <c r="M106" s="87">
        <v>26.331900000000001</v>
      </c>
      <c r="N106" s="87">
        <v>26.3232</v>
      </c>
      <c r="O106" s="87">
        <v>31.0654</v>
      </c>
      <c r="P106" s="87">
        <v>31.065799999999999</v>
      </c>
      <c r="Q106" s="87">
        <v>8.1999999999999993</v>
      </c>
      <c r="R106" s="87">
        <v>8.2100000000000009</v>
      </c>
      <c r="S106" s="87">
        <v>7.190838284641198</v>
      </c>
      <c r="T106" s="87">
        <v>6.8923334880309008</v>
      </c>
      <c r="U106" s="87">
        <v>2.4500000000000002</v>
      </c>
      <c r="V106" s="87">
        <v>2.93</v>
      </c>
      <c r="W106" s="79">
        <v>5.7</v>
      </c>
      <c r="X106" s="79">
        <v>10.1</v>
      </c>
      <c r="Y106" s="79">
        <v>1.3</v>
      </c>
      <c r="Z106" s="79">
        <v>1.3</v>
      </c>
      <c r="AA106" s="79">
        <v>17.399999999999999</v>
      </c>
      <c r="AB106" s="79">
        <v>27.7</v>
      </c>
      <c r="AC106" s="79">
        <v>24.4</v>
      </c>
      <c r="AD106" s="79">
        <v>39.1</v>
      </c>
      <c r="AE106" s="79">
        <v>138.90800000000002</v>
      </c>
      <c r="AF106" s="79">
        <v>164.304</v>
      </c>
      <c r="AG106" s="79">
        <v>1.488</v>
      </c>
      <c r="AH106" s="79">
        <v>1.55</v>
      </c>
      <c r="AI106" s="79">
        <v>15.035</v>
      </c>
      <c r="AJ106" s="79">
        <v>18.692999999999998</v>
      </c>
      <c r="AK106" s="79">
        <v>165.22800000000001</v>
      </c>
      <c r="AL106" s="79">
        <v>159.62799999999999</v>
      </c>
      <c r="AM106" s="110">
        <v>12.149999999999981</v>
      </c>
      <c r="AN106" s="110">
        <v>5.9499999999999833</v>
      </c>
      <c r="AO106" s="86">
        <v>1.216</v>
      </c>
      <c r="AP106" s="86">
        <v>1.1739999999999999</v>
      </c>
      <c r="AQ106" s="78">
        <v>4</v>
      </c>
      <c r="AR106" s="114"/>
      <c r="AS106" s="114"/>
    </row>
    <row r="107" spans="1:45" ht="12" customHeight="1">
      <c r="A107" s="156"/>
      <c r="B107" s="149"/>
      <c r="C107" s="157"/>
      <c r="D107" s="157"/>
      <c r="E107" s="126">
        <v>17</v>
      </c>
      <c r="F107" s="98">
        <v>15</v>
      </c>
      <c r="G107" s="84">
        <v>0.68819444444444444</v>
      </c>
      <c r="H107" s="126" t="s">
        <v>483</v>
      </c>
      <c r="I107" s="59" t="s">
        <v>242</v>
      </c>
      <c r="J107" s="59" t="s">
        <v>243</v>
      </c>
      <c r="K107" s="78">
        <v>11</v>
      </c>
      <c r="L107" s="85" t="s">
        <v>479</v>
      </c>
      <c r="M107" s="87">
        <v>26.658200000000001</v>
      </c>
      <c r="N107" s="87">
        <v>26.667000000000002</v>
      </c>
      <c r="O107" s="87">
        <v>31.111499999999999</v>
      </c>
      <c r="P107" s="87">
        <v>31.124498412698404</v>
      </c>
      <c r="Q107" s="87">
        <v>8.1199999999999992</v>
      </c>
      <c r="R107" s="87">
        <v>8.16</v>
      </c>
      <c r="S107" s="87">
        <v>8.274802204229907</v>
      </c>
      <c r="T107" s="87">
        <v>7.3760917406470368</v>
      </c>
      <c r="U107" s="87">
        <v>2.5</v>
      </c>
      <c r="V107" s="87">
        <v>2.98</v>
      </c>
      <c r="W107" s="79">
        <v>12.9</v>
      </c>
      <c r="X107" s="79">
        <v>3.3</v>
      </c>
      <c r="Y107" s="79">
        <v>0.3</v>
      </c>
      <c r="Z107" s="79">
        <v>0.3</v>
      </c>
      <c r="AA107" s="79">
        <v>21.2</v>
      </c>
      <c r="AB107" s="79">
        <v>18.399999999999999</v>
      </c>
      <c r="AC107" s="79">
        <v>34.4</v>
      </c>
      <c r="AD107" s="79">
        <v>22</v>
      </c>
      <c r="AE107" s="79">
        <v>144.66200000000001</v>
      </c>
      <c r="AF107" s="79">
        <v>151.87200000000001</v>
      </c>
      <c r="AG107" s="79">
        <v>9.2999999999999999E-2</v>
      </c>
      <c r="AH107" s="79">
        <v>-3.1E-2</v>
      </c>
      <c r="AI107" s="79">
        <v>15.314</v>
      </c>
      <c r="AJ107" s="79">
        <v>13.919</v>
      </c>
      <c r="AK107" s="79">
        <v>132.244</v>
      </c>
      <c r="AL107" s="79">
        <v>125.49600000000001</v>
      </c>
      <c r="AM107" s="110">
        <v>3.9499999999999815</v>
      </c>
      <c r="AN107" s="110">
        <v>2.9000000000000137</v>
      </c>
      <c r="AO107" s="86">
        <v>1.8380000000000001</v>
      </c>
      <c r="AP107" s="86">
        <v>1.694</v>
      </c>
      <c r="AQ107" s="78">
        <v>5.0999999999999996</v>
      </c>
      <c r="AR107" s="114"/>
      <c r="AS107" s="114"/>
    </row>
    <row r="108" spans="1:45" ht="12" customHeight="1">
      <c r="A108" s="156">
        <f>A$3</f>
        <v>2021</v>
      </c>
      <c r="B108" s="147">
        <f>B$3</f>
        <v>8</v>
      </c>
      <c r="C108" s="157" t="s">
        <v>455</v>
      </c>
      <c r="D108" s="157" t="s">
        <v>352</v>
      </c>
      <c r="E108" s="126">
        <v>1</v>
      </c>
      <c r="F108" s="98">
        <v>14</v>
      </c>
      <c r="G108" s="84">
        <v>0.57361111111111118</v>
      </c>
      <c r="H108" s="126" t="s">
        <v>483</v>
      </c>
      <c r="I108" s="59" t="s">
        <v>538</v>
      </c>
      <c r="J108" s="59" t="s">
        <v>539</v>
      </c>
      <c r="K108" s="78">
        <v>21</v>
      </c>
      <c r="L108" s="85" t="s">
        <v>479</v>
      </c>
      <c r="M108" s="87">
        <v>26.1738</v>
      </c>
      <c r="N108" s="87">
        <v>25.769325000000002</v>
      </c>
      <c r="O108" s="87">
        <v>30.851299999999998</v>
      </c>
      <c r="P108" s="87">
        <v>30.988299999999999</v>
      </c>
      <c r="Q108" s="87">
        <v>8.09</v>
      </c>
      <c r="R108" s="87">
        <v>8.08</v>
      </c>
      <c r="S108" s="87">
        <v>7.1374010075890366</v>
      </c>
      <c r="T108" s="87">
        <v>6.4885782600698914</v>
      </c>
      <c r="U108" s="87">
        <v>1.37</v>
      </c>
      <c r="V108" s="87">
        <v>1.38</v>
      </c>
      <c r="W108" s="79">
        <v>8.6</v>
      </c>
      <c r="X108" s="79">
        <v>18.100000000000001</v>
      </c>
      <c r="Y108" s="79">
        <v>3</v>
      </c>
      <c r="Z108" s="79">
        <v>4.7</v>
      </c>
      <c r="AA108" s="79">
        <v>16.5</v>
      </c>
      <c r="AB108" s="79">
        <v>22.5</v>
      </c>
      <c r="AC108" s="79">
        <v>28.1</v>
      </c>
      <c r="AD108" s="79">
        <v>45.3</v>
      </c>
      <c r="AE108" s="79">
        <v>133.53200000000001</v>
      </c>
      <c r="AF108" s="79">
        <v>172.87200000000001</v>
      </c>
      <c r="AG108" s="79">
        <v>3.472</v>
      </c>
      <c r="AH108" s="79">
        <v>8.8039999999999985</v>
      </c>
      <c r="AI108" s="79">
        <v>14.600999999999999</v>
      </c>
      <c r="AJ108" s="79">
        <v>16.399000000000001</v>
      </c>
      <c r="AK108" s="79">
        <v>172.50799999999998</v>
      </c>
      <c r="AL108" s="79">
        <v>191.548</v>
      </c>
      <c r="AM108" s="110">
        <v>12.999999999999956</v>
      </c>
      <c r="AN108" s="110">
        <v>11.599999999999945</v>
      </c>
      <c r="AO108" s="86">
        <v>2.16</v>
      </c>
      <c r="AP108" s="86">
        <v>1.6759999999999999</v>
      </c>
      <c r="AQ108" s="78">
        <v>2.5</v>
      </c>
      <c r="AR108" s="114"/>
      <c r="AS108" s="114"/>
    </row>
    <row r="109" spans="1:45" ht="12" customHeight="1">
      <c r="A109" s="157"/>
      <c r="B109" s="148"/>
      <c r="C109" s="157"/>
      <c r="D109" s="157"/>
      <c r="E109" s="126">
        <v>2</v>
      </c>
      <c r="F109" s="98">
        <v>15</v>
      </c>
      <c r="G109" s="84">
        <v>0.4513888888888889</v>
      </c>
      <c r="H109" s="126" t="s">
        <v>483</v>
      </c>
      <c r="I109" s="59" t="s">
        <v>540</v>
      </c>
      <c r="J109" s="59" t="s">
        <v>541</v>
      </c>
      <c r="K109" s="78">
        <v>42</v>
      </c>
      <c r="L109" s="85" t="s">
        <v>476</v>
      </c>
      <c r="M109" s="87">
        <v>26.7544</v>
      </c>
      <c r="N109" s="87">
        <v>17.0413</v>
      </c>
      <c r="O109" s="87">
        <v>30.582799999999999</v>
      </c>
      <c r="P109" s="87">
        <v>33.750799999999998</v>
      </c>
      <c r="Q109" s="87">
        <v>8.0299999999999994</v>
      </c>
      <c r="R109" s="87">
        <v>7.94</v>
      </c>
      <c r="S109" s="87">
        <v>7.6544862912391611</v>
      </c>
      <c r="T109" s="87">
        <v>5.4030262024849307</v>
      </c>
      <c r="U109" s="87">
        <v>1.01</v>
      </c>
      <c r="V109" s="87">
        <v>0.57999999999999996</v>
      </c>
      <c r="W109" s="79">
        <v>12.7</v>
      </c>
      <c r="X109" s="79">
        <v>16.3</v>
      </c>
      <c r="Y109" s="79">
        <v>1.5</v>
      </c>
      <c r="Z109" s="79">
        <v>4.3</v>
      </c>
      <c r="AA109" s="79">
        <v>16.600000000000001</v>
      </c>
      <c r="AB109" s="79">
        <v>155.1</v>
      </c>
      <c r="AC109" s="79">
        <v>30.8</v>
      </c>
      <c r="AD109" s="79">
        <v>175.7</v>
      </c>
      <c r="AE109" s="79">
        <v>136.22</v>
      </c>
      <c r="AF109" s="79">
        <v>243.04</v>
      </c>
      <c r="AG109" s="79">
        <v>0.434</v>
      </c>
      <c r="AH109" s="79">
        <v>22.753999999999998</v>
      </c>
      <c r="AI109" s="79">
        <v>10.23</v>
      </c>
      <c r="AJ109" s="79">
        <v>29.698</v>
      </c>
      <c r="AK109" s="79">
        <v>120.48399999999999</v>
      </c>
      <c r="AL109" s="79">
        <v>487.25600000000003</v>
      </c>
      <c r="AM109" s="110">
        <v>6.9000000000000172</v>
      </c>
      <c r="AN109" s="110">
        <v>11.299999999999976</v>
      </c>
      <c r="AO109" s="86">
        <v>1.44</v>
      </c>
      <c r="AP109" s="86">
        <v>0.27800000000000002</v>
      </c>
      <c r="AQ109" s="78">
        <v>5</v>
      </c>
      <c r="AR109" s="114"/>
      <c r="AS109" s="114"/>
    </row>
    <row r="110" spans="1:45" ht="12" customHeight="1">
      <c r="A110" s="157"/>
      <c r="B110" s="148"/>
      <c r="C110" s="157"/>
      <c r="D110" s="157"/>
      <c r="E110" s="126">
        <v>3</v>
      </c>
      <c r="F110" s="98">
        <v>14</v>
      </c>
      <c r="G110" s="84">
        <v>0.56458333333333333</v>
      </c>
      <c r="H110" s="126" t="s">
        <v>483</v>
      </c>
      <c r="I110" s="59" t="s">
        <v>542</v>
      </c>
      <c r="J110" s="59" t="s">
        <v>543</v>
      </c>
      <c r="K110" s="78">
        <v>24</v>
      </c>
      <c r="L110" s="85" t="s">
        <v>479</v>
      </c>
      <c r="M110" s="87">
        <v>26.714400000000001</v>
      </c>
      <c r="N110" s="87">
        <v>25.434200000000001</v>
      </c>
      <c r="O110" s="87">
        <v>30.663799999999998</v>
      </c>
      <c r="P110" s="87">
        <v>30.8856</v>
      </c>
      <c r="Q110" s="87">
        <v>8.26</v>
      </c>
      <c r="R110" s="87">
        <v>8.1999999999999993</v>
      </c>
      <c r="S110" s="87">
        <v>7.5671499961559165</v>
      </c>
      <c r="T110" s="87">
        <v>6.5608807522572397</v>
      </c>
      <c r="U110" s="87">
        <v>1.1599999999999999</v>
      </c>
      <c r="V110" s="87">
        <v>1.31</v>
      </c>
      <c r="W110" s="79">
        <v>6.1</v>
      </c>
      <c r="X110" s="79">
        <v>20.5</v>
      </c>
      <c r="Y110" s="79">
        <v>1.7</v>
      </c>
      <c r="Z110" s="79">
        <v>8</v>
      </c>
      <c r="AA110" s="79">
        <v>12.2</v>
      </c>
      <c r="AB110" s="79">
        <v>30.4</v>
      </c>
      <c r="AC110" s="79">
        <v>20</v>
      </c>
      <c r="AD110" s="79">
        <v>58.9</v>
      </c>
      <c r="AE110" s="79">
        <v>149.60399999999998</v>
      </c>
      <c r="AF110" s="79">
        <v>212.1</v>
      </c>
      <c r="AG110" s="79">
        <v>0.77500000000000002</v>
      </c>
      <c r="AH110" s="79">
        <v>7.657</v>
      </c>
      <c r="AI110" s="79">
        <v>11.563000000000001</v>
      </c>
      <c r="AJ110" s="79">
        <v>19.065000000000001</v>
      </c>
      <c r="AK110" s="79">
        <v>134.596</v>
      </c>
      <c r="AL110" s="79">
        <v>231.44800000000001</v>
      </c>
      <c r="AM110" s="110">
        <v>8.9500000000000135</v>
      </c>
      <c r="AN110" s="110">
        <v>7.6499999999999897</v>
      </c>
      <c r="AO110" s="86">
        <v>2.16</v>
      </c>
      <c r="AP110" s="86">
        <v>2.2400000000000002</v>
      </c>
      <c r="AQ110" s="78">
        <v>4</v>
      </c>
      <c r="AR110" s="114"/>
      <c r="AS110" s="114"/>
    </row>
    <row r="111" spans="1:45" ht="12" customHeight="1">
      <c r="A111" s="157"/>
      <c r="B111" s="149"/>
      <c r="C111" s="157"/>
      <c r="D111" s="157"/>
      <c r="E111" s="126">
        <v>4</v>
      </c>
      <c r="F111" s="98">
        <v>14</v>
      </c>
      <c r="G111" s="84">
        <v>0.54999999999999993</v>
      </c>
      <c r="H111" s="126" t="s">
        <v>483</v>
      </c>
      <c r="I111" s="59" t="s">
        <v>544</v>
      </c>
      <c r="J111" s="59" t="s">
        <v>545</v>
      </c>
      <c r="K111" s="78">
        <v>23</v>
      </c>
      <c r="L111" s="85" t="s">
        <v>477</v>
      </c>
      <c r="M111" s="87">
        <v>26.2559</v>
      </c>
      <c r="N111" s="87">
        <v>24.263500000000001</v>
      </c>
      <c r="O111" s="87">
        <v>28.283799999999999</v>
      </c>
      <c r="P111" s="87">
        <v>31.39</v>
      </c>
      <c r="Q111" s="87">
        <v>8.2200000000000006</v>
      </c>
      <c r="R111" s="87">
        <v>8.18</v>
      </c>
      <c r="S111" s="87">
        <v>7.4761894057386931</v>
      </c>
      <c r="T111" s="87">
        <v>6.3819527395481694</v>
      </c>
      <c r="U111" s="87">
        <v>1.72</v>
      </c>
      <c r="V111" s="87">
        <v>1.26</v>
      </c>
      <c r="W111" s="79">
        <v>10.9</v>
      </c>
      <c r="X111" s="79">
        <v>21.1</v>
      </c>
      <c r="Y111" s="79">
        <v>7</v>
      </c>
      <c r="Z111" s="79">
        <v>11.5</v>
      </c>
      <c r="AA111" s="79">
        <v>63.8</v>
      </c>
      <c r="AB111" s="79">
        <v>44.7</v>
      </c>
      <c r="AC111" s="79">
        <v>81.699999999999989</v>
      </c>
      <c r="AD111" s="79">
        <v>77.300000000000011</v>
      </c>
      <c r="AE111" s="79">
        <v>245.26599999999996</v>
      </c>
      <c r="AF111" s="79">
        <v>231.18200000000002</v>
      </c>
      <c r="AG111" s="79">
        <v>3.069</v>
      </c>
      <c r="AH111" s="79">
        <v>12.834</v>
      </c>
      <c r="AI111" s="79">
        <v>19.84</v>
      </c>
      <c r="AJ111" s="79">
        <v>22.350999999999999</v>
      </c>
      <c r="AK111" s="79">
        <v>190.20400000000001</v>
      </c>
      <c r="AL111" s="79">
        <v>330.596</v>
      </c>
      <c r="AM111" s="110">
        <v>4.7000000000000375</v>
      </c>
      <c r="AN111" s="110">
        <v>11.600000000000055</v>
      </c>
      <c r="AO111" s="86">
        <v>5.44</v>
      </c>
      <c r="AP111" s="86">
        <v>1.6839999999999999</v>
      </c>
      <c r="AQ111" s="78">
        <v>2.1</v>
      </c>
      <c r="AR111" s="114"/>
      <c r="AS111" s="114"/>
    </row>
    <row r="112" spans="1:45" ht="12" customHeight="1">
      <c r="A112" s="156">
        <f>A$3</f>
        <v>2021</v>
      </c>
      <c r="B112" s="147">
        <f>B$3</f>
        <v>8</v>
      </c>
      <c r="C112" s="157" t="s">
        <v>455</v>
      </c>
      <c r="D112" s="157" t="s">
        <v>353</v>
      </c>
      <c r="E112" s="126">
        <v>1</v>
      </c>
      <c r="F112" s="98">
        <v>14</v>
      </c>
      <c r="G112" s="84">
        <v>0.49027777777777781</v>
      </c>
      <c r="H112" s="126" t="s">
        <v>483</v>
      </c>
      <c r="I112" s="59" t="s">
        <v>546</v>
      </c>
      <c r="J112" s="59" t="s">
        <v>547</v>
      </c>
      <c r="K112" s="78">
        <v>18</v>
      </c>
      <c r="L112" s="85" t="s">
        <v>475</v>
      </c>
      <c r="M112" s="87">
        <v>25.533300000000001</v>
      </c>
      <c r="N112" s="87">
        <v>25.09255454545454</v>
      </c>
      <c r="O112" s="87">
        <v>29.866499999999998</v>
      </c>
      <c r="P112" s="87">
        <v>30.711718181818181</v>
      </c>
      <c r="Q112" s="87">
        <v>7.99</v>
      </c>
      <c r="R112" s="87">
        <v>7.98</v>
      </c>
      <c r="S112" s="87">
        <v>5.8366179899374169</v>
      </c>
      <c r="T112" s="87">
        <v>4.932461795230533</v>
      </c>
      <c r="U112" s="87">
        <v>2.79</v>
      </c>
      <c r="V112" s="87">
        <v>3.01</v>
      </c>
      <c r="W112" s="79">
        <v>83.7</v>
      </c>
      <c r="X112" s="79">
        <v>93.8</v>
      </c>
      <c r="Y112" s="79">
        <v>9.4</v>
      </c>
      <c r="Z112" s="79">
        <v>17.2</v>
      </c>
      <c r="AA112" s="79">
        <v>42.4</v>
      </c>
      <c r="AB112" s="79">
        <v>58.1</v>
      </c>
      <c r="AC112" s="79">
        <v>135.5</v>
      </c>
      <c r="AD112" s="79">
        <v>169.1</v>
      </c>
      <c r="AE112" s="79">
        <v>336.05600000000004</v>
      </c>
      <c r="AF112" s="79">
        <v>311.976</v>
      </c>
      <c r="AG112" s="79">
        <v>15.19</v>
      </c>
      <c r="AH112" s="79">
        <v>31.123999999999999</v>
      </c>
      <c r="AI112" s="79">
        <v>39.276999999999994</v>
      </c>
      <c r="AJ112" s="79">
        <v>37.355000000000004</v>
      </c>
      <c r="AK112" s="79">
        <v>286.66399999999999</v>
      </c>
      <c r="AL112" s="79">
        <v>548.49199999999996</v>
      </c>
      <c r="AM112" s="110">
        <v>5.5000000000000417</v>
      </c>
      <c r="AN112" s="110">
        <v>14.833333333333272</v>
      </c>
      <c r="AO112" s="86">
        <v>2.0666666666666669</v>
      </c>
      <c r="AP112" s="86">
        <v>1.1000000000000001</v>
      </c>
      <c r="AQ112" s="78">
        <v>1.3</v>
      </c>
      <c r="AR112" s="114"/>
      <c r="AS112" s="114"/>
    </row>
    <row r="113" spans="1:45" ht="12" customHeight="1">
      <c r="A113" s="157"/>
      <c r="B113" s="149"/>
      <c r="C113" s="157"/>
      <c r="D113" s="157"/>
      <c r="E113" s="126">
        <v>2</v>
      </c>
      <c r="F113" s="98">
        <v>14</v>
      </c>
      <c r="G113" s="84">
        <v>0.44791666666666669</v>
      </c>
      <c r="H113" s="126" t="s">
        <v>483</v>
      </c>
      <c r="I113" s="59" t="s">
        <v>548</v>
      </c>
      <c r="J113" s="59" t="s">
        <v>549</v>
      </c>
      <c r="K113" s="78">
        <v>17</v>
      </c>
      <c r="L113" s="85" t="s">
        <v>476</v>
      </c>
      <c r="M113" s="87">
        <v>25.962700000000002</v>
      </c>
      <c r="N113" s="87">
        <v>24.616499999999998</v>
      </c>
      <c r="O113" s="87">
        <v>30.034199999999998</v>
      </c>
      <c r="P113" s="87">
        <v>31.133099999999999</v>
      </c>
      <c r="Q113" s="87">
        <v>8.1300000000000008</v>
      </c>
      <c r="R113" s="87">
        <v>8.09</v>
      </c>
      <c r="S113" s="87">
        <v>6.1782185617088867</v>
      </c>
      <c r="T113" s="87">
        <v>5.3954976011809581</v>
      </c>
      <c r="U113" s="87">
        <v>2.74</v>
      </c>
      <c r="V113" s="87">
        <v>3.17</v>
      </c>
      <c r="W113" s="79">
        <v>51.7</v>
      </c>
      <c r="X113" s="79">
        <v>79.7</v>
      </c>
      <c r="Y113" s="79">
        <v>11.4</v>
      </c>
      <c r="Z113" s="79">
        <v>13.3</v>
      </c>
      <c r="AA113" s="79">
        <v>46.1</v>
      </c>
      <c r="AB113" s="79">
        <v>45.5</v>
      </c>
      <c r="AC113" s="79">
        <v>109.2</v>
      </c>
      <c r="AD113" s="79">
        <v>138.5</v>
      </c>
      <c r="AE113" s="79">
        <v>306.52999999999997</v>
      </c>
      <c r="AF113" s="79">
        <v>279.66399999999999</v>
      </c>
      <c r="AG113" s="79">
        <v>19.096</v>
      </c>
      <c r="AH113" s="79">
        <v>25.760999999999999</v>
      </c>
      <c r="AI113" s="79">
        <v>35.494999999999997</v>
      </c>
      <c r="AJ113" s="79">
        <v>33.542000000000002</v>
      </c>
      <c r="AK113" s="79">
        <v>320.43200000000002</v>
      </c>
      <c r="AL113" s="79">
        <v>484.70799999999997</v>
      </c>
      <c r="AM113" s="110">
        <v>7.3999999999999622</v>
      </c>
      <c r="AN113" s="110">
        <v>12.300000000000033</v>
      </c>
      <c r="AO113" s="86">
        <v>3.02</v>
      </c>
      <c r="AP113" s="86">
        <v>2.06</v>
      </c>
      <c r="AQ113" s="78">
        <v>1.9</v>
      </c>
      <c r="AR113" s="114"/>
      <c r="AS113" s="114"/>
    </row>
    <row r="114" spans="1:45" ht="12" customHeight="1">
      <c r="A114" s="147">
        <f>A$3</f>
        <v>2021</v>
      </c>
      <c r="B114" s="147">
        <f>B$3</f>
        <v>8</v>
      </c>
      <c r="C114" s="153" t="s">
        <v>455</v>
      </c>
      <c r="D114" s="153" t="s">
        <v>36</v>
      </c>
      <c r="E114" s="126">
        <v>1</v>
      </c>
      <c r="F114" s="98">
        <v>12</v>
      </c>
      <c r="G114" s="84">
        <v>0.65763888888888888</v>
      </c>
      <c r="H114" s="126" t="s">
        <v>483</v>
      </c>
      <c r="I114" s="59" t="s">
        <v>550</v>
      </c>
      <c r="J114" s="59" t="s">
        <v>551</v>
      </c>
      <c r="K114" s="78">
        <v>7</v>
      </c>
      <c r="L114" s="85" t="s">
        <v>476</v>
      </c>
      <c r="M114" s="87">
        <v>28.3231</v>
      </c>
      <c r="N114" s="87">
        <v>26.672499999999999</v>
      </c>
      <c r="O114" s="87">
        <v>30.293700000000001</v>
      </c>
      <c r="P114" s="87">
        <v>30.6069</v>
      </c>
      <c r="Q114" s="87">
        <v>8.18</v>
      </c>
      <c r="R114" s="87">
        <v>8.1</v>
      </c>
      <c r="S114" s="87">
        <v>7.5192937700164286</v>
      </c>
      <c r="T114" s="87">
        <v>6.9025565569247753</v>
      </c>
      <c r="U114" s="87">
        <v>3.02</v>
      </c>
      <c r="V114" s="87">
        <v>2.57</v>
      </c>
      <c r="W114" s="79">
        <v>11.1</v>
      </c>
      <c r="X114" s="79">
        <v>12.8</v>
      </c>
      <c r="Y114" s="79">
        <v>1.7</v>
      </c>
      <c r="Z114" s="79">
        <v>2.6</v>
      </c>
      <c r="AA114" s="79">
        <v>3.3</v>
      </c>
      <c r="AB114" s="79">
        <v>3</v>
      </c>
      <c r="AC114" s="79">
        <v>16.099999999999998</v>
      </c>
      <c r="AD114" s="79">
        <v>18.399999999999999</v>
      </c>
      <c r="AE114" s="79">
        <v>241.22</v>
      </c>
      <c r="AF114" s="79">
        <v>218.97399999999999</v>
      </c>
      <c r="AG114" s="79">
        <v>9.206999999999999</v>
      </c>
      <c r="AH114" s="79">
        <v>9.3929999999999989</v>
      </c>
      <c r="AI114" s="79">
        <v>38.904999999999994</v>
      </c>
      <c r="AJ114" s="79">
        <v>37.664999999999999</v>
      </c>
      <c r="AK114" s="79">
        <v>124.348</v>
      </c>
      <c r="AL114" s="79">
        <v>139.27199999999999</v>
      </c>
      <c r="AM114" s="110">
        <v>20.699999999999996</v>
      </c>
      <c r="AN114" s="110">
        <v>7.4000000000000181</v>
      </c>
      <c r="AO114" s="86">
        <v>8.92</v>
      </c>
      <c r="AP114" s="86">
        <v>9.9600000000000009</v>
      </c>
      <c r="AQ114" s="78">
        <v>2</v>
      </c>
      <c r="AR114" s="114"/>
      <c r="AS114" s="114"/>
    </row>
    <row r="115" spans="1:45" ht="12" customHeight="1">
      <c r="A115" s="148"/>
      <c r="B115" s="148"/>
      <c r="C115" s="154"/>
      <c r="D115" s="154"/>
      <c r="E115" s="126">
        <v>2</v>
      </c>
      <c r="F115" s="98">
        <v>12</v>
      </c>
      <c r="G115" s="84">
        <v>0.7104166666666667</v>
      </c>
      <c r="H115" s="126" t="s">
        <v>483</v>
      </c>
      <c r="I115" s="59" t="s">
        <v>552</v>
      </c>
      <c r="J115" s="59" t="s">
        <v>553</v>
      </c>
      <c r="K115" s="78">
        <v>5</v>
      </c>
      <c r="L115" s="85" t="s">
        <v>476</v>
      </c>
      <c r="M115" s="87">
        <v>28.876410576923067</v>
      </c>
      <c r="N115" s="87">
        <v>27.2987</v>
      </c>
      <c r="O115" s="87">
        <v>30.092904807692314</v>
      </c>
      <c r="P115" s="87">
        <v>30.4694</v>
      </c>
      <c r="Q115" s="87">
        <v>8.43</v>
      </c>
      <c r="R115" s="87">
        <v>8.26</v>
      </c>
      <c r="S115" s="87">
        <v>11.485244589477576</v>
      </c>
      <c r="T115" s="87">
        <v>7.1232181085976922</v>
      </c>
      <c r="U115" s="87">
        <v>4.2</v>
      </c>
      <c r="V115" s="87">
        <v>3.43</v>
      </c>
      <c r="W115" s="79">
        <v>13.6</v>
      </c>
      <c r="X115" s="79">
        <v>44.9</v>
      </c>
      <c r="Y115" s="79">
        <v>0.9</v>
      </c>
      <c r="Z115" s="79">
        <v>1.9</v>
      </c>
      <c r="AA115" s="79">
        <v>4.5999999999999996</v>
      </c>
      <c r="AB115" s="79">
        <v>4.8</v>
      </c>
      <c r="AC115" s="79">
        <v>19.100000000000001</v>
      </c>
      <c r="AD115" s="79">
        <v>51.599999999999994</v>
      </c>
      <c r="AE115" s="79">
        <v>366.60399999999998</v>
      </c>
      <c r="AF115" s="79">
        <v>332.35999999999996</v>
      </c>
      <c r="AG115" s="79">
        <v>5.2390000000000008</v>
      </c>
      <c r="AH115" s="79">
        <v>8.99</v>
      </c>
      <c r="AI115" s="79">
        <v>33.603999999999999</v>
      </c>
      <c r="AJ115" s="79">
        <v>54.280999999999999</v>
      </c>
      <c r="AK115" s="79">
        <v>60.396000000000001</v>
      </c>
      <c r="AL115" s="79">
        <v>148.06400000000002</v>
      </c>
      <c r="AM115" s="110">
        <v>29.833333333333378</v>
      </c>
      <c r="AN115" s="110">
        <v>8.0000000000000444</v>
      </c>
      <c r="AO115" s="86">
        <v>18.600000000000001</v>
      </c>
      <c r="AP115" s="86">
        <v>13.266666666666667</v>
      </c>
      <c r="AQ115" s="78">
        <v>1.5</v>
      </c>
      <c r="AR115" s="114"/>
      <c r="AS115" s="114"/>
    </row>
    <row r="116" spans="1:45" ht="12" customHeight="1">
      <c r="A116" s="148"/>
      <c r="B116" s="148"/>
      <c r="C116" s="154"/>
      <c r="D116" s="154"/>
      <c r="E116" s="126">
        <v>3</v>
      </c>
      <c r="F116" s="98">
        <v>12</v>
      </c>
      <c r="G116" s="84">
        <v>0.69930555555555562</v>
      </c>
      <c r="H116" s="126" t="s">
        <v>483</v>
      </c>
      <c r="I116" s="59" t="s">
        <v>554</v>
      </c>
      <c r="J116" s="59" t="s">
        <v>555</v>
      </c>
      <c r="K116" s="78">
        <v>2.5</v>
      </c>
      <c r="L116" s="85" t="s">
        <v>476</v>
      </c>
      <c r="M116" s="87">
        <v>29.114100000000001</v>
      </c>
      <c r="N116" s="87">
        <v>29.0321</v>
      </c>
      <c r="O116" s="87">
        <v>29.6965</v>
      </c>
      <c r="P116" s="87">
        <v>29.991800000000001</v>
      </c>
      <c r="Q116" s="87">
        <v>8.36</v>
      </c>
      <c r="R116" s="87">
        <v>8.41</v>
      </c>
      <c r="S116" s="87">
        <v>14.642814772436427</v>
      </c>
      <c r="T116" s="87">
        <v>13.259858011229177</v>
      </c>
      <c r="U116" s="87">
        <v>4.09</v>
      </c>
      <c r="V116" s="87">
        <v>4.32</v>
      </c>
      <c r="W116" s="79">
        <v>14.6</v>
      </c>
      <c r="X116" s="79">
        <v>45</v>
      </c>
      <c r="Y116" s="79">
        <v>9.1</v>
      </c>
      <c r="Z116" s="79">
        <v>6.1</v>
      </c>
      <c r="AA116" s="79">
        <v>102.8</v>
      </c>
      <c r="AB116" s="79">
        <v>62.6</v>
      </c>
      <c r="AC116" s="79">
        <v>126.5</v>
      </c>
      <c r="AD116" s="79">
        <v>113.7</v>
      </c>
      <c r="AE116" s="79">
        <v>528.71</v>
      </c>
      <c r="AF116" s="79">
        <v>436.786</v>
      </c>
      <c r="AG116" s="79">
        <v>3.5030000000000001</v>
      </c>
      <c r="AH116" s="79">
        <v>4.2469999999999999</v>
      </c>
      <c r="AI116" s="79">
        <v>65.998999999999995</v>
      </c>
      <c r="AJ116" s="79">
        <v>51.832000000000001</v>
      </c>
      <c r="AK116" s="79">
        <v>102.75999999999999</v>
      </c>
      <c r="AL116" s="79">
        <v>79.072000000000003</v>
      </c>
      <c r="AM116" s="110">
        <v>22.500000000000021</v>
      </c>
      <c r="AN116" s="110">
        <v>20.999999999999996</v>
      </c>
      <c r="AO116" s="86">
        <v>23.733333333333334</v>
      </c>
      <c r="AP116" s="86">
        <v>19.866666666666667</v>
      </c>
      <c r="AQ116" s="78">
        <v>1.1000000000000001</v>
      </c>
      <c r="AR116" s="114"/>
      <c r="AS116" s="114"/>
    </row>
    <row r="117" spans="1:45" ht="12" customHeight="1">
      <c r="A117" s="149"/>
      <c r="B117" s="149"/>
      <c r="C117" s="155"/>
      <c r="D117" s="155"/>
      <c r="E117" s="126">
        <v>4</v>
      </c>
      <c r="F117" s="98">
        <v>12</v>
      </c>
      <c r="G117" s="84">
        <v>0.68611111111111101</v>
      </c>
      <c r="H117" s="126" t="s">
        <v>483</v>
      </c>
      <c r="I117" s="59" t="s">
        <v>530</v>
      </c>
      <c r="J117" s="59" t="s">
        <v>556</v>
      </c>
      <c r="K117" s="78">
        <v>3</v>
      </c>
      <c r="L117" s="85" t="s">
        <v>476</v>
      </c>
      <c r="M117" s="87">
        <v>28.544699999999999</v>
      </c>
      <c r="N117" s="87">
        <v>28.296099999999999</v>
      </c>
      <c r="O117" s="87">
        <v>30.220600000000001</v>
      </c>
      <c r="P117" s="87">
        <v>30.267199999999999</v>
      </c>
      <c r="Q117" s="87">
        <v>8.19</v>
      </c>
      <c r="R117" s="87">
        <v>8.07</v>
      </c>
      <c r="S117" s="87">
        <v>10.529996337443535</v>
      </c>
      <c r="T117" s="87">
        <v>8.3425229691419407</v>
      </c>
      <c r="U117" s="87">
        <v>4.1399999999999997</v>
      </c>
      <c r="V117" s="87">
        <v>3.22</v>
      </c>
      <c r="W117" s="79">
        <v>51.2</v>
      </c>
      <c r="X117" s="79">
        <v>44.8</v>
      </c>
      <c r="Y117" s="79">
        <v>2.2999999999999998</v>
      </c>
      <c r="Z117" s="79">
        <v>1</v>
      </c>
      <c r="AA117" s="79">
        <v>4.7</v>
      </c>
      <c r="AB117" s="79">
        <v>2.6</v>
      </c>
      <c r="AC117" s="79">
        <v>58.2</v>
      </c>
      <c r="AD117" s="79">
        <v>48.4</v>
      </c>
      <c r="AE117" s="79">
        <v>337.47</v>
      </c>
      <c r="AF117" s="79">
        <v>360.54200000000003</v>
      </c>
      <c r="AG117" s="79">
        <v>7.3469999999999995</v>
      </c>
      <c r="AH117" s="79">
        <v>5.8280000000000003</v>
      </c>
      <c r="AI117" s="79">
        <v>47.832999999999998</v>
      </c>
      <c r="AJ117" s="79">
        <v>53.816000000000003</v>
      </c>
      <c r="AK117" s="79">
        <v>54.124000000000002</v>
      </c>
      <c r="AL117" s="79">
        <v>46.48</v>
      </c>
      <c r="AM117" s="110">
        <v>14.566666666666709</v>
      </c>
      <c r="AN117" s="110">
        <v>40.333333333333329</v>
      </c>
      <c r="AO117" s="86">
        <v>18.8</v>
      </c>
      <c r="AP117" s="86">
        <v>17.8</v>
      </c>
      <c r="AQ117" s="78">
        <v>0.9</v>
      </c>
      <c r="AR117" s="114"/>
      <c r="AS117" s="114"/>
    </row>
    <row r="118" spans="1:45" ht="12" customHeight="1">
      <c r="A118" s="147">
        <f>A$3</f>
        <v>2021</v>
      </c>
      <c r="B118" s="147">
        <f>B$3</f>
        <v>8</v>
      </c>
      <c r="C118" s="153" t="s">
        <v>455</v>
      </c>
      <c r="D118" s="153" t="s">
        <v>37</v>
      </c>
      <c r="E118" s="126">
        <v>1</v>
      </c>
      <c r="F118" s="98">
        <v>12</v>
      </c>
      <c r="G118" s="84">
        <v>0.46111111111111108</v>
      </c>
      <c r="H118" s="126" t="s">
        <v>483</v>
      </c>
      <c r="I118" s="59" t="s">
        <v>557</v>
      </c>
      <c r="J118" s="59" t="s">
        <v>558</v>
      </c>
      <c r="K118" s="78">
        <v>6</v>
      </c>
      <c r="L118" s="85" t="s">
        <v>478</v>
      </c>
      <c r="M118" s="87">
        <v>28.352499999999999</v>
      </c>
      <c r="N118" s="87">
        <v>28.197600000000001</v>
      </c>
      <c r="O118" s="87">
        <v>29.4693</v>
      </c>
      <c r="P118" s="87">
        <v>29.5242</v>
      </c>
      <c r="Q118" s="87">
        <v>8.07</v>
      </c>
      <c r="R118" s="87">
        <v>8.1199999999999992</v>
      </c>
      <c r="S118" s="87">
        <v>5.320750967314555</v>
      </c>
      <c r="T118" s="87">
        <v>5.2769337849751743</v>
      </c>
      <c r="U118" s="87">
        <v>3.58</v>
      </c>
      <c r="V118" s="87">
        <v>5.0599999999999996</v>
      </c>
      <c r="W118" s="79">
        <v>35.6</v>
      </c>
      <c r="X118" s="79">
        <v>70.599999999999994</v>
      </c>
      <c r="Y118" s="79">
        <v>0.9</v>
      </c>
      <c r="Z118" s="79">
        <v>1</v>
      </c>
      <c r="AA118" s="79">
        <v>2.6</v>
      </c>
      <c r="AB118" s="79">
        <v>1.7</v>
      </c>
      <c r="AC118" s="79">
        <v>39.1</v>
      </c>
      <c r="AD118" s="79">
        <v>73.3</v>
      </c>
      <c r="AE118" s="79">
        <v>367.72399999999999</v>
      </c>
      <c r="AF118" s="79">
        <v>344.89000000000004</v>
      </c>
      <c r="AG118" s="79">
        <v>10.787999999999998</v>
      </c>
      <c r="AH118" s="79">
        <v>10.974</v>
      </c>
      <c r="AI118" s="79">
        <v>62.899000000000001</v>
      </c>
      <c r="AJ118" s="79">
        <v>59.117000000000004</v>
      </c>
      <c r="AK118" s="79">
        <v>177.21199999999999</v>
      </c>
      <c r="AL118" s="79">
        <v>184.63200000000001</v>
      </c>
      <c r="AM118" s="110">
        <v>7.6999999999999851</v>
      </c>
      <c r="AN118" s="110">
        <v>10.099999999999943</v>
      </c>
      <c r="AO118" s="86">
        <v>10.96</v>
      </c>
      <c r="AP118" s="86">
        <v>10.6</v>
      </c>
      <c r="AQ118" s="78">
        <v>1.5</v>
      </c>
      <c r="AR118" s="114"/>
      <c r="AS118" s="114"/>
    </row>
    <row r="119" spans="1:45" ht="12" customHeight="1">
      <c r="A119" s="148"/>
      <c r="B119" s="148"/>
      <c r="C119" s="154"/>
      <c r="D119" s="154"/>
      <c r="E119" s="126">
        <v>2</v>
      </c>
      <c r="F119" s="98">
        <v>12</v>
      </c>
      <c r="G119" s="84">
        <v>0.52708333333333335</v>
      </c>
      <c r="H119" s="126" t="s">
        <v>483</v>
      </c>
      <c r="I119" s="59" t="s">
        <v>526</v>
      </c>
      <c r="J119" s="59" t="s">
        <v>559</v>
      </c>
      <c r="K119" s="78">
        <v>14</v>
      </c>
      <c r="L119" s="85" t="s">
        <v>478</v>
      </c>
      <c r="M119" s="87">
        <v>28.299900000000001</v>
      </c>
      <c r="N119" s="87">
        <v>23.632200000000001</v>
      </c>
      <c r="O119" s="87">
        <v>29.850300000000001</v>
      </c>
      <c r="P119" s="87">
        <v>31.330300000000001</v>
      </c>
      <c r="Q119" s="87">
        <v>8.09</v>
      </c>
      <c r="R119" s="87">
        <v>7.78</v>
      </c>
      <c r="S119" s="87">
        <v>7.029937540383373</v>
      </c>
      <c r="T119" s="87">
        <v>0.75274337418982218</v>
      </c>
      <c r="U119" s="87">
        <v>4.17</v>
      </c>
      <c r="V119" s="87">
        <v>3.79</v>
      </c>
      <c r="W119" s="79">
        <v>53.7</v>
      </c>
      <c r="X119" s="79">
        <v>423.2</v>
      </c>
      <c r="Y119" s="79">
        <v>1</v>
      </c>
      <c r="Z119" s="79">
        <v>2.6</v>
      </c>
      <c r="AA119" s="79">
        <v>3.1</v>
      </c>
      <c r="AB119" s="79">
        <v>3.2</v>
      </c>
      <c r="AC119" s="79">
        <v>57.800000000000004</v>
      </c>
      <c r="AD119" s="79">
        <v>429</v>
      </c>
      <c r="AE119" s="79">
        <v>232.93200000000002</v>
      </c>
      <c r="AF119" s="79">
        <v>596.94600000000003</v>
      </c>
      <c r="AG119" s="79">
        <v>3.1929999999999996</v>
      </c>
      <c r="AH119" s="79">
        <v>88.225999999999999</v>
      </c>
      <c r="AI119" s="79">
        <v>33.79</v>
      </c>
      <c r="AJ119" s="79">
        <v>98.796999999999997</v>
      </c>
      <c r="AK119" s="79">
        <v>63.308000000000007</v>
      </c>
      <c r="AL119" s="79">
        <v>1124.0319999999999</v>
      </c>
      <c r="AM119" s="110">
        <v>7.9000000000000181</v>
      </c>
      <c r="AN119" s="110">
        <v>8.7999999999999741</v>
      </c>
      <c r="AO119" s="86">
        <v>8.36</v>
      </c>
      <c r="AP119" s="86">
        <v>1.224</v>
      </c>
      <c r="AQ119" s="78">
        <v>2.9</v>
      </c>
      <c r="AR119" s="114"/>
      <c r="AS119" s="114"/>
    </row>
    <row r="120" spans="1:45" ht="12" customHeight="1">
      <c r="A120" s="148"/>
      <c r="B120" s="148"/>
      <c r="C120" s="154"/>
      <c r="D120" s="154"/>
      <c r="E120" s="126">
        <v>3</v>
      </c>
      <c r="F120" s="98">
        <v>12</v>
      </c>
      <c r="G120" s="84">
        <v>0.51527777777777783</v>
      </c>
      <c r="H120" s="126" t="s">
        <v>483</v>
      </c>
      <c r="I120" s="59" t="s">
        <v>560</v>
      </c>
      <c r="J120" s="59" t="s">
        <v>561</v>
      </c>
      <c r="K120" s="78">
        <v>12</v>
      </c>
      <c r="L120" s="85" t="s">
        <v>478</v>
      </c>
      <c r="M120" s="87">
        <v>28.848800000000001</v>
      </c>
      <c r="N120" s="87">
        <v>24.572199999999999</v>
      </c>
      <c r="O120" s="87">
        <v>29.3352</v>
      </c>
      <c r="P120" s="87">
        <v>30.973600000000001</v>
      </c>
      <c r="Q120" s="87">
        <v>8.0500000000000007</v>
      </c>
      <c r="R120" s="87">
        <v>7.75</v>
      </c>
      <c r="S120" s="87">
        <v>6.7198226764769267</v>
      </c>
      <c r="T120" s="87">
        <v>0.6413461682410887</v>
      </c>
      <c r="U120" s="87">
        <v>4.25</v>
      </c>
      <c r="V120" s="87">
        <v>3.69</v>
      </c>
      <c r="W120" s="79">
        <v>76.8</v>
      </c>
      <c r="X120" s="79">
        <v>337</v>
      </c>
      <c r="Y120" s="79">
        <v>1.9</v>
      </c>
      <c r="Z120" s="79">
        <v>2.4</v>
      </c>
      <c r="AA120" s="79">
        <v>2.2999999999999998</v>
      </c>
      <c r="AB120" s="79">
        <v>2.5</v>
      </c>
      <c r="AC120" s="79">
        <v>81</v>
      </c>
      <c r="AD120" s="79">
        <v>341.9</v>
      </c>
      <c r="AE120" s="79">
        <v>294.322</v>
      </c>
      <c r="AF120" s="79">
        <v>452.32599999999996</v>
      </c>
      <c r="AG120" s="79">
        <v>8.2149999999999999</v>
      </c>
      <c r="AH120" s="79">
        <v>77.5</v>
      </c>
      <c r="AI120" s="79">
        <v>47.926000000000002</v>
      </c>
      <c r="AJ120" s="79">
        <v>78.367999999999995</v>
      </c>
      <c r="AK120" s="79">
        <v>149.32400000000001</v>
      </c>
      <c r="AL120" s="79">
        <v>996.93999999999994</v>
      </c>
      <c r="AM120" s="110">
        <v>24.399999999999977</v>
      </c>
      <c r="AN120" s="110">
        <v>8.5999999999999961</v>
      </c>
      <c r="AO120" s="86">
        <v>9.52</v>
      </c>
      <c r="AP120" s="86">
        <v>0.90400000000000003</v>
      </c>
      <c r="AQ120" s="78">
        <v>2.2000000000000002</v>
      </c>
      <c r="AR120" s="114"/>
      <c r="AS120" s="114"/>
    </row>
    <row r="121" spans="1:45" ht="12" customHeight="1">
      <c r="A121" s="148"/>
      <c r="B121" s="148"/>
      <c r="C121" s="154"/>
      <c r="D121" s="154"/>
      <c r="E121" s="126">
        <v>4</v>
      </c>
      <c r="F121" s="98">
        <v>12</v>
      </c>
      <c r="G121" s="84">
        <v>0.39444444444444443</v>
      </c>
      <c r="H121" s="126" t="s">
        <v>483</v>
      </c>
      <c r="I121" s="59" t="s">
        <v>562</v>
      </c>
      <c r="J121" s="59" t="s">
        <v>563</v>
      </c>
      <c r="K121" s="78">
        <v>12</v>
      </c>
      <c r="L121" s="85" t="s">
        <v>478</v>
      </c>
      <c r="M121" s="87">
        <v>28.689699999999998</v>
      </c>
      <c r="N121" s="87">
        <v>24.503799999999998</v>
      </c>
      <c r="O121" s="87">
        <v>29.1709</v>
      </c>
      <c r="P121" s="87">
        <v>30.734999999999999</v>
      </c>
      <c r="Q121" s="87">
        <v>8.25</v>
      </c>
      <c r="R121" s="87">
        <v>7.93</v>
      </c>
      <c r="S121" s="87">
        <v>6.2563433180432853</v>
      </c>
      <c r="T121" s="87">
        <v>1.0689102804018147</v>
      </c>
      <c r="U121" s="87">
        <v>4.09</v>
      </c>
      <c r="V121" s="87">
        <v>4.4800000000000004</v>
      </c>
      <c r="W121" s="79">
        <v>44.1</v>
      </c>
      <c r="X121" s="79">
        <v>397</v>
      </c>
      <c r="Y121" s="79">
        <v>1.3</v>
      </c>
      <c r="Z121" s="79">
        <v>1</v>
      </c>
      <c r="AA121" s="79">
        <v>21.2</v>
      </c>
      <c r="AB121" s="79">
        <v>7.8</v>
      </c>
      <c r="AC121" s="79">
        <v>66.599999999999994</v>
      </c>
      <c r="AD121" s="79">
        <v>405.8</v>
      </c>
      <c r="AE121" s="79">
        <v>356.80400000000003</v>
      </c>
      <c r="AF121" s="79">
        <v>488.57200000000006</v>
      </c>
      <c r="AG121" s="79">
        <v>7.0990000000000002</v>
      </c>
      <c r="AH121" s="79">
        <v>52.513999999999996</v>
      </c>
      <c r="AI121" s="79">
        <v>62.496000000000002</v>
      </c>
      <c r="AJ121" s="79">
        <v>81.375</v>
      </c>
      <c r="AK121" s="79">
        <v>169.232</v>
      </c>
      <c r="AL121" s="79">
        <v>497.11200000000002</v>
      </c>
      <c r="AM121" s="110">
        <v>17.200000000000049</v>
      </c>
      <c r="AN121" s="110">
        <v>7.5000000000000071</v>
      </c>
      <c r="AO121" s="86">
        <v>10.44</v>
      </c>
      <c r="AP121" s="86">
        <v>2.1360000000000001</v>
      </c>
      <c r="AQ121" s="78">
        <v>1.9</v>
      </c>
      <c r="AR121" s="114"/>
      <c r="AS121" s="114"/>
    </row>
    <row r="122" spans="1:45" ht="12" customHeight="1">
      <c r="A122" s="148"/>
      <c r="B122" s="148"/>
      <c r="C122" s="154"/>
      <c r="D122" s="154"/>
      <c r="E122" s="126">
        <v>5</v>
      </c>
      <c r="F122" s="98">
        <v>12</v>
      </c>
      <c r="G122" s="84">
        <v>0.53680555555555554</v>
      </c>
      <c r="H122" s="126" t="s">
        <v>483</v>
      </c>
      <c r="I122" s="59" t="s">
        <v>244</v>
      </c>
      <c r="J122" s="59" t="s">
        <v>245</v>
      </c>
      <c r="K122" s="78">
        <v>24</v>
      </c>
      <c r="L122" s="85" t="s">
        <v>478</v>
      </c>
      <c r="M122" s="87">
        <v>28.4023</v>
      </c>
      <c r="N122" s="87">
        <v>22.162600000000001</v>
      </c>
      <c r="O122" s="87">
        <v>29.811499999999999</v>
      </c>
      <c r="P122" s="87">
        <v>31.7546</v>
      </c>
      <c r="Q122" s="87">
        <v>8.11</v>
      </c>
      <c r="R122" s="87">
        <v>7.67</v>
      </c>
      <c r="S122" s="87">
        <v>7.527440875616934</v>
      </c>
      <c r="T122" s="87">
        <v>0.05</v>
      </c>
      <c r="U122" s="87">
        <v>4.32</v>
      </c>
      <c r="V122" s="87">
        <v>4.66</v>
      </c>
      <c r="W122" s="79">
        <v>10.9</v>
      </c>
      <c r="X122" s="79">
        <v>718.6</v>
      </c>
      <c r="Y122" s="79">
        <v>1.1000000000000001</v>
      </c>
      <c r="Z122" s="79">
        <v>0.7</v>
      </c>
      <c r="AA122" s="79">
        <v>1.8</v>
      </c>
      <c r="AB122" s="79">
        <v>1.7</v>
      </c>
      <c r="AC122" s="79">
        <v>13.8</v>
      </c>
      <c r="AD122" s="79">
        <v>721.00000000000011</v>
      </c>
      <c r="AE122" s="79">
        <v>276.416</v>
      </c>
      <c r="AF122" s="79">
        <v>861.93799999999999</v>
      </c>
      <c r="AG122" s="79">
        <v>3.5649999999999999</v>
      </c>
      <c r="AH122" s="79">
        <v>168.39200000000002</v>
      </c>
      <c r="AI122" s="79">
        <v>42.284000000000006</v>
      </c>
      <c r="AJ122" s="79">
        <v>174.15800000000002</v>
      </c>
      <c r="AK122" s="79">
        <v>66.695999999999998</v>
      </c>
      <c r="AL122" s="79">
        <v>1797.32</v>
      </c>
      <c r="AM122" s="110">
        <v>20.699999999999996</v>
      </c>
      <c r="AN122" s="110">
        <v>23.500000000000021</v>
      </c>
      <c r="AO122" s="86">
        <v>7.6</v>
      </c>
      <c r="AP122" s="86">
        <v>1.4159999999999999</v>
      </c>
      <c r="AQ122" s="78">
        <v>2.5</v>
      </c>
      <c r="AR122" s="114"/>
      <c r="AS122" s="114"/>
    </row>
    <row r="123" spans="1:45" ht="12" customHeight="1">
      <c r="A123" s="148"/>
      <c r="B123" s="148"/>
      <c r="C123" s="154"/>
      <c r="D123" s="154"/>
      <c r="E123" s="126">
        <v>6</v>
      </c>
      <c r="F123" s="98">
        <v>12</v>
      </c>
      <c r="G123" s="84">
        <v>0.5493055555555556</v>
      </c>
      <c r="H123" s="126" t="s">
        <v>483</v>
      </c>
      <c r="I123" s="59" t="s">
        <v>246</v>
      </c>
      <c r="J123" s="59" t="s">
        <v>247</v>
      </c>
      <c r="K123" s="78">
        <v>14.8</v>
      </c>
      <c r="L123" s="85" t="s">
        <v>478</v>
      </c>
      <c r="M123" s="87">
        <v>28.535900000000002</v>
      </c>
      <c r="N123" s="87">
        <v>25.078299999999999</v>
      </c>
      <c r="O123" s="87">
        <v>29.9709</v>
      </c>
      <c r="P123" s="87">
        <v>30.924499999999998</v>
      </c>
      <c r="Q123" s="87">
        <v>8.1300000000000008</v>
      </c>
      <c r="R123" s="87">
        <v>7.88</v>
      </c>
      <c r="S123" s="87">
        <v>8.0627871964390927</v>
      </c>
      <c r="T123" s="87">
        <v>2.0038042969846264</v>
      </c>
      <c r="U123" s="87">
        <v>4.3</v>
      </c>
      <c r="V123" s="87">
        <v>2.5099999999999998</v>
      </c>
      <c r="W123" s="79">
        <v>43</v>
      </c>
      <c r="X123" s="79">
        <v>284.3</v>
      </c>
      <c r="Y123" s="79">
        <v>2.9</v>
      </c>
      <c r="Z123" s="79">
        <v>17.2</v>
      </c>
      <c r="AA123" s="79">
        <v>2.6</v>
      </c>
      <c r="AB123" s="79">
        <v>13.8</v>
      </c>
      <c r="AC123" s="79">
        <v>48.5</v>
      </c>
      <c r="AD123" s="79">
        <v>315.3</v>
      </c>
      <c r="AE123" s="79">
        <v>233.43599999999998</v>
      </c>
      <c r="AF123" s="79">
        <v>473.73200000000003</v>
      </c>
      <c r="AG123" s="79">
        <v>4.4639999999999995</v>
      </c>
      <c r="AH123" s="79">
        <v>53.909000000000006</v>
      </c>
      <c r="AI123" s="79">
        <v>33.231999999999999</v>
      </c>
      <c r="AJ123" s="79">
        <v>69.873999999999995</v>
      </c>
      <c r="AK123" s="79">
        <v>88.2</v>
      </c>
      <c r="AL123" s="79">
        <v>827.904</v>
      </c>
      <c r="AM123" s="110">
        <v>13.69999999999999</v>
      </c>
      <c r="AN123" s="110">
        <v>0.40000000000001146</v>
      </c>
      <c r="AO123" s="86">
        <v>7</v>
      </c>
      <c r="AP123" s="86">
        <v>1.208</v>
      </c>
      <c r="AQ123" s="78">
        <v>3.1</v>
      </c>
      <c r="AR123" s="114"/>
      <c r="AS123" s="114"/>
    </row>
    <row r="124" spans="1:45" ht="12" customHeight="1">
      <c r="A124" s="148"/>
      <c r="B124" s="148"/>
      <c r="C124" s="154"/>
      <c r="D124" s="154"/>
      <c r="E124" s="126">
        <v>7</v>
      </c>
      <c r="F124" s="98">
        <v>12</v>
      </c>
      <c r="G124" s="84">
        <v>0.64166666666666672</v>
      </c>
      <c r="H124" s="126" t="s">
        <v>483</v>
      </c>
      <c r="I124" s="59" t="s">
        <v>248</v>
      </c>
      <c r="J124" s="59" t="s">
        <v>249</v>
      </c>
      <c r="K124" s="78">
        <v>11</v>
      </c>
      <c r="L124" s="85" t="s">
        <v>477</v>
      </c>
      <c r="M124" s="87">
        <v>27.980599999999999</v>
      </c>
      <c r="N124" s="87">
        <v>26.113299999999999</v>
      </c>
      <c r="O124" s="87">
        <v>30.362300000000001</v>
      </c>
      <c r="P124" s="87">
        <v>30.800699999999999</v>
      </c>
      <c r="Q124" s="87">
        <v>8.19</v>
      </c>
      <c r="R124" s="87">
        <v>8.1</v>
      </c>
      <c r="S124" s="87">
        <v>8.7879818559237339</v>
      </c>
      <c r="T124" s="87">
        <v>5.9411854601026093</v>
      </c>
      <c r="U124" s="87">
        <v>4.1900000000000004</v>
      </c>
      <c r="V124" s="87">
        <v>2.1</v>
      </c>
      <c r="W124" s="79">
        <v>5.2</v>
      </c>
      <c r="X124" s="79">
        <v>27.6</v>
      </c>
      <c r="Y124" s="79">
        <v>2.4</v>
      </c>
      <c r="Z124" s="79">
        <v>4.8</v>
      </c>
      <c r="AA124" s="79">
        <v>1.7</v>
      </c>
      <c r="AB124" s="79">
        <v>15.3</v>
      </c>
      <c r="AC124" s="79">
        <v>9.2999999999999989</v>
      </c>
      <c r="AD124" s="79">
        <v>47.7</v>
      </c>
      <c r="AE124" s="79">
        <v>217.50399999999999</v>
      </c>
      <c r="AF124" s="79">
        <v>196.364</v>
      </c>
      <c r="AG124" s="79">
        <v>1.24</v>
      </c>
      <c r="AH124" s="79">
        <v>7.4089999999999998</v>
      </c>
      <c r="AI124" s="79">
        <v>31.682000000000002</v>
      </c>
      <c r="AJ124" s="79">
        <v>31.93</v>
      </c>
      <c r="AK124" s="79">
        <v>43.231999999999999</v>
      </c>
      <c r="AL124" s="79">
        <v>196.02800000000002</v>
      </c>
      <c r="AM124" s="110">
        <v>6.9000000000000172</v>
      </c>
      <c r="AN124" s="110">
        <v>7.0000000000000062</v>
      </c>
      <c r="AO124" s="86">
        <v>5.88</v>
      </c>
      <c r="AP124" s="86">
        <v>6.8</v>
      </c>
      <c r="AQ124" s="78">
        <v>2.5</v>
      </c>
      <c r="AR124" s="114"/>
      <c r="AS124" s="114"/>
    </row>
    <row r="125" spans="1:45" ht="12" customHeight="1">
      <c r="A125" s="148"/>
      <c r="B125" s="148"/>
      <c r="C125" s="154"/>
      <c r="D125" s="154"/>
      <c r="E125" s="126">
        <v>8</v>
      </c>
      <c r="F125" s="98">
        <v>14</v>
      </c>
      <c r="G125" s="84">
        <v>0.41666666666666669</v>
      </c>
      <c r="H125" s="126" t="s">
        <v>483</v>
      </c>
      <c r="I125" s="59" t="s">
        <v>250</v>
      </c>
      <c r="J125" s="59" t="s">
        <v>251</v>
      </c>
      <c r="K125" s="78">
        <v>37</v>
      </c>
      <c r="L125" s="85" t="s">
        <v>475</v>
      </c>
      <c r="M125" s="87">
        <v>26.091699999999999</v>
      </c>
      <c r="N125" s="87">
        <v>21.336099999999998</v>
      </c>
      <c r="O125" s="87">
        <v>30.155200000000001</v>
      </c>
      <c r="P125" s="87">
        <v>32.397599999999997</v>
      </c>
      <c r="Q125" s="87">
        <v>8.23</v>
      </c>
      <c r="R125" s="87">
        <v>7.98</v>
      </c>
      <c r="S125" s="87">
        <v>6.7675522581042395</v>
      </c>
      <c r="T125" s="87">
        <v>4.0081081485695469</v>
      </c>
      <c r="U125" s="87">
        <v>2.61</v>
      </c>
      <c r="V125" s="87">
        <v>3.39</v>
      </c>
      <c r="W125" s="79">
        <v>12.2</v>
      </c>
      <c r="X125" s="79">
        <v>63.9</v>
      </c>
      <c r="Y125" s="79">
        <v>6.9</v>
      </c>
      <c r="Z125" s="79">
        <v>20.7</v>
      </c>
      <c r="AA125" s="79">
        <v>37.1</v>
      </c>
      <c r="AB125" s="79">
        <v>127.1</v>
      </c>
      <c r="AC125" s="79">
        <v>56.2</v>
      </c>
      <c r="AD125" s="79">
        <v>211.7</v>
      </c>
      <c r="AE125" s="79">
        <v>210.238</v>
      </c>
      <c r="AF125" s="79">
        <v>289.548</v>
      </c>
      <c r="AG125" s="79">
        <v>2.4180000000000001</v>
      </c>
      <c r="AH125" s="79">
        <v>37.82</v>
      </c>
      <c r="AI125" s="79">
        <v>24.8</v>
      </c>
      <c r="AJ125" s="79">
        <v>59.954000000000001</v>
      </c>
      <c r="AK125" s="79">
        <v>196.11199999999999</v>
      </c>
      <c r="AL125" s="79">
        <v>801.72399999999993</v>
      </c>
      <c r="AM125" s="110">
        <v>5.5000000000000053</v>
      </c>
      <c r="AN125" s="110">
        <v>35.999999999999979</v>
      </c>
      <c r="AO125" s="86">
        <v>4.4800000000000004</v>
      </c>
      <c r="AP125" s="86">
        <v>1.8360000000000001</v>
      </c>
      <c r="AQ125" s="78">
        <v>2.7</v>
      </c>
      <c r="AR125" s="114"/>
      <c r="AS125" s="114"/>
    </row>
    <row r="126" spans="1:45" ht="12" customHeight="1">
      <c r="A126" s="148"/>
      <c r="B126" s="148"/>
      <c r="C126" s="154"/>
      <c r="D126" s="154"/>
      <c r="E126" s="126">
        <v>9</v>
      </c>
      <c r="F126" s="98">
        <v>12</v>
      </c>
      <c r="G126" s="84">
        <v>0.40416666666666662</v>
      </c>
      <c r="H126" s="126" t="s">
        <v>483</v>
      </c>
      <c r="I126" s="59" t="s">
        <v>252</v>
      </c>
      <c r="J126" s="59" t="s">
        <v>253</v>
      </c>
      <c r="K126" s="78">
        <v>6</v>
      </c>
      <c r="L126" s="85" t="s">
        <v>478</v>
      </c>
      <c r="M126" s="87">
        <v>28.582000000000001</v>
      </c>
      <c r="N126" s="87">
        <v>27.617000000000001</v>
      </c>
      <c r="O126" s="87">
        <v>29.066099999999999</v>
      </c>
      <c r="P126" s="87">
        <v>29.673100000000002</v>
      </c>
      <c r="Q126" s="87">
        <v>8.2200000000000006</v>
      </c>
      <c r="R126" s="87">
        <v>8.16</v>
      </c>
      <c r="S126" s="87">
        <v>6.3120727646249941</v>
      </c>
      <c r="T126" s="87">
        <v>4.0909965988577301</v>
      </c>
      <c r="U126" s="87">
        <v>4.46</v>
      </c>
      <c r="V126" s="87">
        <v>4.32</v>
      </c>
      <c r="W126" s="79">
        <v>65.900000000000006</v>
      </c>
      <c r="X126" s="79">
        <v>92.9</v>
      </c>
      <c r="Y126" s="79">
        <v>0.7</v>
      </c>
      <c r="Z126" s="79">
        <v>0.8</v>
      </c>
      <c r="AA126" s="79">
        <v>1.8</v>
      </c>
      <c r="AB126" s="79">
        <v>2.6</v>
      </c>
      <c r="AC126" s="79">
        <v>68.400000000000006</v>
      </c>
      <c r="AD126" s="79">
        <v>96.3</v>
      </c>
      <c r="AE126" s="79">
        <v>295.68</v>
      </c>
      <c r="AF126" s="79">
        <v>404.166</v>
      </c>
      <c r="AG126" s="79">
        <v>10.943</v>
      </c>
      <c r="AH126" s="79">
        <v>21.482999999999997</v>
      </c>
      <c r="AI126" s="79">
        <v>56.11</v>
      </c>
      <c r="AJ126" s="79">
        <v>74.896000000000001</v>
      </c>
      <c r="AK126" s="79">
        <v>216.44</v>
      </c>
      <c r="AL126" s="79">
        <v>311.38800000000003</v>
      </c>
      <c r="AM126" s="110">
        <v>21.699999999999996</v>
      </c>
      <c r="AN126" s="110">
        <v>7.6999999999999851</v>
      </c>
      <c r="AO126" s="86">
        <v>10.72</v>
      </c>
      <c r="AP126" s="86">
        <v>7.84</v>
      </c>
      <c r="AQ126" s="78">
        <v>1.8</v>
      </c>
      <c r="AR126" s="114"/>
      <c r="AS126" s="114"/>
    </row>
    <row r="127" spans="1:45" ht="12" customHeight="1">
      <c r="A127" s="148"/>
      <c r="B127" s="148"/>
      <c r="C127" s="154"/>
      <c r="D127" s="154"/>
      <c r="E127" s="126">
        <v>10</v>
      </c>
      <c r="F127" s="98">
        <v>12</v>
      </c>
      <c r="G127" s="84">
        <v>0.41250000000000003</v>
      </c>
      <c r="H127" s="126" t="s">
        <v>464</v>
      </c>
      <c r="I127" s="59" t="s">
        <v>254</v>
      </c>
      <c r="J127" s="59" t="s">
        <v>255</v>
      </c>
      <c r="K127" s="78">
        <v>6.5</v>
      </c>
      <c r="L127" s="85" t="s">
        <v>478</v>
      </c>
      <c r="M127" s="87">
        <v>28.470519512195128</v>
      </c>
      <c r="N127" s="87">
        <v>27.5716</v>
      </c>
      <c r="O127" s="87">
        <v>29.1433</v>
      </c>
      <c r="P127" s="87">
        <v>29.780100000000001</v>
      </c>
      <c r="Q127" s="87">
        <v>8</v>
      </c>
      <c r="R127" s="87">
        <v>7.97</v>
      </c>
      <c r="S127" s="87">
        <v>2.5536128540067571</v>
      </c>
      <c r="T127" s="87">
        <v>1.9612006396850783</v>
      </c>
      <c r="U127" s="87">
        <v>3.66</v>
      </c>
      <c r="V127" s="87">
        <v>4.7</v>
      </c>
      <c r="W127" s="79">
        <v>103.8</v>
      </c>
      <c r="X127" s="79">
        <v>109.7</v>
      </c>
      <c r="Y127" s="79">
        <v>1</v>
      </c>
      <c r="Z127" s="79">
        <v>1</v>
      </c>
      <c r="AA127" s="79">
        <v>2.9</v>
      </c>
      <c r="AB127" s="79">
        <v>2</v>
      </c>
      <c r="AC127" s="79">
        <v>107.7</v>
      </c>
      <c r="AD127" s="79">
        <v>112.7</v>
      </c>
      <c r="AE127" s="79">
        <v>393.05</v>
      </c>
      <c r="AF127" s="79">
        <v>385.36399999999998</v>
      </c>
      <c r="AG127" s="79">
        <v>24.521000000000001</v>
      </c>
      <c r="AH127" s="79">
        <v>31.93</v>
      </c>
      <c r="AI127" s="79">
        <v>74.182999999999993</v>
      </c>
      <c r="AJ127" s="79">
        <v>68.540999999999997</v>
      </c>
      <c r="AK127" s="79">
        <v>342.77600000000001</v>
      </c>
      <c r="AL127" s="79">
        <v>424.22800000000001</v>
      </c>
      <c r="AM127" s="110">
        <v>13.900000000000023</v>
      </c>
      <c r="AN127" s="110">
        <v>8.099999999999941</v>
      </c>
      <c r="AO127" s="86">
        <v>7.88</v>
      </c>
      <c r="AP127" s="86">
        <v>5.64</v>
      </c>
      <c r="AQ127" s="78">
        <v>1.7</v>
      </c>
      <c r="AR127" s="114"/>
      <c r="AS127" s="114"/>
    </row>
    <row r="128" spans="1:45" ht="12" customHeight="1">
      <c r="A128" s="148"/>
      <c r="B128" s="148"/>
      <c r="C128" s="154"/>
      <c r="D128" s="154"/>
      <c r="E128" s="126">
        <v>11</v>
      </c>
      <c r="F128" s="98">
        <v>12</v>
      </c>
      <c r="G128" s="84">
        <v>0.41944444444444445</v>
      </c>
      <c r="H128" s="126" t="s">
        <v>483</v>
      </c>
      <c r="I128" s="59" t="s">
        <v>256</v>
      </c>
      <c r="J128" s="59" t="s">
        <v>257</v>
      </c>
      <c r="K128" s="78">
        <v>6</v>
      </c>
      <c r="L128" s="85" t="s">
        <v>478</v>
      </c>
      <c r="M128" s="87">
        <v>28.623899999999999</v>
      </c>
      <c r="N128" s="87">
        <v>27.549756410256403</v>
      </c>
      <c r="O128" s="87">
        <v>29.092700000000001</v>
      </c>
      <c r="P128" s="87">
        <v>29.747076923076921</v>
      </c>
      <c r="Q128" s="87">
        <v>8.06</v>
      </c>
      <c r="R128" s="87">
        <v>7.96</v>
      </c>
      <c r="S128" s="87">
        <v>3.9472671335995293</v>
      </c>
      <c r="T128" s="87">
        <v>1.9885372166266486</v>
      </c>
      <c r="U128" s="87">
        <v>4.49</v>
      </c>
      <c r="V128" s="87">
        <v>3.95</v>
      </c>
      <c r="W128" s="79">
        <v>64.7</v>
      </c>
      <c r="X128" s="79">
        <v>111</v>
      </c>
      <c r="Y128" s="79">
        <v>1.3</v>
      </c>
      <c r="Z128" s="79">
        <v>1.2</v>
      </c>
      <c r="AA128" s="79">
        <v>3.5</v>
      </c>
      <c r="AB128" s="79">
        <v>2</v>
      </c>
      <c r="AC128" s="79">
        <v>69.5</v>
      </c>
      <c r="AD128" s="79">
        <v>114.2</v>
      </c>
      <c r="AE128" s="79">
        <v>370.98599999999999</v>
      </c>
      <c r="AF128" s="79">
        <v>442.86199999999997</v>
      </c>
      <c r="AG128" s="79">
        <v>16.988</v>
      </c>
      <c r="AH128" s="79">
        <v>31.31</v>
      </c>
      <c r="AI128" s="79">
        <v>66.525999999999996</v>
      </c>
      <c r="AJ128" s="79">
        <v>60.914999999999999</v>
      </c>
      <c r="AK128" s="79">
        <v>260.23200000000003</v>
      </c>
      <c r="AL128" s="79">
        <v>408.26799999999997</v>
      </c>
      <c r="AM128" s="110">
        <v>7.5000000000000071</v>
      </c>
      <c r="AN128" s="110">
        <v>22.600000000000009</v>
      </c>
      <c r="AO128" s="86">
        <v>10.64</v>
      </c>
      <c r="AP128" s="86">
        <v>6.16</v>
      </c>
      <c r="AQ128" s="78">
        <v>1.8</v>
      </c>
      <c r="AR128" s="114"/>
      <c r="AS128" s="114"/>
    </row>
    <row r="129" spans="1:45" ht="12" customHeight="1">
      <c r="A129" s="148"/>
      <c r="B129" s="148"/>
      <c r="C129" s="154"/>
      <c r="D129" s="154"/>
      <c r="E129" s="126">
        <v>12</v>
      </c>
      <c r="F129" s="98">
        <v>12</v>
      </c>
      <c r="G129" s="84">
        <v>0.4284722222222222</v>
      </c>
      <c r="H129" s="126" t="s">
        <v>483</v>
      </c>
      <c r="I129" s="59" t="s">
        <v>258</v>
      </c>
      <c r="J129" s="59" t="s">
        <v>259</v>
      </c>
      <c r="K129" s="78">
        <v>4</v>
      </c>
      <c r="L129" s="85" t="s">
        <v>478</v>
      </c>
      <c r="M129" s="87">
        <v>28.728999999999999</v>
      </c>
      <c r="N129" s="87">
        <v>28.436399999999999</v>
      </c>
      <c r="O129" s="87">
        <v>29.002400000000002</v>
      </c>
      <c r="P129" s="87">
        <v>29.522400000000001</v>
      </c>
      <c r="Q129" s="87">
        <v>8.1300000000000008</v>
      </c>
      <c r="R129" s="87">
        <v>8.14</v>
      </c>
      <c r="S129" s="87">
        <v>6.0631733955086524</v>
      </c>
      <c r="T129" s="87">
        <v>5.2848678971968921</v>
      </c>
      <c r="U129" s="87">
        <v>4.78</v>
      </c>
      <c r="V129" s="87">
        <v>4.74</v>
      </c>
      <c r="W129" s="79">
        <v>13.6</v>
      </c>
      <c r="X129" s="79">
        <v>21</v>
      </c>
      <c r="Y129" s="79">
        <v>0.8</v>
      </c>
      <c r="Z129" s="79">
        <v>0.9</v>
      </c>
      <c r="AA129" s="79">
        <v>2.2999999999999998</v>
      </c>
      <c r="AB129" s="79">
        <v>2.9</v>
      </c>
      <c r="AC129" s="79">
        <v>16.7</v>
      </c>
      <c r="AD129" s="79">
        <v>24.799999999999997</v>
      </c>
      <c r="AE129" s="79">
        <v>286.32800000000003</v>
      </c>
      <c r="AF129" s="79">
        <v>357.19599999999997</v>
      </c>
      <c r="AG129" s="79">
        <v>6.6029999999999998</v>
      </c>
      <c r="AH129" s="79">
        <v>8.5250000000000004</v>
      </c>
      <c r="AI129" s="79">
        <v>48.856000000000002</v>
      </c>
      <c r="AJ129" s="79">
        <v>44.391999999999996</v>
      </c>
      <c r="AK129" s="79">
        <v>143.304</v>
      </c>
      <c r="AL129" s="79">
        <v>166.17999999999998</v>
      </c>
      <c r="AM129" s="110">
        <v>23.499999999999964</v>
      </c>
      <c r="AN129" s="110">
        <v>8.2000000000000401</v>
      </c>
      <c r="AO129" s="86">
        <v>12.88</v>
      </c>
      <c r="AP129" s="86">
        <v>10.56</v>
      </c>
      <c r="AQ129" s="78">
        <v>1.6</v>
      </c>
      <c r="AR129" s="114"/>
      <c r="AS129" s="114"/>
    </row>
    <row r="130" spans="1:45" ht="12" customHeight="1">
      <c r="A130" s="148"/>
      <c r="B130" s="148"/>
      <c r="C130" s="154"/>
      <c r="D130" s="154"/>
      <c r="E130" s="126">
        <v>13</v>
      </c>
      <c r="F130" s="98">
        <v>12</v>
      </c>
      <c r="G130" s="84">
        <v>0.43472222222222223</v>
      </c>
      <c r="H130" s="126" t="s">
        <v>483</v>
      </c>
      <c r="I130" s="59" t="s">
        <v>260</v>
      </c>
      <c r="J130" s="59" t="s">
        <v>261</v>
      </c>
      <c r="K130" s="78">
        <v>2.6</v>
      </c>
      <c r="L130" s="85" t="s">
        <v>478</v>
      </c>
      <c r="M130" s="87">
        <v>29.347999999999999</v>
      </c>
      <c r="N130" s="87">
        <v>28.875</v>
      </c>
      <c r="O130" s="87">
        <v>29.121700000000001</v>
      </c>
      <c r="P130" s="87">
        <v>29.474599999999999</v>
      </c>
      <c r="Q130" s="87">
        <v>8.2200000000000006</v>
      </c>
      <c r="R130" s="87">
        <v>8.11</v>
      </c>
      <c r="S130" s="87">
        <v>6.3389071757735369</v>
      </c>
      <c r="T130" s="87">
        <v>5.2562710984159962</v>
      </c>
      <c r="U130" s="87">
        <v>5.2</v>
      </c>
      <c r="V130" s="87">
        <v>5.22</v>
      </c>
      <c r="W130" s="79">
        <v>9.6999999999999993</v>
      </c>
      <c r="X130" s="79">
        <v>43.4</v>
      </c>
      <c r="Y130" s="79">
        <v>0.8</v>
      </c>
      <c r="Z130" s="79">
        <v>0.9</v>
      </c>
      <c r="AA130" s="79">
        <v>1.4</v>
      </c>
      <c r="AB130" s="79">
        <v>3.2</v>
      </c>
      <c r="AC130" s="79">
        <v>11.9</v>
      </c>
      <c r="AD130" s="79">
        <v>47.5</v>
      </c>
      <c r="AE130" s="79">
        <v>283.822</v>
      </c>
      <c r="AF130" s="79">
        <v>405.17399999999998</v>
      </c>
      <c r="AG130" s="79">
        <v>8.6490000000000009</v>
      </c>
      <c r="AH130" s="79">
        <v>7.4089999999999998</v>
      </c>
      <c r="AI130" s="79">
        <v>51.305</v>
      </c>
      <c r="AJ130" s="79">
        <v>46.81</v>
      </c>
      <c r="AK130" s="79">
        <v>96.963999999999999</v>
      </c>
      <c r="AL130" s="79">
        <v>114.12799999999999</v>
      </c>
      <c r="AM130" s="110">
        <v>25.899999999999977</v>
      </c>
      <c r="AN130" s="110">
        <v>9.7999999999999758</v>
      </c>
      <c r="AO130" s="86">
        <v>12.52</v>
      </c>
      <c r="AP130" s="86">
        <v>12.4</v>
      </c>
      <c r="AQ130" s="78">
        <v>1.8</v>
      </c>
      <c r="AR130" s="114"/>
      <c r="AS130" s="114"/>
    </row>
    <row r="131" spans="1:45" ht="12" customHeight="1">
      <c r="A131" s="148"/>
      <c r="B131" s="148"/>
      <c r="C131" s="154"/>
      <c r="D131" s="154"/>
      <c r="E131" s="126">
        <v>14</v>
      </c>
      <c r="F131" s="98">
        <v>12</v>
      </c>
      <c r="G131" s="84">
        <v>0.44097222222222227</v>
      </c>
      <c r="H131" s="126" t="s">
        <v>483</v>
      </c>
      <c r="I131" s="59" t="s">
        <v>262</v>
      </c>
      <c r="J131" s="59" t="s">
        <v>263</v>
      </c>
      <c r="K131" s="78">
        <v>3.2</v>
      </c>
      <c r="L131" s="85" t="s">
        <v>478</v>
      </c>
      <c r="M131" s="87">
        <v>28.489599999999999</v>
      </c>
      <c r="N131" s="87">
        <v>27.799399999999999</v>
      </c>
      <c r="O131" s="87">
        <v>29.580200000000001</v>
      </c>
      <c r="P131" s="87">
        <v>29.7639</v>
      </c>
      <c r="Q131" s="87">
        <v>8.02</v>
      </c>
      <c r="R131" s="87">
        <v>8.0299999999999994</v>
      </c>
      <c r="S131" s="87">
        <v>4.1016437302990711</v>
      </c>
      <c r="T131" s="87">
        <v>3.9764841642365933</v>
      </c>
      <c r="U131" s="87">
        <v>4.03</v>
      </c>
      <c r="V131" s="87">
        <v>4.99</v>
      </c>
      <c r="W131" s="79">
        <v>74.7</v>
      </c>
      <c r="X131" s="79">
        <v>111.2</v>
      </c>
      <c r="Y131" s="79">
        <v>1.1000000000000001</v>
      </c>
      <c r="Z131" s="79">
        <v>1</v>
      </c>
      <c r="AA131" s="79">
        <v>3.8</v>
      </c>
      <c r="AB131" s="79">
        <v>16</v>
      </c>
      <c r="AC131" s="79">
        <v>79.599999999999994</v>
      </c>
      <c r="AD131" s="79">
        <v>128.19999999999999</v>
      </c>
      <c r="AE131" s="79">
        <v>371.91</v>
      </c>
      <c r="AF131" s="79">
        <v>344.49799999999999</v>
      </c>
      <c r="AG131" s="79">
        <v>19.312999999999999</v>
      </c>
      <c r="AH131" s="79">
        <v>16.213000000000001</v>
      </c>
      <c r="AI131" s="79">
        <v>62.681999999999995</v>
      </c>
      <c r="AJ131" s="79">
        <v>57.102000000000004</v>
      </c>
      <c r="AK131" s="79">
        <v>270.67599999999999</v>
      </c>
      <c r="AL131" s="79">
        <v>219.79999999999998</v>
      </c>
      <c r="AM131" s="110">
        <v>22.500000000000021</v>
      </c>
      <c r="AN131" s="110">
        <v>7.1999999999999842</v>
      </c>
      <c r="AO131" s="86">
        <v>8.64</v>
      </c>
      <c r="AP131" s="86">
        <v>8.32</v>
      </c>
      <c r="AQ131" s="78">
        <v>1.5</v>
      </c>
      <c r="AR131" s="114"/>
      <c r="AS131" s="114"/>
    </row>
    <row r="132" spans="1:45" ht="12" customHeight="1">
      <c r="A132" s="149"/>
      <c r="B132" s="149"/>
      <c r="C132" s="155"/>
      <c r="D132" s="155"/>
      <c r="E132" s="126">
        <v>15</v>
      </c>
      <c r="F132" s="98">
        <v>12</v>
      </c>
      <c r="G132" s="84">
        <v>0.44722222222222219</v>
      </c>
      <c r="H132" s="126" t="s">
        <v>483</v>
      </c>
      <c r="I132" s="59" t="s">
        <v>264</v>
      </c>
      <c r="J132" s="59" t="s">
        <v>265</v>
      </c>
      <c r="K132" s="78">
        <v>8</v>
      </c>
      <c r="L132" s="85" t="s">
        <v>478</v>
      </c>
      <c r="M132" s="87">
        <v>28.74</v>
      </c>
      <c r="N132" s="87">
        <v>27.620699999999999</v>
      </c>
      <c r="O132" s="87">
        <v>29.484531111111103</v>
      </c>
      <c r="P132" s="87">
        <v>29.7805</v>
      </c>
      <c r="Q132" s="87">
        <v>8.06</v>
      </c>
      <c r="R132" s="87">
        <v>8</v>
      </c>
      <c r="S132" s="87">
        <v>5.1480641993888403</v>
      </c>
      <c r="T132" s="87">
        <v>3.6745263932315622</v>
      </c>
      <c r="U132" s="87">
        <v>4.9000000000000004</v>
      </c>
      <c r="V132" s="87">
        <v>2.1800000000000002</v>
      </c>
      <c r="W132" s="79">
        <v>26.2</v>
      </c>
      <c r="X132" s="79">
        <v>91.8</v>
      </c>
      <c r="Y132" s="79">
        <v>0.9</v>
      </c>
      <c r="Z132" s="79">
        <v>1.1000000000000001</v>
      </c>
      <c r="AA132" s="79">
        <v>1.7</v>
      </c>
      <c r="AB132" s="79">
        <v>2</v>
      </c>
      <c r="AC132" s="79">
        <v>28.799999999999997</v>
      </c>
      <c r="AD132" s="79">
        <v>94.899999999999991</v>
      </c>
      <c r="AE132" s="79">
        <v>355.58600000000001</v>
      </c>
      <c r="AF132" s="79">
        <v>315.714</v>
      </c>
      <c r="AG132" s="79">
        <v>8.7419999999999991</v>
      </c>
      <c r="AH132" s="79">
        <v>22.009999999999998</v>
      </c>
      <c r="AI132" s="79">
        <v>60.76</v>
      </c>
      <c r="AJ132" s="79">
        <v>60.295000000000002</v>
      </c>
      <c r="AK132" s="79">
        <v>167.44</v>
      </c>
      <c r="AL132" s="79">
        <v>313.964</v>
      </c>
      <c r="AM132" s="110">
        <v>25.099999999999955</v>
      </c>
      <c r="AN132" s="110">
        <v>8.0000000000000071</v>
      </c>
      <c r="AO132" s="86">
        <v>10.88</v>
      </c>
      <c r="AP132" s="86">
        <v>7.36</v>
      </c>
      <c r="AQ132" s="78">
        <v>2</v>
      </c>
      <c r="AR132" s="114"/>
      <c r="AS132" s="114"/>
    </row>
    <row r="133" spans="1:45" ht="12" customHeight="1">
      <c r="A133" s="156">
        <f>A$3</f>
        <v>2021</v>
      </c>
      <c r="B133" s="147">
        <f>B$3</f>
        <v>8</v>
      </c>
      <c r="C133" s="157" t="s">
        <v>455</v>
      </c>
      <c r="D133" s="157" t="s">
        <v>38</v>
      </c>
      <c r="E133" s="126">
        <v>1</v>
      </c>
      <c r="F133" s="98">
        <v>14</v>
      </c>
      <c r="G133" s="84">
        <v>0.43333333333333335</v>
      </c>
      <c r="H133" s="126" t="s">
        <v>483</v>
      </c>
      <c r="I133" s="59" t="s">
        <v>564</v>
      </c>
      <c r="J133" s="59" t="s">
        <v>565</v>
      </c>
      <c r="K133" s="78">
        <v>23</v>
      </c>
      <c r="L133" s="85" t="s">
        <v>475</v>
      </c>
      <c r="M133" s="87">
        <v>26.092400000000001</v>
      </c>
      <c r="N133" s="87">
        <v>20.656400000000001</v>
      </c>
      <c r="O133" s="87">
        <v>29.931699999999999</v>
      </c>
      <c r="P133" s="87">
        <v>32.630600000000001</v>
      </c>
      <c r="Q133" s="87">
        <v>8.2100000000000009</v>
      </c>
      <c r="R133" s="87">
        <v>8.01</v>
      </c>
      <c r="S133" s="87">
        <v>7.8829934226875862</v>
      </c>
      <c r="T133" s="87">
        <v>4.7377013412051605</v>
      </c>
      <c r="U133" s="87">
        <v>3.37</v>
      </c>
      <c r="V133" s="87">
        <v>1.97</v>
      </c>
      <c r="W133" s="79">
        <v>17</v>
      </c>
      <c r="X133" s="79">
        <v>35.4</v>
      </c>
      <c r="Y133" s="79">
        <v>3.9</v>
      </c>
      <c r="Z133" s="79">
        <v>18.100000000000001</v>
      </c>
      <c r="AA133" s="79">
        <v>13.3</v>
      </c>
      <c r="AB133" s="79">
        <v>94.3</v>
      </c>
      <c r="AC133" s="79">
        <v>34.200000000000003</v>
      </c>
      <c r="AD133" s="79">
        <v>147.80000000000001</v>
      </c>
      <c r="AE133" s="79">
        <v>206.262</v>
      </c>
      <c r="AF133" s="79">
        <v>267.14800000000002</v>
      </c>
      <c r="AG133" s="79">
        <v>0.99199999999999999</v>
      </c>
      <c r="AH133" s="79">
        <v>30.751999999999999</v>
      </c>
      <c r="AI133" s="79">
        <v>22.32</v>
      </c>
      <c r="AJ133" s="79">
        <v>54.466999999999999</v>
      </c>
      <c r="AK133" s="79">
        <v>95.927999999999997</v>
      </c>
      <c r="AL133" s="79">
        <v>633.976</v>
      </c>
      <c r="AM133" s="110">
        <v>5.0000000000000044</v>
      </c>
      <c r="AN133" s="110">
        <v>15.500000000000014</v>
      </c>
      <c r="AO133" s="86">
        <v>4.84</v>
      </c>
      <c r="AP133" s="86">
        <v>2.2000000000000002</v>
      </c>
      <c r="AQ133" s="78">
        <v>3.9</v>
      </c>
      <c r="AR133" s="114"/>
      <c r="AS133" s="114"/>
    </row>
    <row r="134" spans="1:45" ht="12" customHeight="1">
      <c r="A134" s="157"/>
      <c r="B134" s="154"/>
      <c r="C134" s="157"/>
      <c r="D134" s="157"/>
      <c r="E134" s="126">
        <v>2</v>
      </c>
      <c r="F134" s="98">
        <v>12</v>
      </c>
      <c r="G134" s="84">
        <v>0.56319444444444444</v>
      </c>
      <c r="H134" s="126" t="s">
        <v>483</v>
      </c>
      <c r="I134" s="59" t="s">
        <v>566</v>
      </c>
      <c r="J134" s="59" t="s">
        <v>567</v>
      </c>
      <c r="K134" s="78">
        <v>12</v>
      </c>
      <c r="L134" s="85" t="s">
        <v>475</v>
      </c>
      <c r="M134" s="87">
        <v>28.422000000000001</v>
      </c>
      <c r="N134" s="87">
        <v>25.180599999999998</v>
      </c>
      <c r="O134" s="87">
        <v>30.052700000000002</v>
      </c>
      <c r="P134" s="87">
        <v>30.915299999999998</v>
      </c>
      <c r="Q134" s="87">
        <v>8.15</v>
      </c>
      <c r="R134" s="87">
        <v>7.95</v>
      </c>
      <c r="S134" s="87">
        <v>7.9907718738495523</v>
      </c>
      <c r="T134" s="87">
        <v>3.1973511959656125</v>
      </c>
      <c r="U134" s="87">
        <v>4.57</v>
      </c>
      <c r="V134" s="87">
        <v>1.0900000000000001</v>
      </c>
      <c r="W134" s="79">
        <v>56.3</v>
      </c>
      <c r="X134" s="79">
        <v>219.8</v>
      </c>
      <c r="Y134" s="79">
        <v>1.8</v>
      </c>
      <c r="Z134" s="79">
        <v>8.6</v>
      </c>
      <c r="AA134" s="79">
        <v>2.7</v>
      </c>
      <c r="AB134" s="79">
        <v>10</v>
      </c>
      <c r="AC134" s="79">
        <v>60.8</v>
      </c>
      <c r="AD134" s="79">
        <v>238.4</v>
      </c>
      <c r="AE134" s="79">
        <v>251.90199999999999</v>
      </c>
      <c r="AF134" s="79">
        <v>370.38400000000001</v>
      </c>
      <c r="AG134" s="79">
        <v>2.1390000000000002</v>
      </c>
      <c r="AH134" s="79">
        <v>40.454999999999998</v>
      </c>
      <c r="AI134" s="79">
        <v>30.472999999999999</v>
      </c>
      <c r="AJ134" s="79">
        <v>70.989999999999995</v>
      </c>
      <c r="AK134" s="79">
        <v>48.607999999999997</v>
      </c>
      <c r="AL134" s="79">
        <v>664.10400000000004</v>
      </c>
      <c r="AM134" s="110">
        <v>21.099999999999952</v>
      </c>
      <c r="AN134" s="110">
        <v>4.0000000000000036</v>
      </c>
      <c r="AO134" s="86">
        <v>6.36</v>
      </c>
      <c r="AP134" s="86">
        <v>4.04</v>
      </c>
      <c r="AQ134" s="78">
        <v>3</v>
      </c>
      <c r="AR134" s="114"/>
      <c r="AS134" s="114"/>
    </row>
    <row r="135" spans="1:45" ht="12" customHeight="1">
      <c r="A135" s="157"/>
      <c r="B135" s="154"/>
      <c r="C135" s="157"/>
      <c r="D135" s="157"/>
      <c r="E135" s="126">
        <v>3</v>
      </c>
      <c r="F135" s="98">
        <v>13</v>
      </c>
      <c r="G135" s="84">
        <v>0.4291666666666667</v>
      </c>
      <c r="H135" s="126" t="s">
        <v>483</v>
      </c>
      <c r="I135" s="59" t="s">
        <v>568</v>
      </c>
      <c r="J135" s="59" t="s">
        <v>569</v>
      </c>
      <c r="K135" s="78">
        <v>11</v>
      </c>
      <c r="L135" s="85" t="s">
        <v>475</v>
      </c>
      <c r="M135" s="87">
        <v>29.182200000000002</v>
      </c>
      <c r="N135" s="87">
        <v>25.751100000000001</v>
      </c>
      <c r="O135" s="87">
        <v>29.6098</v>
      </c>
      <c r="P135" s="87">
        <v>30.765699999999999</v>
      </c>
      <c r="Q135" s="87">
        <v>8.16</v>
      </c>
      <c r="R135" s="87">
        <v>8.01</v>
      </c>
      <c r="S135" s="87">
        <v>6.9704534535032057</v>
      </c>
      <c r="T135" s="87">
        <v>4.2952191490727083</v>
      </c>
      <c r="U135" s="87">
        <v>3.93</v>
      </c>
      <c r="V135" s="87">
        <v>2.1</v>
      </c>
      <c r="W135" s="79">
        <v>8.3000000000000007</v>
      </c>
      <c r="X135" s="79">
        <v>138.19999999999999</v>
      </c>
      <c r="Y135" s="79">
        <v>1.5</v>
      </c>
      <c r="Z135" s="79">
        <v>3.1</v>
      </c>
      <c r="AA135" s="79">
        <v>4</v>
      </c>
      <c r="AB135" s="79">
        <v>14.6</v>
      </c>
      <c r="AC135" s="79">
        <v>13.8</v>
      </c>
      <c r="AD135" s="79">
        <v>155.89999999999998</v>
      </c>
      <c r="AE135" s="79">
        <v>215.65600000000001</v>
      </c>
      <c r="AF135" s="79">
        <v>299.62800000000004</v>
      </c>
      <c r="AG135" s="79">
        <v>2.5110000000000001</v>
      </c>
      <c r="AH135" s="79">
        <v>20.739000000000001</v>
      </c>
      <c r="AI135" s="79">
        <v>19.84</v>
      </c>
      <c r="AJ135" s="79">
        <v>30.565999999999999</v>
      </c>
      <c r="AK135" s="79">
        <v>81.536000000000001</v>
      </c>
      <c r="AL135" s="79">
        <v>321.72000000000003</v>
      </c>
      <c r="AM135" s="78">
        <v>4.5999999999999925</v>
      </c>
      <c r="AN135" s="78">
        <v>11.299999999999976</v>
      </c>
      <c r="AO135" s="87">
        <v>3.98</v>
      </c>
      <c r="AP135" s="87">
        <v>1.792</v>
      </c>
      <c r="AQ135" s="78">
        <v>2.5</v>
      </c>
      <c r="AR135" s="114"/>
      <c r="AS135" s="114"/>
    </row>
    <row r="136" spans="1:45" ht="12" customHeight="1">
      <c r="A136" s="157"/>
      <c r="B136" s="154"/>
      <c r="C136" s="157"/>
      <c r="D136" s="157"/>
      <c r="E136" s="126">
        <v>4</v>
      </c>
      <c r="F136" s="98">
        <v>13</v>
      </c>
      <c r="G136" s="84">
        <v>0.47361111111111115</v>
      </c>
      <c r="H136" s="126" t="s">
        <v>483</v>
      </c>
      <c r="I136" s="59" t="s">
        <v>570</v>
      </c>
      <c r="J136" s="59" t="s">
        <v>571</v>
      </c>
      <c r="K136" s="78">
        <v>4.3</v>
      </c>
      <c r="L136" s="85" t="s">
        <v>475</v>
      </c>
      <c r="M136" s="87">
        <v>28.099499999999999</v>
      </c>
      <c r="N136" s="87">
        <v>27.9391</v>
      </c>
      <c r="O136" s="87">
        <v>28.937999999999999</v>
      </c>
      <c r="P136" s="87">
        <v>29.349299999999999</v>
      </c>
      <c r="Q136" s="87">
        <v>7.8</v>
      </c>
      <c r="R136" s="87">
        <v>7.97</v>
      </c>
      <c r="S136" s="87">
        <v>4.8277257936446158</v>
      </c>
      <c r="T136" s="87">
        <v>4.3364743510886958</v>
      </c>
      <c r="U136" s="87">
        <v>2.2000000000000002</v>
      </c>
      <c r="V136" s="87">
        <v>2.84</v>
      </c>
      <c r="W136" s="79">
        <v>138.5</v>
      </c>
      <c r="X136" s="79">
        <v>138.30000000000001</v>
      </c>
      <c r="Y136" s="79">
        <v>4.8</v>
      </c>
      <c r="Z136" s="79">
        <v>3</v>
      </c>
      <c r="AA136" s="79">
        <v>14.5</v>
      </c>
      <c r="AB136" s="79">
        <v>8.6</v>
      </c>
      <c r="AC136" s="79">
        <v>157.80000000000001</v>
      </c>
      <c r="AD136" s="79">
        <v>149.9</v>
      </c>
      <c r="AE136" s="79">
        <v>370.524</v>
      </c>
      <c r="AF136" s="79">
        <v>336.68599999999998</v>
      </c>
      <c r="AG136" s="79">
        <v>22.227</v>
      </c>
      <c r="AH136" s="79">
        <v>12.865</v>
      </c>
      <c r="AI136" s="79">
        <v>39.524999999999999</v>
      </c>
      <c r="AJ136" s="79">
        <v>40.486000000000004</v>
      </c>
      <c r="AK136" s="79">
        <v>811.38400000000001</v>
      </c>
      <c r="AL136" s="79">
        <v>442.512</v>
      </c>
      <c r="AM136" s="78">
        <v>5.8333333333333384</v>
      </c>
      <c r="AN136" s="78">
        <v>13.833333333333382</v>
      </c>
      <c r="AO136" s="87">
        <v>3.1733333333333333</v>
      </c>
      <c r="AP136" s="87">
        <v>4.7866666666666671</v>
      </c>
      <c r="AQ136" s="78">
        <v>1.6</v>
      </c>
      <c r="AR136" s="114"/>
      <c r="AS136" s="114"/>
    </row>
    <row r="137" spans="1:45" ht="12" customHeight="1">
      <c r="A137" s="157"/>
      <c r="B137" s="154"/>
      <c r="C137" s="157"/>
      <c r="D137" s="157"/>
      <c r="E137" s="126">
        <v>5</v>
      </c>
      <c r="F137" s="98">
        <v>13</v>
      </c>
      <c r="G137" s="84">
        <v>0.58611111111111114</v>
      </c>
      <c r="H137" s="126" t="s">
        <v>483</v>
      </c>
      <c r="I137" s="59" t="s">
        <v>572</v>
      </c>
      <c r="J137" s="59" t="s">
        <v>573</v>
      </c>
      <c r="K137" s="78">
        <v>11</v>
      </c>
      <c r="L137" s="85" t="s">
        <v>479</v>
      </c>
      <c r="M137" s="87">
        <v>29.302299999999999</v>
      </c>
      <c r="N137" s="87">
        <v>27.694229999999997</v>
      </c>
      <c r="O137" s="87">
        <v>30.097899999999999</v>
      </c>
      <c r="P137" s="87">
        <v>30.679300000000001</v>
      </c>
      <c r="Q137" s="87">
        <v>8.0399999999999991</v>
      </c>
      <c r="R137" s="87">
        <v>8.08</v>
      </c>
      <c r="S137" s="87">
        <v>6.6693951712809607</v>
      </c>
      <c r="T137" s="87">
        <v>6.676181717859115</v>
      </c>
      <c r="U137" s="87">
        <v>2.76</v>
      </c>
      <c r="V137" s="87">
        <v>2.57</v>
      </c>
      <c r="W137" s="79">
        <v>5.3</v>
      </c>
      <c r="X137" s="79">
        <v>19.399999999999999</v>
      </c>
      <c r="Y137" s="79">
        <v>1.2</v>
      </c>
      <c r="Z137" s="79">
        <v>1.6</v>
      </c>
      <c r="AA137" s="79">
        <v>1.7</v>
      </c>
      <c r="AB137" s="79">
        <v>3.1</v>
      </c>
      <c r="AC137" s="79">
        <v>8.1999999999999993</v>
      </c>
      <c r="AD137" s="79">
        <v>24.1</v>
      </c>
      <c r="AE137" s="79">
        <v>193.39600000000002</v>
      </c>
      <c r="AF137" s="79">
        <v>208.292</v>
      </c>
      <c r="AG137" s="79">
        <v>0.71299999999999997</v>
      </c>
      <c r="AH137" s="79">
        <v>2.976</v>
      </c>
      <c r="AI137" s="79">
        <v>13.64</v>
      </c>
      <c r="AJ137" s="79">
        <v>15.593</v>
      </c>
      <c r="AK137" s="79">
        <v>57.904000000000003</v>
      </c>
      <c r="AL137" s="79">
        <v>98.055999999999997</v>
      </c>
      <c r="AM137" s="78">
        <v>6.1500000000000163</v>
      </c>
      <c r="AN137" s="78">
        <v>13.850000000000001</v>
      </c>
      <c r="AO137" s="87">
        <v>2.48</v>
      </c>
      <c r="AP137" s="87">
        <v>1.948</v>
      </c>
      <c r="AQ137" s="78">
        <v>4.8</v>
      </c>
      <c r="AR137" s="114"/>
      <c r="AS137" s="114"/>
    </row>
    <row r="138" spans="1:45" ht="12" customHeight="1">
      <c r="A138" s="157"/>
      <c r="B138" s="154"/>
      <c r="C138" s="157"/>
      <c r="D138" s="157"/>
      <c r="E138" s="126">
        <v>6</v>
      </c>
      <c r="F138" s="98">
        <v>13</v>
      </c>
      <c r="G138" s="84">
        <v>0.65277777777777779</v>
      </c>
      <c r="H138" s="126" t="s">
        <v>483</v>
      </c>
      <c r="I138" s="59" t="s">
        <v>574</v>
      </c>
      <c r="J138" s="59" t="s">
        <v>575</v>
      </c>
      <c r="K138" s="78">
        <v>12</v>
      </c>
      <c r="L138" s="85" t="s">
        <v>475</v>
      </c>
      <c r="M138" s="87">
        <v>27.6754</v>
      </c>
      <c r="N138" s="87">
        <v>26.130397142857142</v>
      </c>
      <c r="O138" s="87">
        <v>29.834099999999999</v>
      </c>
      <c r="P138" s="87">
        <v>30.834119999999992</v>
      </c>
      <c r="Q138" s="87">
        <v>7.97</v>
      </c>
      <c r="R138" s="87">
        <v>8.08</v>
      </c>
      <c r="S138" s="87">
        <v>6.2425344890733729</v>
      </c>
      <c r="T138" s="87">
        <v>4.2548320543838036</v>
      </c>
      <c r="U138" s="87">
        <v>2.02</v>
      </c>
      <c r="V138" s="87">
        <v>2.06</v>
      </c>
      <c r="W138" s="79">
        <v>19.399999999999999</v>
      </c>
      <c r="X138" s="79">
        <v>101</v>
      </c>
      <c r="Y138" s="79">
        <v>4.7</v>
      </c>
      <c r="Z138" s="79">
        <v>3.7</v>
      </c>
      <c r="AA138" s="79">
        <v>44.9</v>
      </c>
      <c r="AB138" s="79">
        <v>12.1</v>
      </c>
      <c r="AC138" s="79">
        <v>69</v>
      </c>
      <c r="AD138" s="79">
        <v>116.8</v>
      </c>
      <c r="AE138" s="79">
        <v>303.53399999999999</v>
      </c>
      <c r="AF138" s="79">
        <v>298.2</v>
      </c>
      <c r="AG138" s="79">
        <v>5.6109999999999998</v>
      </c>
      <c r="AH138" s="79">
        <v>23.126000000000001</v>
      </c>
      <c r="AI138" s="79">
        <v>29.945999999999998</v>
      </c>
      <c r="AJ138" s="79">
        <v>33.387</v>
      </c>
      <c r="AK138" s="79">
        <v>151.34</v>
      </c>
      <c r="AL138" s="79">
        <v>373.21199999999999</v>
      </c>
      <c r="AM138" s="78">
        <v>9.6000000000000529</v>
      </c>
      <c r="AN138" s="78">
        <v>24.7</v>
      </c>
      <c r="AO138" s="87">
        <v>7.68</v>
      </c>
      <c r="AP138" s="87">
        <v>1.34</v>
      </c>
      <c r="AQ138" s="78">
        <v>3</v>
      </c>
      <c r="AR138" s="114"/>
      <c r="AS138" s="114"/>
    </row>
    <row r="139" spans="1:45" ht="12" customHeight="1">
      <c r="A139" s="157"/>
      <c r="B139" s="154"/>
      <c r="C139" s="157"/>
      <c r="D139" s="157"/>
      <c r="E139" s="126">
        <v>7</v>
      </c>
      <c r="F139" s="98">
        <v>13</v>
      </c>
      <c r="G139" s="84">
        <v>0.51944444444444449</v>
      </c>
      <c r="H139" s="126" t="s">
        <v>483</v>
      </c>
      <c r="I139" s="59" t="s">
        <v>576</v>
      </c>
      <c r="J139" s="59" t="s">
        <v>577</v>
      </c>
      <c r="K139" s="78">
        <v>17</v>
      </c>
      <c r="L139" s="85" t="s">
        <v>478</v>
      </c>
      <c r="M139" s="87">
        <v>28.353200000000001</v>
      </c>
      <c r="N139" s="87">
        <v>23.534600000000001</v>
      </c>
      <c r="O139" s="87">
        <v>30.123899999999999</v>
      </c>
      <c r="P139" s="87">
        <v>31.63</v>
      </c>
      <c r="Q139" s="87">
        <v>8.23</v>
      </c>
      <c r="R139" s="87">
        <v>7.89</v>
      </c>
      <c r="S139" s="87">
        <v>6.9023761209661592</v>
      </c>
      <c r="T139" s="87">
        <v>2.2188156786928186</v>
      </c>
      <c r="U139" s="87">
        <v>2.65</v>
      </c>
      <c r="V139" s="87">
        <v>2.14</v>
      </c>
      <c r="W139" s="79">
        <v>17.600000000000001</v>
      </c>
      <c r="X139" s="79">
        <v>217.4</v>
      </c>
      <c r="Y139" s="79">
        <v>1.4</v>
      </c>
      <c r="Z139" s="79">
        <v>12</v>
      </c>
      <c r="AA139" s="79">
        <v>2.2000000000000002</v>
      </c>
      <c r="AB139" s="79">
        <v>17</v>
      </c>
      <c r="AC139" s="79">
        <v>21.2</v>
      </c>
      <c r="AD139" s="79">
        <v>246.4</v>
      </c>
      <c r="AE139" s="79">
        <v>228.52199999999999</v>
      </c>
      <c r="AF139" s="79">
        <v>420.154</v>
      </c>
      <c r="AG139" s="79">
        <v>3.875</v>
      </c>
      <c r="AH139" s="79">
        <v>51.583999999999996</v>
      </c>
      <c r="AI139" s="79">
        <v>17.329000000000001</v>
      </c>
      <c r="AJ139" s="79">
        <v>62.868000000000002</v>
      </c>
      <c r="AK139" s="79">
        <v>119.224</v>
      </c>
      <c r="AL139" s="79">
        <v>893.62</v>
      </c>
      <c r="AM139" s="78">
        <v>3.5999999999999921</v>
      </c>
      <c r="AN139" s="78">
        <v>8.9000000000000199</v>
      </c>
      <c r="AO139" s="87">
        <v>3.94</v>
      </c>
      <c r="AP139" s="87">
        <v>1.0680000000000001</v>
      </c>
      <c r="AQ139" s="78">
        <v>4.2</v>
      </c>
      <c r="AR139" s="114"/>
      <c r="AS139" s="114"/>
    </row>
    <row r="140" spans="1:45" ht="12" customHeight="1">
      <c r="A140" s="157"/>
      <c r="B140" s="154"/>
      <c r="C140" s="157"/>
      <c r="D140" s="157"/>
      <c r="E140" s="126">
        <v>8</v>
      </c>
      <c r="F140" s="98">
        <v>13</v>
      </c>
      <c r="G140" s="84">
        <v>0.53541666666666665</v>
      </c>
      <c r="H140" s="126" t="s">
        <v>483</v>
      </c>
      <c r="I140" s="59" t="s">
        <v>578</v>
      </c>
      <c r="J140" s="59" t="s">
        <v>579</v>
      </c>
      <c r="K140" s="78">
        <v>23</v>
      </c>
      <c r="L140" s="85" t="s">
        <v>478</v>
      </c>
      <c r="M140" s="87">
        <v>28.183599999999998</v>
      </c>
      <c r="N140" s="87">
        <v>19.078099999999999</v>
      </c>
      <c r="O140" s="87">
        <v>30.2271</v>
      </c>
      <c r="P140" s="87">
        <v>33.342500000000001</v>
      </c>
      <c r="Q140" s="87">
        <v>8.18</v>
      </c>
      <c r="R140" s="87">
        <v>7.74</v>
      </c>
      <c r="S140" s="87">
        <v>7.2910786599582789</v>
      </c>
      <c r="T140" s="87">
        <v>0.84185902136408008</v>
      </c>
      <c r="U140" s="87">
        <v>2.2999999999999998</v>
      </c>
      <c r="V140" s="87">
        <v>2.54</v>
      </c>
      <c r="W140" s="79">
        <v>8.1999999999999993</v>
      </c>
      <c r="X140" s="79">
        <v>295.7</v>
      </c>
      <c r="Y140" s="79">
        <v>0.7</v>
      </c>
      <c r="Z140" s="79">
        <v>7.7</v>
      </c>
      <c r="AA140" s="79">
        <v>1.4</v>
      </c>
      <c r="AB140" s="79">
        <v>11.6</v>
      </c>
      <c r="AC140" s="79">
        <v>10.299999999999999</v>
      </c>
      <c r="AD140" s="79">
        <v>315</v>
      </c>
      <c r="AE140" s="79">
        <v>181.74799999999999</v>
      </c>
      <c r="AF140" s="79">
        <v>504.93799999999999</v>
      </c>
      <c r="AG140" s="79">
        <v>1.302</v>
      </c>
      <c r="AH140" s="79">
        <v>88.783999999999992</v>
      </c>
      <c r="AI140" s="79">
        <v>11.935</v>
      </c>
      <c r="AJ140" s="79">
        <v>97.991</v>
      </c>
      <c r="AK140" s="79">
        <v>20.776</v>
      </c>
      <c r="AL140" s="79">
        <v>1609.664</v>
      </c>
      <c r="AM140" s="78">
        <v>2.3999999999999853</v>
      </c>
      <c r="AN140" s="78">
        <v>10.749999999999982</v>
      </c>
      <c r="AO140" s="87">
        <v>0.56599999999999995</v>
      </c>
      <c r="AP140" s="87">
        <v>0.83799999999999997</v>
      </c>
      <c r="AQ140" s="78">
        <v>8</v>
      </c>
      <c r="AR140" s="114"/>
      <c r="AS140" s="114"/>
    </row>
    <row r="141" spans="1:45" ht="12" customHeight="1">
      <c r="A141" s="157"/>
      <c r="B141" s="155"/>
      <c r="C141" s="157"/>
      <c r="D141" s="157"/>
      <c r="E141" s="126">
        <v>9</v>
      </c>
      <c r="F141" s="98">
        <v>13</v>
      </c>
      <c r="G141" s="84">
        <v>0.55694444444444446</v>
      </c>
      <c r="H141" s="126" t="s">
        <v>483</v>
      </c>
      <c r="I141" s="59" t="s">
        <v>580</v>
      </c>
      <c r="J141" s="59" t="s">
        <v>581</v>
      </c>
      <c r="K141" s="78">
        <v>21</v>
      </c>
      <c r="L141" s="85" t="s">
        <v>478</v>
      </c>
      <c r="M141" s="87">
        <v>28.348500000000001</v>
      </c>
      <c r="N141" s="87">
        <v>20.486576923076925</v>
      </c>
      <c r="O141" s="87">
        <v>30.252300000000002</v>
      </c>
      <c r="P141" s="87">
        <v>32.857469230769226</v>
      </c>
      <c r="Q141" s="87">
        <v>8.08</v>
      </c>
      <c r="R141" s="87">
        <v>7.72</v>
      </c>
      <c r="S141" s="87">
        <v>6.1332005973120962</v>
      </c>
      <c r="T141" s="87">
        <v>0.71116593092703195</v>
      </c>
      <c r="U141" s="87">
        <v>1.83</v>
      </c>
      <c r="V141" s="87">
        <v>2.64</v>
      </c>
      <c r="W141" s="79">
        <v>57.2</v>
      </c>
      <c r="X141" s="79">
        <v>323.39999999999998</v>
      </c>
      <c r="Y141" s="79">
        <v>1.2</v>
      </c>
      <c r="Z141" s="79">
        <v>2.2999999999999998</v>
      </c>
      <c r="AA141" s="79">
        <v>1.9</v>
      </c>
      <c r="AB141" s="79">
        <v>3.6</v>
      </c>
      <c r="AC141" s="79">
        <v>60.300000000000004</v>
      </c>
      <c r="AD141" s="79">
        <v>329.3</v>
      </c>
      <c r="AE141" s="79">
        <v>156.73000000000002</v>
      </c>
      <c r="AF141" s="79">
        <v>521.40200000000004</v>
      </c>
      <c r="AG141" s="79">
        <v>2.5110000000000001</v>
      </c>
      <c r="AH141" s="79">
        <v>81.065000000000012</v>
      </c>
      <c r="AI141" s="79">
        <v>11.439</v>
      </c>
      <c r="AJ141" s="79">
        <v>91.977000000000004</v>
      </c>
      <c r="AK141" s="79">
        <v>41.44</v>
      </c>
      <c r="AL141" s="79">
        <v>1845.1160000000002</v>
      </c>
      <c r="AM141" s="78">
        <v>4.2000000000000091</v>
      </c>
      <c r="AN141" s="78">
        <v>9.9999999999999805</v>
      </c>
      <c r="AO141" s="87">
        <v>1.69</v>
      </c>
      <c r="AP141" s="87">
        <v>1.1459999999999999</v>
      </c>
      <c r="AQ141" s="78">
        <v>7</v>
      </c>
      <c r="AR141" s="114"/>
      <c r="AS141" s="114"/>
    </row>
    <row r="142" spans="1:45" ht="12" customHeight="1">
      <c r="A142" s="156">
        <f>A$3</f>
        <v>2021</v>
      </c>
      <c r="B142" s="147">
        <f>B$3</f>
        <v>8</v>
      </c>
      <c r="C142" s="157" t="s">
        <v>455</v>
      </c>
      <c r="D142" s="157" t="s">
        <v>39</v>
      </c>
      <c r="E142" s="126">
        <v>1</v>
      </c>
      <c r="F142" s="98">
        <v>11</v>
      </c>
      <c r="G142" s="84">
        <v>0.60763888888888895</v>
      </c>
      <c r="H142" s="126" t="s">
        <v>483</v>
      </c>
      <c r="I142" s="59" t="s">
        <v>582</v>
      </c>
      <c r="J142" s="59" t="s">
        <v>583</v>
      </c>
      <c r="K142" s="78">
        <v>18</v>
      </c>
      <c r="L142" s="85" t="s">
        <v>479</v>
      </c>
      <c r="M142" s="87">
        <v>27.633199999999999</v>
      </c>
      <c r="N142" s="87">
        <v>25.9939</v>
      </c>
      <c r="O142" s="87">
        <v>30.362100000000002</v>
      </c>
      <c r="P142" s="87">
        <v>30.9908</v>
      </c>
      <c r="Q142" s="87">
        <v>8.1999999999999993</v>
      </c>
      <c r="R142" s="87">
        <v>8.14</v>
      </c>
      <c r="S142" s="87">
        <v>7.9111867563705278</v>
      </c>
      <c r="T142" s="87">
        <v>6.3978447156582714</v>
      </c>
      <c r="U142" s="87">
        <v>3.07</v>
      </c>
      <c r="V142" s="87">
        <v>2.68</v>
      </c>
      <c r="W142" s="79">
        <v>3.7</v>
      </c>
      <c r="X142" s="79">
        <v>21.9</v>
      </c>
      <c r="Y142" s="79">
        <v>1</v>
      </c>
      <c r="Z142" s="79">
        <v>6.4</v>
      </c>
      <c r="AA142" s="79">
        <v>4</v>
      </c>
      <c r="AB142" s="79">
        <v>27</v>
      </c>
      <c r="AC142" s="79">
        <v>8.6999999999999993</v>
      </c>
      <c r="AD142" s="79">
        <v>55.3</v>
      </c>
      <c r="AE142" s="79">
        <v>146.10399999999998</v>
      </c>
      <c r="AF142" s="79">
        <v>197.63800000000001</v>
      </c>
      <c r="AG142" s="79">
        <v>2.0150000000000001</v>
      </c>
      <c r="AH142" s="79">
        <v>8.6800000000000015</v>
      </c>
      <c r="AI142" s="79">
        <v>20.46</v>
      </c>
      <c r="AJ142" s="79">
        <v>24.428000000000001</v>
      </c>
      <c r="AK142" s="79">
        <v>102.732</v>
      </c>
      <c r="AL142" s="79">
        <v>256.452</v>
      </c>
      <c r="AM142" s="78">
        <v>4.7500000000000044</v>
      </c>
      <c r="AN142" s="78">
        <v>7.2000000000000117</v>
      </c>
      <c r="AO142" s="87">
        <v>3.86</v>
      </c>
      <c r="AP142" s="87">
        <v>3</v>
      </c>
      <c r="AQ142" s="78">
        <v>3.9</v>
      </c>
      <c r="AR142" s="114"/>
      <c r="AS142" s="114"/>
    </row>
    <row r="143" spans="1:45" ht="12" customHeight="1">
      <c r="A143" s="157"/>
      <c r="B143" s="148"/>
      <c r="C143" s="157"/>
      <c r="D143" s="157"/>
      <c r="E143" s="126">
        <v>2</v>
      </c>
      <c r="F143" s="98">
        <v>11</v>
      </c>
      <c r="G143" s="84">
        <v>0.4770833333333333</v>
      </c>
      <c r="H143" s="126" t="s">
        <v>483</v>
      </c>
      <c r="I143" s="59" t="s">
        <v>584</v>
      </c>
      <c r="J143" s="59" t="s">
        <v>555</v>
      </c>
      <c r="K143" s="78">
        <v>18</v>
      </c>
      <c r="L143" s="85" t="s">
        <v>479</v>
      </c>
      <c r="M143" s="87">
        <v>27.204899999999999</v>
      </c>
      <c r="N143" s="87">
        <v>24.652699999999999</v>
      </c>
      <c r="O143" s="87">
        <v>30.972200000000001</v>
      </c>
      <c r="P143" s="87">
        <v>31.763200000000001</v>
      </c>
      <c r="Q143" s="87">
        <v>8.2200000000000006</v>
      </c>
      <c r="R143" s="87">
        <v>8.1999999999999993</v>
      </c>
      <c r="S143" s="87">
        <v>7.207037889958416</v>
      </c>
      <c r="T143" s="87">
        <v>6.5534492716421759</v>
      </c>
      <c r="U143" s="87">
        <v>1.98</v>
      </c>
      <c r="V143" s="87">
        <v>1.02</v>
      </c>
      <c r="W143" s="79">
        <v>7.5</v>
      </c>
      <c r="X143" s="79">
        <v>33.6</v>
      </c>
      <c r="Y143" s="79">
        <v>0.3</v>
      </c>
      <c r="Z143" s="79">
        <v>2.8</v>
      </c>
      <c r="AA143" s="79">
        <v>4.5999999999999996</v>
      </c>
      <c r="AB143" s="79">
        <v>31.2</v>
      </c>
      <c r="AC143" s="79">
        <v>12.399999999999999</v>
      </c>
      <c r="AD143" s="79">
        <v>67.599999999999994</v>
      </c>
      <c r="AE143" s="79">
        <v>120.58199999999999</v>
      </c>
      <c r="AF143" s="79">
        <v>161.61600000000001</v>
      </c>
      <c r="AG143" s="79">
        <v>3.1929999999999996</v>
      </c>
      <c r="AH143" s="79">
        <v>10.416</v>
      </c>
      <c r="AI143" s="79">
        <v>16.244</v>
      </c>
      <c r="AJ143" s="79">
        <v>20.615000000000002</v>
      </c>
      <c r="AK143" s="79">
        <v>142.21199999999999</v>
      </c>
      <c r="AL143" s="79">
        <v>367.44399999999996</v>
      </c>
      <c r="AM143" s="78">
        <v>10.800000000000004</v>
      </c>
      <c r="AN143" s="78">
        <v>11.470000000000008</v>
      </c>
      <c r="AO143" s="87">
        <v>0.80200000000000005</v>
      </c>
      <c r="AP143" s="87">
        <v>1.198</v>
      </c>
      <c r="AQ143" s="78">
        <v>5.5</v>
      </c>
      <c r="AR143" s="114"/>
      <c r="AS143" s="114"/>
    </row>
    <row r="144" spans="1:45" ht="12" customHeight="1">
      <c r="A144" s="157"/>
      <c r="B144" s="148"/>
      <c r="C144" s="157"/>
      <c r="D144" s="157"/>
      <c r="E144" s="126">
        <v>3</v>
      </c>
      <c r="F144" s="98">
        <v>11</v>
      </c>
      <c r="G144" s="84">
        <v>0.51736111111111105</v>
      </c>
      <c r="H144" s="126" t="s">
        <v>483</v>
      </c>
      <c r="I144" s="59" t="s">
        <v>585</v>
      </c>
      <c r="J144" s="59" t="s">
        <v>586</v>
      </c>
      <c r="K144" s="78">
        <v>66</v>
      </c>
      <c r="L144" s="85" t="s">
        <v>476</v>
      </c>
      <c r="M144" s="87">
        <v>26.9465</v>
      </c>
      <c r="N144" s="87">
        <v>14.753299999999999</v>
      </c>
      <c r="O144" s="87">
        <v>30.802199999999999</v>
      </c>
      <c r="P144" s="87">
        <v>34.242699999999999</v>
      </c>
      <c r="Q144" s="87">
        <v>8.19</v>
      </c>
      <c r="R144" s="87">
        <v>8.0399999999999991</v>
      </c>
      <c r="S144" s="87">
        <v>7.4397795388375982</v>
      </c>
      <c r="T144" s="87">
        <v>5.8660351826792958</v>
      </c>
      <c r="U144" s="87">
        <v>2.41</v>
      </c>
      <c r="V144" s="87">
        <v>2.34</v>
      </c>
      <c r="W144" s="79">
        <v>2.1</v>
      </c>
      <c r="X144" s="79">
        <v>1.2</v>
      </c>
      <c r="Y144" s="79">
        <v>0.2</v>
      </c>
      <c r="Z144" s="79">
        <v>1.8</v>
      </c>
      <c r="AA144" s="79">
        <v>3.3</v>
      </c>
      <c r="AB144" s="79">
        <v>173.2</v>
      </c>
      <c r="AC144" s="79">
        <v>5.6</v>
      </c>
      <c r="AD144" s="79">
        <v>176.2</v>
      </c>
      <c r="AE144" s="79">
        <v>131.166</v>
      </c>
      <c r="AF144" s="79">
        <v>250.89400000000001</v>
      </c>
      <c r="AG144" s="79">
        <v>1.6119999999999999</v>
      </c>
      <c r="AH144" s="79">
        <v>27.776</v>
      </c>
      <c r="AI144" s="79">
        <v>16.43</v>
      </c>
      <c r="AJ144" s="79">
        <v>42.284000000000006</v>
      </c>
      <c r="AK144" s="79">
        <v>113.00799999999998</v>
      </c>
      <c r="AL144" s="79">
        <v>540.904</v>
      </c>
      <c r="AM144" s="78">
        <v>3.5499999999999976</v>
      </c>
      <c r="AN144" s="78">
        <v>29.450000000000003</v>
      </c>
      <c r="AO144" s="87">
        <v>1.5820000000000001</v>
      </c>
      <c r="AP144" s="87">
        <v>0.41399999999999998</v>
      </c>
      <c r="AQ144" s="78">
        <v>5</v>
      </c>
      <c r="AR144" s="114"/>
      <c r="AS144" s="114"/>
    </row>
    <row r="145" spans="1:45" ht="12" customHeight="1">
      <c r="A145" s="157"/>
      <c r="B145" s="149"/>
      <c r="C145" s="157"/>
      <c r="D145" s="157"/>
      <c r="E145" s="126">
        <v>4</v>
      </c>
      <c r="F145" s="98">
        <v>11</v>
      </c>
      <c r="G145" s="84">
        <v>0.59097222222222223</v>
      </c>
      <c r="H145" s="126" t="s">
        <v>483</v>
      </c>
      <c r="I145" s="59" t="s">
        <v>587</v>
      </c>
      <c r="J145" s="59" t="s">
        <v>588</v>
      </c>
      <c r="K145" s="78">
        <v>24</v>
      </c>
      <c r="L145" s="85" t="s">
        <v>476</v>
      </c>
      <c r="M145" s="87">
        <v>27.7041</v>
      </c>
      <c r="N145" s="87">
        <v>20.626999999999999</v>
      </c>
      <c r="O145" s="87">
        <v>30.609500000000001</v>
      </c>
      <c r="P145" s="87">
        <v>32.843699999999998</v>
      </c>
      <c r="Q145" s="87">
        <v>8.17</v>
      </c>
      <c r="R145" s="87">
        <v>8.11</v>
      </c>
      <c r="S145" s="87">
        <v>7.5489262486194626</v>
      </c>
      <c r="T145" s="87">
        <v>5.4684127419710391</v>
      </c>
      <c r="U145" s="87">
        <v>2.1</v>
      </c>
      <c r="V145" s="87">
        <v>0.45</v>
      </c>
      <c r="W145" s="79">
        <v>1</v>
      </c>
      <c r="X145" s="79">
        <v>23.5</v>
      </c>
      <c r="Y145" s="79">
        <v>0.3</v>
      </c>
      <c r="Z145" s="79">
        <v>8.5</v>
      </c>
      <c r="AA145" s="79">
        <v>3.1</v>
      </c>
      <c r="AB145" s="79">
        <v>125.6</v>
      </c>
      <c r="AC145" s="79">
        <v>4.4000000000000004</v>
      </c>
      <c r="AD145" s="79">
        <v>157.6</v>
      </c>
      <c r="AE145" s="79">
        <v>130.62</v>
      </c>
      <c r="AF145" s="79">
        <v>219.464</v>
      </c>
      <c r="AG145" s="79">
        <v>2.0460000000000003</v>
      </c>
      <c r="AH145" s="79">
        <v>19.933</v>
      </c>
      <c r="AI145" s="79">
        <v>13.795</v>
      </c>
      <c r="AJ145" s="79">
        <v>48.266999999999996</v>
      </c>
      <c r="AK145" s="79">
        <v>113.00799999999998</v>
      </c>
      <c r="AL145" s="79">
        <v>552.44000000000005</v>
      </c>
      <c r="AM145" s="78">
        <v>10.800000000000004</v>
      </c>
      <c r="AN145" s="78">
        <v>117.53846153846152</v>
      </c>
      <c r="AO145" s="87">
        <v>0.72</v>
      </c>
      <c r="AP145" s="87">
        <v>1.9</v>
      </c>
      <c r="AQ145" s="78">
        <v>10</v>
      </c>
      <c r="AR145" s="114"/>
      <c r="AS145" s="114"/>
    </row>
    <row r="146" spans="1:45" ht="12" customHeight="1">
      <c r="A146" s="156">
        <f>A$3</f>
        <v>2021</v>
      </c>
      <c r="B146" s="147">
        <f>B$3</f>
        <v>8</v>
      </c>
      <c r="C146" s="157" t="s">
        <v>455</v>
      </c>
      <c r="D146" s="157" t="s">
        <v>40</v>
      </c>
      <c r="E146" s="126">
        <v>1</v>
      </c>
      <c r="F146" s="98">
        <v>10</v>
      </c>
      <c r="G146" s="84">
        <v>0.67222222222222217</v>
      </c>
      <c r="H146" s="126" t="s">
        <v>483</v>
      </c>
      <c r="I146" s="59" t="s">
        <v>589</v>
      </c>
      <c r="J146" s="59" t="s">
        <v>590</v>
      </c>
      <c r="K146" s="78">
        <v>7</v>
      </c>
      <c r="L146" s="85" t="s">
        <v>476</v>
      </c>
      <c r="M146" s="87">
        <v>28.4697</v>
      </c>
      <c r="N146" s="87">
        <v>26.579506060606061</v>
      </c>
      <c r="O146" s="87">
        <v>32.022199999999998</v>
      </c>
      <c r="P146" s="87">
        <v>32.394399999999997</v>
      </c>
      <c r="Q146" s="87">
        <v>7.65</v>
      </c>
      <c r="R146" s="87">
        <v>7.6</v>
      </c>
      <c r="S146" s="87">
        <v>6.3428855331898042</v>
      </c>
      <c r="T146" s="87">
        <v>5.0409168948076655</v>
      </c>
      <c r="U146" s="87">
        <v>1.3</v>
      </c>
      <c r="V146" s="87">
        <v>2.2000000000000002</v>
      </c>
      <c r="W146" s="79">
        <v>29.8</v>
      </c>
      <c r="X146" s="79">
        <v>165.4</v>
      </c>
      <c r="Y146" s="79">
        <v>1</v>
      </c>
      <c r="Z146" s="79">
        <v>1.9</v>
      </c>
      <c r="AA146" s="79">
        <v>5.9</v>
      </c>
      <c r="AB146" s="79">
        <v>20.9</v>
      </c>
      <c r="AC146" s="79">
        <v>36.700000000000003</v>
      </c>
      <c r="AD146" s="79">
        <v>188.20000000000002</v>
      </c>
      <c r="AE146" s="79">
        <v>195.25799999999998</v>
      </c>
      <c r="AF146" s="79">
        <v>288.65199999999999</v>
      </c>
      <c r="AG146" s="79">
        <v>17.329000000000001</v>
      </c>
      <c r="AH146" s="79">
        <v>29.821999999999999</v>
      </c>
      <c r="AI146" s="79">
        <v>35.557000000000002</v>
      </c>
      <c r="AJ146" s="79">
        <v>51.429000000000002</v>
      </c>
      <c r="AK146" s="79">
        <v>263.452</v>
      </c>
      <c r="AL146" s="79">
        <v>481.12400000000002</v>
      </c>
      <c r="AM146" s="78">
        <v>7.6999999999999851</v>
      </c>
      <c r="AN146" s="78">
        <v>8.4500000000000135</v>
      </c>
      <c r="AO146" s="87">
        <v>4.5599999999999996</v>
      </c>
      <c r="AP146" s="87">
        <v>4.8</v>
      </c>
      <c r="AQ146" s="78">
        <v>3.8</v>
      </c>
      <c r="AR146" s="114"/>
      <c r="AS146" s="114"/>
    </row>
    <row r="147" spans="1:45" ht="12" customHeight="1">
      <c r="A147" s="157"/>
      <c r="B147" s="148"/>
      <c r="C147" s="157"/>
      <c r="D147" s="157"/>
      <c r="E147" s="126">
        <v>2</v>
      </c>
      <c r="F147" s="98">
        <v>10</v>
      </c>
      <c r="G147" s="84">
        <v>0.64652777777777781</v>
      </c>
      <c r="H147" s="126" t="s">
        <v>483</v>
      </c>
      <c r="I147" s="59" t="s">
        <v>591</v>
      </c>
      <c r="J147" s="59" t="s">
        <v>592</v>
      </c>
      <c r="K147" s="78">
        <v>7</v>
      </c>
      <c r="L147" s="85" t="s">
        <v>479</v>
      </c>
      <c r="M147" s="87">
        <v>27.773099999999999</v>
      </c>
      <c r="N147" s="87">
        <v>26.777200000000001</v>
      </c>
      <c r="O147" s="87">
        <v>31.939499999999999</v>
      </c>
      <c r="P147" s="87">
        <v>32.0184</v>
      </c>
      <c r="Q147" s="87">
        <v>7.97</v>
      </c>
      <c r="R147" s="87">
        <v>7.93</v>
      </c>
      <c r="S147" s="87">
        <v>7.5027469173483103</v>
      </c>
      <c r="T147" s="87">
        <v>6.6686892375283868</v>
      </c>
      <c r="U147" s="87">
        <v>3.65</v>
      </c>
      <c r="V147" s="87">
        <v>2.5299999999999998</v>
      </c>
      <c r="W147" s="79">
        <v>3.1</v>
      </c>
      <c r="X147" s="79">
        <v>149</v>
      </c>
      <c r="Y147" s="79">
        <v>1.7</v>
      </c>
      <c r="Z147" s="79">
        <v>3.5</v>
      </c>
      <c r="AA147" s="79">
        <v>9</v>
      </c>
      <c r="AB147" s="79">
        <v>14.1</v>
      </c>
      <c r="AC147" s="79">
        <v>13.8</v>
      </c>
      <c r="AD147" s="79">
        <v>166.6</v>
      </c>
      <c r="AE147" s="79">
        <v>182.672</v>
      </c>
      <c r="AF147" s="79">
        <v>244.916</v>
      </c>
      <c r="AG147" s="79">
        <v>7.0369999999999999</v>
      </c>
      <c r="AH147" s="79">
        <v>9.8580000000000005</v>
      </c>
      <c r="AI147" s="79">
        <v>29.573999999999998</v>
      </c>
      <c r="AJ147" s="79">
        <v>26.442999999999998</v>
      </c>
      <c r="AK147" s="79">
        <v>165.172</v>
      </c>
      <c r="AL147" s="79">
        <v>227.584</v>
      </c>
      <c r="AM147" s="78">
        <v>11.049999999999976</v>
      </c>
      <c r="AN147" s="78">
        <v>12.35</v>
      </c>
      <c r="AO147" s="87">
        <v>4.78</v>
      </c>
      <c r="AP147" s="87">
        <v>4.38</v>
      </c>
      <c r="AQ147" s="78">
        <v>4.8</v>
      </c>
      <c r="AR147" s="114"/>
      <c r="AS147" s="114"/>
    </row>
    <row r="148" spans="1:45" ht="12" customHeight="1">
      <c r="A148" s="157"/>
      <c r="B148" s="148"/>
      <c r="C148" s="157"/>
      <c r="D148" s="157"/>
      <c r="E148" s="126">
        <v>3</v>
      </c>
      <c r="F148" s="98">
        <v>10</v>
      </c>
      <c r="G148" s="84">
        <v>0.6069444444444444</v>
      </c>
      <c r="H148" s="126" t="s">
        <v>483</v>
      </c>
      <c r="I148" s="59" t="s">
        <v>593</v>
      </c>
      <c r="J148" s="59" t="s">
        <v>594</v>
      </c>
      <c r="K148" s="78">
        <v>37</v>
      </c>
      <c r="L148" s="85" t="s">
        <v>476</v>
      </c>
      <c r="M148" s="87">
        <v>26.227699999999999</v>
      </c>
      <c r="N148" s="87">
        <v>19.521899999999999</v>
      </c>
      <c r="O148" s="87">
        <v>31.580100000000002</v>
      </c>
      <c r="P148" s="87">
        <v>33.313899999999997</v>
      </c>
      <c r="Q148" s="87">
        <v>7.98</v>
      </c>
      <c r="R148" s="87">
        <v>7.97</v>
      </c>
      <c r="S148" s="87">
        <v>7.9248988281500923</v>
      </c>
      <c r="T148" s="87">
        <v>5.3854699282692664</v>
      </c>
      <c r="U148" s="87">
        <v>3.41</v>
      </c>
      <c r="V148" s="87">
        <v>3.19</v>
      </c>
      <c r="W148" s="79">
        <v>1.8</v>
      </c>
      <c r="X148" s="79">
        <v>14</v>
      </c>
      <c r="Y148" s="79">
        <v>0.6</v>
      </c>
      <c r="Z148" s="79">
        <v>7.1</v>
      </c>
      <c r="AA148" s="79">
        <v>6.1</v>
      </c>
      <c r="AB148" s="79">
        <v>118</v>
      </c>
      <c r="AC148" s="79">
        <v>8.5</v>
      </c>
      <c r="AD148" s="79">
        <v>139.1</v>
      </c>
      <c r="AE148" s="79">
        <v>151.95599999999999</v>
      </c>
      <c r="AF148" s="79">
        <v>217.86799999999999</v>
      </c>
      <c r="AG148" s="79">
        <v>3.286</v>
      </c>
      <c r="AH148" s="79">
        <v>24.056000000000001</v>
      </c>
      <c r="AI148" s="79">
        <v>19.995000000000001</v>
      </c>
      <c r="AJ148" s="79">
        <v>36.704000000000001</v>
      </c>
      <c r="AK148" s="79">
        <v>173.93599999999998</v>
      </c>
      <c r="AL148" s="79">
        <v>585.36799999999994</v>
      </c>
      <c r="AM148" s="78">
        <v>9.2499999999999805</v>
      </c>
      <c r="AN148" s="78">
        <v>25.099999999999984</v>
      </c>
      <c r="AO148" s="87">
        <v>2.4</v>
      </c>
      <c r="AP148" s="87">
        <v>0.99399999999999999</v>
      </c>
      <c r="AQ148" s="78">
        <v>6</v>
      </c>
      <c r="AR148" s="114"/>
      <c r="AS148" s="114"/>
    </row>
    <row r="149" spans="1:45" ht="12" customHeight="1">
      <c r="A149" s="157"/>
      <c r="B149" s="149"/>
      <c r="C149" s="157"/>
      <c r="D149" s="157"/>
      <c r="E149" s="126">
        <v>4</v>
      </c>
      <c r="F149" s="98">
        <v>11</v>
      </c>
      <c r="G149" s="84">
        <v>0.43194444444444446</v>
      </c>
      <c r="H149" s="126" t="s">
        <v>483</v>
      </c>
      <c r="I149" s="59" t="s">
        <v>595</v>
      </c>
      <c r="J149" s="59" t="s">
        <v>596</v>
      </c>
      <c r="K149" s="78">
        <v>85</v>
      </c>
      <c r="L149" s="85" t="s">
        <v>475</v>
      </c>
      <c r="M149" s="87">
        <v>26.872199999999999</v>
      </c>
      <c r="N149" s="87">
        <v>16.8688</v>
      </c>
      <c r="O149" s="87">
        <v>30.811599999999999</v>
      </c>
      <c r="P149" s="87">
        <v>33.845199999999998</v>
      </c>
      <c r="Q149" s="87">
        <v>8.33</v>
      </c>
      <c r="R149" s="87">
        <v>8.1300000000000008</v>
      </c>
      <c r="S149" s="87">
        <v>6.9082289197426352</v>
      </c>
      <c r="T149" s="87">
        <v>5.05502941748881</v>
      </c>
      <c r="U149" s="87">
        <v>2.93</v>
      </c>
      <c r="V149" s="87">
        <v>3.04</v>
      </c>
      <c r="W149" s="79">
        <v>2.5</v>
      </c>
      <c r="X149" s="79">
        <v>5.2</v>
      </c>
      <c r="Y149" s="79">
        <v>1.2</v>
      </c>
      <c r="Z149" s="79">
        <v>4.2</v>
      </c>
      <c r="AA149" s="79">
        <v>76.099999999999994</v>
      </c>
      <c r="AB149" s="79">
        <v>197</v>
      </c>
      <c r="AC149" s="79">
        <v>79.8</v>
      </c>
      <c r="AD149" s="79">
        <v>206.4</v>
      </c>
      <c r="AE149" s="79">
        <v>169.67999999999998</v>
      </c>
      <c r="AF149" s="79">
        <v>254.01599999999996</v>
      </c>
      <c r="AG149" s="79">
        <v>2.387</v>
      </c>
      <c r="AH149" s="79">
        <v>26.381</v>
      </c>
      <c r="AI149" s="79">
        <v>14.911</v>
      </c>
      <c r="AJ149" s="79">
        <v>37.448</v>
      </c>
      <c r="AK149" s="79">
        <v>136.584</v>
      </c>
      <c r="AL149" s="79">
        <v>576.71600000000001</v>
      </c>
      <c r="AM149" s="78">
        <v>2.6500000000000137</v>
      </c>
      <c r="AN149" s="78">
        <v>23.300000000000015</v>
      </c>
      <c r="AO149" s="87">
        <v>0.84</v>
      </c>
      <c r="AP149" s="87">
        <v>0.58599999999999997</v>
      </c>
      <c r="AQ149" s="78">
        <v>7</v>
      </c>
      <c r="AR149" s="114"/>
      <c r="AS149" s="114"/>
    </row>
    <row r="150" spans="1:45" ht="12" customHeight="1">
      <c r="A150" s="156">
        <f>A$3</f>
        <v>2021</v>
      </c>
      <c r="B150" s="147">
        <f>B$3</f>
        <v>8</v>
      </c>
      <c r="C150" s="157" t="s">
        <v>455</v>
      </c>
      <c r="D150" s="157" t="s">
        <v>41</v>
      </c>
      <c r="E150" s="126">
        <v>1</v>
      </c>
      <c r="F150" s="98">
        <v>10</v>
      </c>
      <c r="G150" s="84">
        <v>0.3888888888888889</v>
      </c>
      <c r="H150" s="126" t="s">
        <v>483</v>
      </c>
      <c r="I150" s="59" t="s">
        <v>597</v>
      </c>
      <c r="J150" s="59" t="s">
        <v>598</v>
      </c>
      <c r="K150" s="78">
        <v>7</v>
      </c>
      <c r="L150" s="85" t="s">
        <v>476</v>
      </c>
      <c r="M150" s="87">
        <v>28.152200000000001</v>
      </c>
      <c r="N150" s="87">
        <v>27.150300000000001</v>
      </c>
      <c r="O150" s="87">
        <v>30.870100000000001</v>
      </c>
      <c r="P150" s="87">
        <v>31.460899999999999</v>
      </c>
      <c r="Q150" s="87">
        <v>8</v>
      </c>
      <c r="R150" s="87">
        <v>7.99</v>
      </c>
      <c r="S150" s="87">
        <v>5.3995327954406145</v>
      </c>
      <c r="T150" s="87">
        <v>5.1880382468074195</v>
      </c>
      <c r="U150" s="87">
        <v>2.0099999999999998</v>
      </c>
      <c r="V150" s="87">
        <v>2.06</v>
      </c>
      <c r="W150" s="79">
        <v>41.7</v>
      </c>
      <c r="X150" s="79">
        <v>82.5</v>
      </c>
      <c r="Y150" s="79">
        <v>3.5</v>
      </c>
      <c r="Z150" s="79">
        <v>4.5</v>
      </c>
      <c r="AA150" s="79">
        <v>19.100000000000001</v>
      </c>
      <c r="AB150" s="79">
        <v>31.2</v>
      </c>
      <c r="AC150" s="79">
        <v>64.300000000000011</v>
      </c>
      <c r="AD150" s="79">
        <v>118.2</v>
      </c>
      <c r="AE150" s="79">
        <v>201.83799999999999</v>
      </c>
      <c r="AF150" s="79">
        <v>238.96599999999998</v>
      </c>
      <c r="AG150" s="79">
        <v>12.927</v>
      </c>
      <c r="AH150" s="79">
        <v>17.236000000000001</v>
      </c>
      <c r="AI150" s="79">
        <v>32.890999999999998</v>
      </c>
      <c r="AJ150" s="79">
        <v>27.652000000000001</v>
      </c>
      <c r="AK150" s="79">
        <v>274.14800000000002</v>
      </c>
      <c r="AL150" s="79">
        <v>355.26400000000001</v>
      </c>
      <c r="AM150" s="78">
        <v>5.5500000000000274</v>
      </c>
      <c r="AN150" s="78">
        <v>7.5500000000000007</v>
      </c>
      <c r="AO150" s="87">
        <v>1.82</v>
      </c>
      <c r="AP150" s="87">
        <v>1.8440000000000001</v>
      </c>
      <c r="AQ150" s="78">
        <v>3</v>
      </c>
      <c r="AR150" s="114"/>
      <c r="AS150" s="114"/>
    </row>
    <row r="151" spans="1:45" ht="12" customHeight="1">
      <c r="A151" s="157"/>
      <c r="B151" s="148"/>
      <c r="C151" s="157"/>
      <c r="D151" s="157"/>
      <c r="E151" s="126">
        <v>2</v>
      </c>
      <c r="F151" s="98">
        <v>10</v>
      </c>
      <c r="G151" s="84">
        <v>0.39930555555555558</v>
      </c>
      <c r="H151" s="126" t="s">
        <v>483</v>
      </c>
      <c r="I151" s="59" t="s">
        <v>599</v>
      </c>
      <c r="J151" s="59" t="s">
        <v>600</v>
      </c>
      <c r="K151" s="78">
        <v>12</v>
      </c>
      <c r="L151" s="85" t="s">
        <v>475</v>
      </c>
      <c r="M151" s="87">
        <v>27.673443373493974</v>
      </c>
      <c r="N151" s="87">
        <v>24.901800000000001</v>
      </c>
      <c r="O151" s="87">
        <v>31.363520481927704</v>
      </c>
      <c r="P151" s="87">
        <v>32.266300000000001</v>
      </c>
      <c r="Q151" s="87">
        <v>8.0399999999999991</v>
      </c>
      <c r="R151" s="87">
        <v>7.98</v>
      </c>
      <c r="S151" s="87">
        <v>6.7969297357891296</v>
      </c>
      <c r="T151" s="87">
        <v>4.5560585557879199</v>
      </c>
      <c r="U151" s="87">
        <v>3.51</v>
      </c>
      <c r="V151" s="87">
        <v>2.6</v>
      </c>
      <c r="W151" s="79">
        <v>2.4</v>
      </c>
      <c r="X151" s="79">
        <v>159.19999999999999</v>
      </c>
      <c r="Y151" s="79">
        <v>1.1000000000000001</v>
      </c>
      <c r="Z151" s="79">
        <v>8</v>
      </c>
      <c r="AA151" s="79">
        <v>7.7</v>
      </c>
      <c r="AB151" s="79">
        <v>35.6</v>
      </c>
      <c r="AC151" s="79">
        <v>11.2</v>
      </c>
      <c r="AD151" s="79">
        <v>202.79999999999998</v>
      </c>
      <c r="AE151" s="79">
        <v>153.14600000000002</v>
      </c>
      <c r="AF151" s="79">
        <v>244.79</v>
      </c>
      <c r="AG151" s="79">
        <v>3.1310000000000002</v>
      </c>
      <c r="AH151" s="79">
        <v>23.808</v>
      </c>
      <c r="AI151" s="79">
        <v>27.714000000000002</v>
      </c>
      <c r="AJ151" s="79">
        <v>37.82</v>
      </c>
      <c r="AK151" s="79">
        <v>87.724000000000004</v>
      </c>
      <c r="AL151" s="79">
        <v>563.92000000000007</v>
      </c>
      <c r="AM151" s="78">
        <v>5.0999999999999934</v>
      </c>
      <c r="AN151" s="78">
        <v>6.7500000000000062</v>
      </c>
      <c r="AO151" s="87">
        <v>4.0999999999999996</v>
      </c>
      <c r="AP151" s="87">
        <v>2.4</v>
      </c>
      <c r="AQ151" s="78">
        <v>3.6</v>
      </c>
      <c r="AR151" s="114"/>
      <c r="AS151" s="114"/>
    </row>
    <row r="152" spans="1:45" ht="12" customHeight="1">
      <c r="A152" s="157"/>
      <c r="B152" s="148"/>
      <c r="C152" s="157"/>
      <c r="D152" s="157"/>
      <c r="E152" s="126">
        <v>3</v>
      </c>
      <c r="F152" s="98">
        <v>9</v>
      </c>
      <c r="G152" s="84">
        <v>0.59305555555555556</v>
      </c>
      <c r="H152" s="126" t="s">
        <v>464</v>
      </c>
      <c r="I152" s="59" t="s">
        <v>601</v>
      </c>
      <c r="J152" s="59" t="s">
        <v>602</v>
      </c>
      <c r="K152" s="78">
        <v>6</v>
      </c>
      <c r="L152" s="85" t="s">
        <v>477</v>
      </c>
      <c r="M152" s="87">
        <v>28.5501</v>
      </c>
      <c r="N152" s="87">
        <v>28.274999999999999</v>
      </c>
      <c r="O152" s="87">
        <v>31.5425</v>
      </c>
      <c r="P152" s="87">
        <v>31.58</v>
      </c>
      <c r="Q152" s="87">
        <v>7.53</v>
      </c>
      <c r="R152" s="87">
        <v>7.59</v>
      </c>
      <c r="S152" s="87">
        <v>7.277353192528385</v>
      </c>
      <c r="T152" s="87">
        <v>5.9419886304602736</v>
      </c>
      <c r="U152" s="87">
        <v>4.01</v>
      </c>
      <c r="V152" s="87">
        <v>2.85</v>
      </c>
      <c r="W152" s="79">
        <v>78.2</v>
      </c>
      <c r="X152" s="79">
        <v>125.2</v>
      </c>
      <c r="Y152" s="79">
        <v>4.2</v>
      </c>
      <c r="Z152" s="79">
        <v>5.2</v>
      </c>
      <c r="AA152" s="79">
        <v>28.8</v>
      </c>
      <c r="AB152" s="79">
        <v>34.299999999999997</v>
      </c>
      <c r="AC152" s="79">
        <v>111.2</v>
      </c>
      <c r="AD152" s="79">
        <v>164.7</v>
      </c>
      <c r="AE152" s="79">
        <v>296.99599999999998</v>
      </c>
      <c r="AF152" s="79">
        <v>332.19200000000001</v>
      </c>
      <c r="AG152" s="79">
        <v>27.497</v>
      </c>
      <c r="AH152" s="79">
        <v>37.478999999999999</v>
      </c>
      <c r="AI152" s="79">
        <v>62.681999999999995</v>
      </c>
      <c r="AJ152" s="79">
        <v>66.308999999999997</v>
      </c>
      <c r="AK152" s="79">
        <v>391.16</v>
      </c>
      <c r="AL152" s="79">
        <v>508.39600000000002</v>
      </c>
      <c r="AM152" s="78">
        <v>8.5000000000000071</v>
      </c>
      <c r="AN152" s="78">
        <v>8.7999999999999741</v>
      </c>
      <c r="AO152" s="87">
        <v>6.04</v>
      </c>
      <c r="AP152" s="87">
        <v>5.76</v>
      </c>
      <c r="AQ152" s="78">
        <v>2</v>
      </c>
      <c r="AR152" s="114"/>
      <c r="AS152" s="114"/>
    </row>
    <row r="153" spans="1:45" ht="12" customHeight="1">
      <c r="A153" s="157"/>
      <c r="B153" s="149"/>
      <c r="C153" s="157"/>
      <c r="D153" s="157"/>
      <c r="E153" s="126">
        <v>4</v>
      </c>
      <c r="F153" s="98">
        <v>9</v>
      </c>
      <c r="G153" s="84">
        <v>0.57152777777777775</v>
      </c>
      <c r="H153" s="126" t="s">
        <v>464</v>
      </c>
      <c r="I153" s="59" t="s">
        <v>603</v>
      </c>
      <c r="J153" s="59" t="s">
        <v>604</v>
      </c>
      <c r="K153" s="78">
        <v>7</v>
      </c>
      <c r="L153" s="85" t="s">
        <v>477</v>
      </c>
      <c r="M153" s="87">
        <v>29.838000000000001</v>
      </c>
      <c r="N153" s="87">
        <v>26.751845454545457</v>
      </c>
      <c r="O153" s="87">
        <v>31.5687</v>
      </c>
      <c r="P153" s="87">
        <v>31.793845454545455</v>
      </c>
      <c r="Q153" s="87">
        <v>7.77</v>
      </c>
      <c r="R153" s="87">
        <v>7.87</v>
      </c>
      <c r="S153" s="87">
        <v>9.0406247419085481</v>
      </c>
      <c r="T153" s="87">
        <v>6.7387162037888544</v>
      </c>
      <c r="U153" s="87">
        <v>3.48</v>
      </c>
      <c r="V153" s="87">
        <v>1.99</v>
      </c>
      <c r="W153" s="79">
        <v>4.3</v>
      </c>
      <c r="X153" s="79">
        <v>173.1</v>
      </c>
      <c r="Y153" s="79">
        <v>0.8</v>
      </c>
      <c r="Z153" s="79">
        <v>2.4</v>
      </c>
      <c r="AA153" s="79">
        <v>1.8</v>
      </c>
      <c r="AB153" s="79">
        <v>9.1999999999999993</v>
      </c>
      <c r="AC153" s="79">
        <v>6.8999999999999995</v>
      </c>
      <c r="AD153" s="79">
        <v>184.7</v>
      </c>
      <c r="AE153" s="79">
        <v>224.51799999999997</v>
      </c>
      <c r="AF153" s="79">
        <v>200.84399999999999</v>
      </c>
      <c r="AG153" s="79">
        <v>1.829</v>
      </c>
      <c r="AH153" s="79">
        <v>9.7650000000000006</v>
      </c>
      <c r="AI153" s="79">
        <v>28.055</v>
      </c>
      <c r="AJ153" s="79">
        <v>25.048000000000002</v>
      </c>
      <c r="AK153" s="79">
        <v>72.128</v>
      </c>
      <c r="AL153" s="79">
        <v>311.24799999999999</v>
      </c>
      <c r="AM153" s="78">
        <v>14.900000000000023</v>
      </c>
      <c r="AN153" s="78">
        <v>7.3999999999999622</v>
      </c>
      <c r="AO153" s="87">
        <v>6.44</v>
      </c>
      <c r="AP153" s="87">
        <v>2.8119999999999998</v>
      </c>
      <c r="AQ153" s="78">
        <v>2.1</v>
      </c>
      <c r="AR153" s="114"/>
      <c r="AS153" s="114"/>
    </row>
    <row r="154" spans="1:45" ht="12" customHeight="1">
      <c r="A154" s="156">
        <f>A$3</f>
        <v>2021</v>
      </c>
      <c r="B154" s="147">
        <f>B$3</f>
        <v>8</v>
      </c>
      <c r="C154" s="157" t="s">
        <v>455</v>
      </c>
      <c r="D154" s="157" t="s">
        <v>42</v>
      </c>
      <c r="E154" s="126">
        <v>1</v>
      </c>
      <c r="F154" s="98">
        <v>3</v>
      </c>
      <c r="G154" s="84">
        <v>0.41944444444444445</v>
      </c>
      <c r="H154" s="126" t="s">
        <v>483</v>
      </c>
      <c r="I154" s="59" t="s">
        <v>605</v>
      </c>
      <c r="J154" s="59" t="s">
        <v>606</v>
      </c>
      <c r="K154" s="78">
        <v>23</v>
      </c>
      <c r="L154" s="85" t="s">
        <v>475</v>
      </c>
      <c r="M154" s="87">
        <v>28.2395</v>
      </c>
      <c r="N154" s="87">
        <v>19.402999999999999</v>
      </c>
      <c r="O154" s="87">
        <v>31.277799999999999</v>
      </c>
      <c r="P154" s="87">
        <v>33.504399999999997</v>
      </c>
      <c r="Q154" s="87">
        <v>7.77</v>
      </c>
      <c r="R154" s="87">
        <v>7.17</v>
      </c>
      <c r="S154" s="87">
        <v>7.512384939814674</v>
      </c>
      <c r="T154" s="87">
        <v>4.0313187718011294</v>
      </c>
      <c r="U154" s="87">
        <v>3.41</v>
      </c>
      <c r="V154" s="87">
        <v>2.96</v>
      </c>
      <c r="W154" s="79">
        <v>1.6</v>
      </c>
      <c r="X154" s="79">
        <v>18.8</v>
      </c>
      <c r="Y154" s="79">
        <v>0.7</v>
      </c>
      <c r="Z154" s="79">
        <v>12.3</v>
      </c>
      <c r="AA154" s="79">
        <v>5.2</v>
      </c>
      <c r="AB154" s="79">
        <v>136.19999999999999</v>
      </c>
      <c r="AC154" s="79">
        <v>7.5</v>
      </c>
      <c r="AD154" s="79">
        <v>167.29999999999998</v>
      </c>
      <c r="AE154" s="79">
        <v>130.46600000000001</v>
      </c>
      <c r="AF154" s="79">
        <v>299.97800000000001</v>
      </c>
      <c r="AG154" s="79">
        <v>1.3639999999999999</v>
      </c>
      <c r="AH154" s="79">
        <v>30.038999999999998</v>
      </c>
      <c r="AI154" s="79">
        <v>14.384</v>
      </c>
      <c r="AJ154" s="79">
        <v>32.86</v>
      </c>
      <c r="AK154" s="79">
        <v>71.623999999999995</v>
      </c>
      <c r="AL154" s="79">
        <v>980.33600000000001</v>
      </c>
      <c r="AM154" s="78">
        <v>11.399999999999993</v>
      </c>
      <c r="AN154" s="78">
        <v>23.95</v>
      </c>
      <c r="AO154" s="87">
        <v>0.64800000000000002</v>
      </c>
      <c r="AP154" s="87">
        <v>0.42</v>
      </c>
      <c r="AQ154" s="78">
        <v>6.3</v>
      </c>
      <c r="AR154" s="114"/>
      <c r="AS154" s="114"/>
    </row>
    <row r="155" spans="1:45" ht="12" customHeight="1">
      <c r="A155" s="157"/>
      <c r="B155" s="148"/>
      <c r="C155" s="157"/>
      <c r="D155" s="157"/>
      <c r="E155" s="126">
        <v>2</v>
      </c>
      <c r="F155" s="98">
        <v>9</v>
      </c>
      <c r="G155" s="84">
        <v>0.62847222222222221</v>
      </c>
      <c r="H155" s="126" t="s">
        <v>483</v>
      </c>
      <c r="I155" s="59" t="s">
        <v>607</v>
      </c>
      <c r="J155" s="59" t="s">
        <v>608</v>
      </c>
      <c r="K155" s="78">
        <v>15</v>
      </c>
      <c r="L155" s="85" t="s">
        <v>476</v>
      </c>
      <c r="M155" s="87">
        <v>28.874300000000002</v>
      </c>
      <c r="N155" s="87">
        <v>23.274100000000001</v>
      </c>
      <c r="O155" s="87">
        <v>31.529399999999999</v>
      </c>
      <c r="P155" s="87">
        <v>32.436300000000003</v>
      </c>
      <c r="Q155" s="87">
        <v>7.97</v>
      </c>
      <c r="R155" s="87">
        <v>7.87</v>
      </c>
      <c r="S155" s="87">
        <v>7.4485599433913974</v>
      </c>
      <c r="T155" s="87">
        <v>5.0093638346248435</v>
      </c>
      <c r="U155" s="87">
        <v>2.27</v>
      </c>
      <c r="V155" s="87">
        <v>3.32</v>
      </c>
      <c r="W155" s="79">
        <v>0.7</v>
      </c>
      <c r="X155" s="79">
        <v>54.9</v>
      </c>
      <c r="Y155" s="79">
        <v>0.7</v>
      </c>
      <c r="Z155" s="79">
        <v>8.6999999999999993</v>
      </c>
      <c r="AA155" s="79">
        <v>23.5</v>
      </c>
      <c r="AB155" s="79">
        <v>35.4</v>
      </c>
      <c r="AC155" s="79">
        <v>24.9</v>
      </c>
      <c r="AD155" s="79">
        <v>99</v>
      </c>
      <c r="AE155" s="79">
        <v>128.226</v>
      </c>
      <c r="AF155" s="79">
        <v>155.69400000000002</v>
      </c>
      <c r="AG155" s="79">
        <v>2.883</v>
      </c>
      <c r="AH155" s="79">
        <v>17.112000000000002</v>
      </c>
      <c r="AI155" s="79">
        <v>15.779</v>
      </c>
      <c r="AJ155" s="79">
        <v>24.924000000000003</v>
      </c>
      <c r="AK155" s="79">
        <v>165.816</v>
      </c>
      <c r="AL155" s="79">
        <v>661.21999999999991</v>
      </c>
      <c r="AM155" s="78">
        <v>3.2500000000000027</v>
      </c>
      <c r="AN155" s="78">
        <v>14.649999999999997</v>
      </c>
      <c r="AO155" s="87">
        <v>1.45</v>
      </c>
      <c r="AP155" s="87">
        <v>0.86799999999999999</v>
      </c>
      <c r="AQ155" s="78">
        <v>5.3</v>
      </c>
      <c r="AR155" s="114"/>
      <c r="AS155" s="114"/>
    </row>
    <row r="156" spans="1:45" ht="12" customHeight="1">
      <c r="A156" s="157"/>
      <c r="B156" s="148"/>
      <c r="C156" s="157"/>
      <c r="D156" s="157"/>
      <c r="E156" s="126">
        <v>3</v>
      </c>
      <c r="F156" s="98">
        <v>0</v>
      </c>
      <c r="G156" s="84">
        <v>0.52152777777777781</v>
      </c>
      <c r="H156" s="126" t="s">
        <v>483</v>
      </c>
      <c r="I156" s="59" t="s">
        <v>609</v>
      </c>
      <c r="J156" s="59" t="s">
        <v>610</v>
      </c>
      <c r="K156" s="78">
        <v>29</v>
      </c>
      <c r="L156" s="85" t="s">
        <v>475</v>
      </c>
      <c r="M156" s="87">
        <v>26.7179</v>
      </c>
      <c r="N156" s="87">
        <v>20.613600000000002</v>
      </c>
      <c r="O156" s="87">
        <v>31.1571</v>
      </c>
      <c r="P156" s="87">
        <v>33.088500000000003</v>
      </c>
      <c r="Q156" s="87">
        <v>8.1199999999999992</v>
      </c>
      <c r="R156" s="87">
        <v>7.98</v>
      </c>
      <c r="S156" s="87">
        <v>7.9190481542735114</v>
      </c>
      <c r="T156" s="87">
        <v>4.8007011165930926</v>
      </c>
      <c r="U156" s="87">
        <v>3.28</v>
      </c>
      <c r="V156" s="87">
        <v>3.4</v>
      </c>
      <c r="W156" s="79">
        <v>4.7</v>
      </c>
      <c r="X156" s="79">
        <v>3</v>
      </c>
      <c r="Y156" s="79">
        <v>0.7</v>
      </c>
      <c r="Z156" s="79">
        <v>12.6</v>
      </c>
      <c r="AA156" s="79">
        <v>6.3</v>
      </c>
      <c r="AB156" s="79">
        <v>120.5</v>
      </c>
      <c r="AC156" s="79">
        <v>11.7</v>
      </c>
      <c r="AD156" s="79">
        <v>136.1</v>
      </c>
      <c r="AE156" s="79">
        <v>124.64200000000001</v>
      </c>
      <c r="AF156" s="79">
        <v>287.78399999999999</v>
      </c>
      <c r="AG156" s="79">
        <v>1.1159999999999999</v>
      </c>
      <c r="AH156" s="79">
        <v>20.863</v>
      </c>
      <c r="AI156" s="79">
        <v>11.656000000000001</v>
      </c>
      <c r="AJ156" s="79">
        <v>27.341999999999999</v>
      </c>
      <c r="AK156" s="79">
        <v>81.563999999999993</v>
      </c>
      <c r="AL156" s="79">
        <v>711.36799999999994</v>
      </c>
      <c r="AM156" s="78">
        <v>15.649999999999997</v>
      </c>
      <c r="AN156" s="78">
        <v>6.1999999999999833</v>
      </c>
      <c r="AO156" s="87">
        <v>1.22</v>
      </c>
      <c r="AP156" s="87">
        <v>0.58199999999999996</v>
      </c>
      <c r="AQ156" s="78">
        <v>6</v>
      </c>
      <c r="AR156" s="114"/>
      <c r="AS156" s="114"/>
    </row>
    <row r="157" spans="1:45" ht="12" customHeight="1">
      <c r="A157" s="157"/>
      <c r="B157" s="148"/>
      <c r="C157" s="157"/>
      <c r="D157" s="157"/>
      <c r="E157" s="126">
        <v>4</v>
      </c>
      <c r="F157" s="98">
        <v>10</v>
      </c>
      <c r="G157" s="84">
        <v>0.4458333333333333</v>
      </c>
      <c r="H157" s="126" t="s">
        <v>483</v>
      </c>
      <c r="I157" s="59" t="s">
        <v>611</v>
      </c>
      <c r="J157" s="59" t="s">
        <v>612</v>
      </c>
      <c r="K157" s="78">
        <v>20</v>
      </c>
      <c r="L157" s="85" t="s">
        <v>479</v>
      </c>
      <c r="M157" s="87">
        <v>26.094999999999999</v>
      </c>
      <c r="N157" s="87">
        <v>23.715</v>
      </c>
      <c r="O157" s="87">
        <v>31.911300000000001</v>
      </c>
      <c r="P157" s="87">
        <v>32.3812</v>
      </c>
      <c r="Q157" s="87">
        <v>8.09</v>
      </c>
      <c r="R157" s="87">
        <v>8.1</v>
      </c>
      <c r="S157" s="87">
        <v>7.4031288865614977</v>
      </c>
      <c r="T157" s="87">
        <v>6.3778228195453552</v>
      </c>
      <c r="U157" s="87">
        <v>3.46</v>
      </c>
      <c r="V157" s="87">
        <v>3.69</v>
      </c>
      <c r="W157" s="79">
        <v>1.5</v>
      </c>
      <c r="X157" s="79">
        <v>61.1</v>
      </c>
      <c r="Y157" s="79">
        <v>1.3</v>
      </c>
      <c r="Z157" s="79">
        <v>6</v>
      </c>
      <c r="AA157" s="79">
        <v>11.9</v>
      </c>
      <c r="AB157" s="79">
        <v>64.3</v>
      </c>
      <c r="AC157" s="79">
        <v>14.7</v>
      </c>
      <c r="AD157" s="79">
        <v>131.39999999999998</v>
      </c>
      <c r="AE157" s="79">
        <v>151.256</v>
      </c>
      <c r="AF157" s="79">
        <v>175.57400000000001</v>
      </c>
      <c r="AG157" s="79">
        <v>3.5960000000000001</v>
      </c>
      <c r="AH157" s="79">
        <v>11.904</v>
      </c>
      <c r="AI157" s="79">
        <v>19.591999999999999</v>
      </c>
      <c r="AJ157" s="79">
        <v>17.576999999999998</v>
      </c>
      <c r="AK157" s="79">
        <v>159.82400000000001</v>
      </c>
      <c r="AL157" s="79">
        <v>364.75599999999997</v>
      </c>
      <c r="AM157" s="78">
        <v>5.3499999999999934</v>
      </c>
      <c r="AN157" s="78">
        <v>10.300000000000004</v>
      </c>
      <c r="AO157" s="87">
        <v>3.72</v>
      </c>
      <c r="AP157" s="87">
        <v>1.534</v>
      </c>
      <c r="AQ157" s="78">
        <v>4.9000000000000004</v>
      </c>
      <c r="AR157" s="114"/>
      <c r="AS157" s="114"/>
    </row>
    <row r="158" spans="1:45" ht="12" customHeight="1">
      <c r="A158" s="157"/>
      <c r="B158" s="148"/>
      <c r="C158" s="157"/>
      <c r="D158" s="157"/>
      <c r="E158" s="126">
        <v>5</v>
      </c>
      <c r="F158" s="98">
        <v>10</v>
      </c>
      <c r="G158" s="84">
        <v>0.56180555555555556</v>
      </c>
      <c r="H158" s="126" t="s">
        <v>483</v>
      </c>
      <c r="I158" s="59" t="s">
        <v>613</v>
      </c>
      <c r="J158" s="59" t="s">
        <v>614</v>
      </c>
      <c r="K158" s="78">
        <v>52</v>
      </c>
      <c r="L158" s="85" t="s">
        <v>475</v>
      </c>
      <c r="M158" s="87">
        <v>26.676200000000001</v>
      </c>
      <c r="N158" s="87">
        <v>17.5107</v>
      </c>
      <c r="O158" s="87">
        <v>31.326799999999999</v>
      </c>
      <c r="P158" s="87">
        <v>33.793700000000001</v>
      </c>
      <c r="Q158" s="87">
        <v>8.0399999999999991</v>
      </c>
      <c r="R158" s="87">
        <v>7.94</v>
      </c>
      <c r="S158" s="87">
        <v>7.5909894672099645</v>
      </c>
      <c r="T158" s="87">
        <v>4.6127216305144483</v>
      </c>
      <c r="U158" s="87">
        <v>2.83</v>
      </c>
      <c r="V158" s="87">
        <v>1.46</v>
      </c>
      <c r="W158" s="79">
        <v>2.7</v>
      </c>
      <c r="X158" s="79">
        <v>20.7</v>
      </c>
      <c r="Y158" s="79">
        <v>1.2</v>
      </c>
      <c r="Z158" s="79">
        <v>5</v>
      </c>
      <c r="AA158" s="79">
        <v>8.6999999999999993</v>
      </c>
      <c r="AB158" s="79">
        <v>166.8</v>
      </c>
      <c r="AC158" s="79">
        <v>12.6</v>
      </c>
      <c r="AD158" s="79">
        <v>192.5</v>
      </c>
      <c r="AE158" s="79">
        <v>124.82400000000001</v>
      </c>
      <c r="AF158" s="79">
        <v>212.04400000000001</v>
      </c>
      <c r="AG158" s="79">
        <v>2.1700000000000004</v>
      </c>
      <c r="AH158" s="79">
        <v>29.821999999999999</v>
      </c>
      <c r="AI158" s="79">
        <v>10.664</v>
      </c>
      <c r="AJ158" s="79">
        <v>32.798000000000002</v>
      </c>
      <c r="AK158" s="79">
        <v>148.232</v>
      </c>
      <c r="AL158" s="79">
        <v>782.62800000000004</v>
      </c>
      <c r="AM158" s="78">
        <v>2.9500000000000082</v>
      </c>
      <c r="AN158" s="78">
        <v>9.819999999999995</v>
      </c>
      <c r="AO158" s="87">
        <v>1.24</v>
      </c>
      <c r="AP158" s="87">
        <v>0.41199999999999998</v>
      </c>
      <c r="AQ158" s="78">
        <v>6.5</v>
      </c>
      <c r="AR158" s="114"/>
      <c r="AS158" s="114"/>
    </row>
    <row r="159" spans="1:45" ht="12" customHeight="1">
      <c r="A159" s="157"/>
      <c r="B159" s="149"/>
      <c r="C159" s="157"/>
      <c r="D159" s="157"/>
      <c r="E159" s="126">
        <v>6</v>
      </c>
      <c r="F159" s="98">
        <v>10</v>
      </c>
      <c r="G159" s="84">
        <v>0.45416666666666666</v>
      </c>
      <c r="H159" s="126" t="s">
        <v>483</v>
      </c>
      <c r="I159" s="59" t="s">
        <v>615</v>
      </c>
      <c r="J159" s="59" t="s">
        <v>616</v>
      </c>
      <c r="K159" s="78">
        <v>25</v>
      </c>
      <c r="L159" s="85" t="s">
        <v>477</v>
      </c>
      <c r="M159" s="87">
        <v>25.837499999999999</v>
      </c>
      <c r="N159" s="87">
        <v>22.562799999999999</v>
      </c>
      <c r="O159" s="87">
        <v>31.933900000000001</v>
      </c>
      <c r="P159" s="87">
        <v>32.659999999999997</v>
      </c>
      <c r="Q159" s="87">
        <v>8.1199999999999992</v>
      </c>
      <c r="R159" s="87">
        <v>8.0500000000000007</v>
      </c>
      <c r="S159" s="87">
        <v>7.3461529021965903</v>
      </c>
      <c r="T159" s="87">
        <v>5.934616647697367</v>
      </c>
      <c r="U159" s="87">
        <v>3.65</v>
      </c>
      <c r="V159" s="87">
        <v>1.62</v>
      </c>
      <c r="W159" s="79">
        <v>8.9</v>
      </c>
      <c r="X159" s="79">
        <v>66.5</v>
      </c>
      <c r="Y159" s="79">
        <v>1.7</v>
      </c>
      <c r="Z159" s="79">
        <v>7.8</v>
      </c>
      <c r="AA159" s="79">
        <v>8.9</v>
      </c>
      <c r="AB159" s="79">
        <v>79.7</v>
      </c>
      <c r="AC159" s="79">
        <v>19.5</v>
      </c>
      <c r="AD159" s="79">
        <v>154</v>
      </c>
      <c r="AE159" s="79">
        <v>139.79</v>
      </c>
      <c r="AF159" s="79">
        <v>187.726</v>
      </c>
      <c r="AG159" s="79">
        <v>3.875</v>
      </c>
      <c r="AH159" s="79">
        <v>16.616</v>
      </c>
      <c r="AI159" s="79">
        <v>19.158000000000001</v>
      </c>
      <c r="AJ159" s="79">
        <v>24.924000000000003</v>
      </c>
      <c r="AK159" s="79">
        <v>183.792</v>
      </c>
      <c r="AL159" s="79">
        <v>482.97199999999998</v>
      </c>
      <c r="AM159" s="78">
        <v>4.2000000000000091</v>
      </c>
      <c r="AN159" s="78">
        <v>13.400000000000023</v>
      </c>
      <c r="AO159" s="87">
        <v>3.32</v>
      </c>
      <c r="AP159" s="87">
        <v>1.242</v>
      </c>
      <c r="AQ159" s="78">
        <v>5</v>
      </c>
      <c r="AR159" s="114"/>
      <c r="AS159" s="114"/>
    </row>
    <row r="160" spans="1:45" ht="12" customHeight="1">
      <c r="A160" s="156">
        <f>A$3</f>
        <v>2021</v>
      </c>
      <c r="B160" s="147">
        <f>B$3</f>
        <v>8</v>
      </c>
      <c r="C160" s="157" t="s">
        <v>455</v>
      </c>
      <c r="D160" s="157" t="s">
        <v>43</v>
      </c>
      <c r="E160" s="126">
        <v>1</v>
      </c>
      <c r="F160" s="98">
        <v>9</v>
      </c>
      <c r="G160" s="84">
        <v>0.53333333333333333</v>
      </c>
      <c r="H160" s="126" t="s">
        <v>464</v>
      </c>
      <c r="I160" s="59" t="s">
        <v>617</v>
      </c>
      <c r="J160" s="59" t="s">
        <v>618</v>
      </c>
      <c r="K160" s="78">
        <v>4</v>
      </c>
      <c r="L160" s="85" t="s">
        <v>479</v>
      </c>
      <c r="M160" s="87">
        <v>29.970600000000001</v>
      </c>
      <c r="N160" s="87">
        <v>29.57370606060606</v>
      </c>
      <c r="O160" s="87">
        <v>31.736999999999998</v>
      </c>
      <c r="P160" s="87">
        <v>31.7498</v>
      </c>
      <c r="Q160" s="87">
        <v>7.72</v>
      </c>
      <c r="R160" s="87">
        <v>7.78</v>
      </c>
      <c r="S160" s="87">
        <v>6.0539709387253033</v>
      </c>
      <c r="T160" s="87">
        <v>5.9653624838211678</v>
      </c>
      <c r="U160" s="87">
        <v>2.83</v>
      </c>
      <c r="V160" s="87">
        <v>2.85</v>
      </c>
      <c r="W160" s="79">
        <v>47.5</v>
      </c>
      <c r="X160" s="79">
        <v>60.6</v>
      </c>
      <c r="Y160" s="79">
        <v>2.1</v>
      </c>
      <c r="Z160" s="79">
        <v>2.1</v>
      </c>
      <c r="AA160" s="79">
        <v>22</v>
      </c>
      <c r="AB160" s="79">
        <v>11.7</v>
      </c>
      <c r="AC160" s="79">
        <v>71.599999999999994</v>
      </c>
      <c r="AD160" s="79">
        <v>74.400000000000006</v>
      </c>
      <c r="AE160" s="79">
        <v>279.46800000000002</v>
      </c>
      <c r="AF160" s="79">
        <v>268.142</v>
      </c>
      <c r="AG160" s="79">
        <v>25.637</v>
      </c>
      <c r="AH160" s="79">
        <v>21.142000000000003</v>
      </c>
      <c r="AI160" s="79">
        <v>54.342999999999996</v>
      </c>
      <c r="AJ160" s="79">
        <v>48.112000000000002</v>
      </c>
      <c r="AK160" s="79">
        <v>318.47200000000004</v>
      </c>
      <c r="AL160" s="79">
        <v>295.09199999999998</v>
      </c>
      <c r="AM160" s="78">
        <v>5.9000000000000163</v>
      </c>
      <c r="AN160" s="78">
        <v>7.7999999999999741</v>
      </c>
      <c r="AO160" s="87">
        <v>6.28</v>
      </c>
      <c r="AP160" s="87">
        <v>6.08</v>
      </c>
      <c r="AQ160" s="78">
        <v>2.2999999999999998</v>
      </c>
      <c r="AR160" s="114"/>
      <c r="AS160" s="114"/>
    </row>
    <row r="161" spans="1:45" ht="12" customHeight="1">
      <c r="A161" s="157"/>
      <c r="B161" s="148"/>
      <c r="C161" s="157"/>
      <c r="D161" s="157"/>
      <c r="E161" s="126">
        <v>2</v>
      </c>
      <c r="F161" s="98">
        <v>9</v>
      </c>
      <c r="G161" s="84">
        <v>0.46388888888888885</v>
      </c>
      <c r="H161" s="126" t="s">
        <v>464</v>
      </c>
      <c r="I161" s="59" t="s">
        <v>582</v>
      </c>
      <c r="J161" s="59" t="s">
        <v>619</v>
      </c>
      <c r="K161" s="78">
        <v>8</v>
      </c>
      <c r="L161" s="85" t="s">
        <v>477</v>
      </c>
      <c r="M161" s="87">
        <v>29.924299999999999</v>
      </c>
      <c r="N161" s="87">
        <v>27.1418</v>
      </c>
      <c r="O161" s="87">
        <v>31.3111</v>
      </c>
      <c r="P161" s="87">
        <v>31.683845454545466</v>
      </c>
      <c r="Q161" s="87">
        <v>8</v>
      </c>
      <c r="R161" s="87">
        <v>8</v>
      </c>
      <c r="S161" s="87">
        <v>6.9230825868204686</v>
      </c>
      <c r="T161" s="87">
        <v>5.7131392016698985</v>
      </c>
      <c r="U161" s="87">
        <v>2.17</v>
      </c>
      <c r="V161" s="87">
        <v>3.91</v>
      </c>
      <c r="W161" s="79">
        <v>4.0999999999999996</v>
      </c>
      <c r="X161" s="79">
        <v>92.2</v>
      </c>
      <c r="Y161" s="79">
        <v>0.6</v>
      </c>
      <c r="Z161" s="79">
        <v>2.2999999999999998</v>
      </c>
      <c r="AA161" s="79">
        <v>9.3000000000000007</v>
      </c>
      <c r="AB161" s="79">
        <v>86.7</v>
      </c>
      <c r="AC161" s="79">
        <v>14</v>
      </c>
      <c r="AD161" s="79">
        <v>181.2</v>
      </c>
      <c r="AE161" s="79">
        <v>174.328</v>
      </c>
      <c r="AF161" s="79">
        <v>226.50599999999997</v>
      </c>
      <c r="AG161" s="79">
        <v>4.0609999999999999</v>
      </c>
      <c r="AH161" s="79">
        <v>15.872</v>
      </c>
      <c r="AI161" s="79">
        <v>14.446000000000002</v>
      </c>
      <c r="AJ161" s="79">
        <v>25.512999999999998</v>
      </c>
      <c r="AK161" s="79">
        <v>136.24799999999999</v>
      </c>
      <c r="AL161" s="79">
        <v>500.416</v>
      </c>
      <c r="AM161" s="78">
        <v>3.9500000000000091</v>
      </c>
      <c r="AN161" s="78">
        <v>5.9499999999999833</v>
      </c>
      <c r="AO161" s="87">
        <v>0.94</v>
      </c>
      <c r="AP161" s="87">
        <v>1.1599999999999999</v>
      </c>
      <c r="AQ161" s="78">
        <v>7.6</v>
      </c>
      <c r="AR161" s="114"/>
      <c r="AS161" s="114"/>
    </row>
    <row r="162" spans="1:45" ht="12" customHeight="1">
      <c r="A162" s="157"/>
      <c r="B162" s="149"/>
      <c r="C162" s="157"/>
      <c r="D162" s="157"/>
      <c r="E162" s="126">
        <v>3</v>
      </c>
      <c r="F162" s="98">
        <v>9</v>
      </c>
      <c r="G162" s="84">
        <v>0.48402777777777778</v>
      </c>
      <c r="H162" s="126" t="s">
        <v>463</v>
      </c>
      <c r="I162" s="59" t="s">
        <v>620</v>
      </c>
      <c r="J162" s="59" t="s">
        <v>610</v>
      </c>
      <c r="K162" s="78">
        <v>12</v>
      </c>
      <c r="L162" s="85" t="s">
        <v>476</v>
      </c>
      <c r="M162" s="87">
        <v>28.894300000000001</v>
      </c>
      <c r="N162" s="87">
        <v>25.176600000000001</v>
      </c>
      <c r="O162" s="87">
        <v>31.484100000000002</v>
      </c>
      <c r="P162" s="87">
        <v>32.022100000000002</v>
      </c>
      <c r="Q162" s="87">
        <v>7.75</v>
      </c>
      <c r="R162" s="87">
        <v>7.85</v>
      </c>
      <c r="S162" s="87">
        <v>7.2390372356653145</v>
      </c>
      <c r="T162" s="87">
        <v>5.3052713580888087</v>
      </c>
      <c r="U162" s="87">
        <v>2.31</v>
      </c>
      <c r="V162" s="87">
        <v>3.36</v>
      </c>
      <c r="W162" s="79">
        <v>4.7</v>
      </c>
      <c r="X162" s="79">
        <v>130.4</v>
      </c>
      <c r="Y162" s="79">
        <v>0.7</v>
      </c>
      <c r="Z162" s="79">
        <v>4.4000000000000004</v>
      </c>
      <c r="AA162" s="79">
        <v>20.6</v>
      </c>
      <c r="AB162" s="79">
        <v>78</v>
      </c>
      <c r="AC162" s="79">
        <v>26</v>
      </c>
      <c r="AD162" s="79">
        <v>212.8</v>
      </c>
      <c r="AE162" s="79">
        <v>160.72</v>
      </c>
      <c r="AF162" s="79">
        <v>218.834</v>
      </c>
      <c r="AG162" s="79">
        <v>4.2160000000000002</v>
      </c>
      <c r="AH162" s="79">
        <v>20.398</v>
      </c>
      <c r="AI162" s="79">
        <v>15.81</v>
      </c>
      <c r="AJ162" s="79">
        <v>32.332999999999998</v>
      </c>
      <c r="AK162" s="79">
        <v>198.24</v>
      </c>
      <c r="AL162" s="79">
        <v>721.22399999999993</v>
      </c>
      <c r="AM162" s="78">
        <v>3.8499999999999925</v>
      </c>
      <c r="AN162" s="78">
        <v>4.4499999999999815</v>
      </c>
      <c r="AO162" s="87">
        <v>1.5860000000000001</v>
      </c>
      <c r="AP162" s="87">
        <v>1.1539999999999999</v>
      </c>
      <c r="AQ162" s="78">
        <v>9.3000000000000007</v>
      </c>
      <c r="AR162" s="114"/>
      <c r="AS162" s="114"/>
    </row>
    <row r="163" spans="1:45" ht="12" customHeight="1">
      <c r="A163" s="156">
        <f>A$3</f>
        <v>2021</v>
      </c>
      <c r="B163" s="147">
        <f>B$3</f>
        <v>8</v>
      </c>
      <c r="C163" s="157" t="s">
        <v>455</v>
      </c>
      <c r="D163" s="157" t="s">
        <v>354</v>
      </c>
      <c r="E163" s="126">
        <v>1</v>
      </c>
      <c r="F163" s="98">
        <v>8</v>
      </c>
      <c r="G163" s="84">
        <v>0.70277777777777783</v>
      </c>
      <c r="H163" s="126" t="s">
        <v>483</v>
      </c>
      <c r="I163" s="59" t="s">
        <v>621</v>
      </c>
      <c r="J163" s="59" t="s">
        <v>622</v>
      </c>
      <c r="K163" s="78">
        <v>22</v>
      </c>
      <c r="L163" s="85" t="s">
        <v>475</v>
      </c>
      <c r="M163" s="87">
        <v>27.215900000000001</v>
      </c>
      <c r="N163" s="87">
        <v>25.561</v>
      </c>
      <c r="O163" s="87">
        <v>31.639299999999999</v>
      </c>
      <c r="P163" s="87">
        <v>31.9849</v>
      </c>
      <c r="Q163" s="87">
        <v>7.66</v>
      </c>
      <c r="R163" s="87">
        <v>7.8</v>
      </c>
      <c r="S163" s="87">
        <v>5.2647620233850754</v>
      </c>
      <c r="T163" s="87">
        <v>3.7178742772788786</v>
      </c>
      <c r="U163" s="87">
        <v>3.24</v>
      </c>
      <c r="V163" s="87">
        <v>3.33</v>
      </c>
      <c r="W163" s="79">
        <v>19.600000000000001</v>
      </c>
      <c r="X163" s="79">
        <v>26.3</v>
      </c>
      <c r="Y163" s="79">
        <v>8.8000000000000007</v>
      </c>
      <c r="Z163" s="79">
        <v>17.100000000000001</v>
      </c>
      <c r="AA163" s="79">
        <v>26.9</v>
      </c>
      <c r="AB163" s="79">
        <v>58.5</v>
      </c>
      <c r="AC163" s="79">
        <v>55.3</v>
      </c>
      <c r="AD163" s="79">
        <v>101.9</v>
      </c>
      <c r="AE163" s="79">
        <v>198.71600000000001</v>
      </c>
      <c r="AF163" s="79">
        <v>222.67</v>
      </c>
      <c r="AG163" s="79">
        <v>17.762999999999998</v>
      </c>
      <c r="AH163" s="79">
        <v>27.155999999999999</v>
      </c>
      <c r="AI163" s="79">
        <v>32.550000000000004</v>
      </c>
      <c r="AJ163" s="79">
        <v>41.012999999999998</v>
      </c>
      <c r="AK163" s="79">
        <v>525.16800000000001</v>
      </c>
      <c r="AL163" s="79">
        <v>791.05599999999993</v>
      </c>
      <c r="AM163" s="78">
        <v>11.000000000000011</v>
      </c>
      <c r="AN163" s="78">
        <v>18.040000000000056</v>
      </c>
      <c r="AO163" s="87">
        <v>2.6040000000000001</v>
      </c>
      <c r="AP163" s="87">
        <v>1.948</v>
      </c>
      <c r="AQ163" s="78">
        <v>2</v>
      </c>
      <c r="AR163" s="114"/>
      <c r="AS163" s="114"/>
    </row>
    <row r="164" spans="1:45" ht="12" customHeight="1">
      <c r="A164" s="156"/>
      <c r="B164" s="148"/>
      <c r="C164" s="157"/>
      <c r="D164" s="157"/>
      <c r="E164" s="126">
        <v>2</v>
      </c>
      <c r="F164" s="98">
        <v>9</v>
      </c>
      <c r="G164" s="84">
        <v>0.40972222222222227</v>
      </c>
      <c r="H164" s="126" t="s">
        <v>483</v>
      </c>
      <c r="I164" s="59" t="s">
        <v>623</v>
      </c>
      <c r="J164" s="59" t="s">
        <v>624</v>
      </c>
      <c r="K164" s="78">
        <v>16</v>
      </c>
      <c r="L164" s="85" t="s">
        <v>476</v>
      </c>
      <c r="M164" s="87">
        <v>28.4452</v>
      </c>
      <c r="N164" s="87">
        <v>26.5519</v>
      </c>
      <c r="O164" s="87">
        <v>31.603000000000002</v>
      </c>
      <c r="P164" s="87">
        <v>31.861799999999999</v>
      </c>
      <c r="Q164" s="87">
        <v>7.94</v>
      </c>
      <c r="R164" s="87">
        <v>7.98</v>
      </c>
      <c r="S164" s="87">
        <v>5.6104309216521155</v>
      </c>
      <c r="T164" s="87">
        <v>5.3516781107617284</v>
      </c>
      <c r="U164" s="87">
        <v>3.57</v>
      </c>
      <c r="V164" s="87">
        <v>3.35</v>
      </c>
      <c r="W164" s="79">
        <v>11.3</v>
      </c>
      <c r="X164" s="79">
        <v>98.4</v>
      </c>
      <c r="Y164" s="79">
        <v>4.0999999999999996</v>
      </c>
      <c r="Z164" s="79">
        <v>8.8000000000000007</v>
      </c>
      <c r="AA164" s="79">
        <v>18.3</v>
      </c>
      <c r="AB164" s="79">
        <v>25.6</v>
      </c>
      <c r="AC164" s="79">
        <v>33.700000000000003</v>
      </c>
      <c r="AD164" s="79">
        <v>132.80000000000001</v>
      </c>
      <c r="AE164" s="79">
        <v>187.54400000000001</v>
      </c>
      <c r="AF164" s="79">
        <v>214.76</v>
      </c>
      <c r="AG164" s="79">
        <v>10.602</v>
      </c>
      <c r="AH164" s="79">
        <v>16.771000000000001</v>
      </c>
      <c r="AI164" s="79">
        <v>26.132999999999999</v>
      </c>
      <c r="AJ164" s="79">
        <v>28.675000000000001</v>
      </c>
      <c r="AK164" s="79">
        <v>308.75599999999997</v>
      </c>
      <c r="AL164" s="79">
        <v>532.08400000000006</v>
      </c>
      <c r="AM164" s="78">
        <v>7.2999999999999732</v>
      </c>
      <c r="AN164" s="78">
        <v>26.999999999999968</v>
      </c>
      <c r="AO164" s="87">
        <v>1.8959999999999999</v>
      </c>
      <c r="AP164" s="87">
        <v>1.5640000000000001</v>
      </c>
      <c r="AQ164" s="78">
        <v>2.5</v>
      </c>
      <c r="AR164" s="114"/>
      <c r="AS164" s="114"/>
    </row>
    <row r="165" spans="1:45" ht="12" customHeight="1">
      <c r="A165" s="156"/>
      <c r="B165" s="148"/>
      <c r="C165" s="157"/>
      <c r="D165" s="157"/>
      <c r="E165" s="126">
        <v>3</v>
      </c>
      <c r="F165" s="98">
        <v>9</v>
      </c>
      <c r="G165" s="84">
        <v>0.42986111111111108</v>
      </c>
      <c r="H165" s="126" t="s">
        <v>464</v>
      </c>
      <c r="I165" s="59" t="s">
        <v>620</v>
      </c>
      <c r="J165" s="59" t="s">
        <v>625</v>
      </c>
      <c r="K165" s="78">
        <v>12</v>
      </c>
      <c r="L165" s="85" t="s">
        <v>475</v>
      </c>
      <c r="M165" s="87">
        <v>28.116199999999999</v>
      </c>
      <c r="N165" s="87">
        <v>25.058599999999998</v>
      </c>
      <c r="O165" s="87">
        <v>31.376000000000001</v>
      </c>
      <c r="P165" s="87">
        <v>32.090499999999999</v>
      </c>
      <c r="Q165" s="87">
        <v>8.02</v>
      </c>
      <c r="R165" s="87">
        <v>7.92</v>
      </c>
      <c r="S165" s="87">
        <v>6.4603783465340063</v>
      </c>
      <c r="T165" s="87">
        <v>3.9796189466462946</v>
      </c>
      <c r="U165" s="87">
        <v>3.25</v>
      </c>
      <c r="V165" s="87">
        <v>2.09</v>
      </c>
      <c r="W165" s="79">
        <v>4.0999999999999996</v>
      </c>
      <c r="X165" s="79">
        <v>35</v>
      </c>
      <c r="Y165" s="79">
        <v>2.5</v>
      </c>
      <c r="Z165" s="79">
        <v>9.8000000000000007</v>
      </c>
      <c r="AA165" s="79">
        <v>7.3</v>
      </c>
      <c r="AB165" s="79">
        <v>21.6</v>
      </c>
      <c r="AC165" s="79">
        <v>13.899999999999999</v>
      </c>
      <c r="AD165" s="79">
        <v>66.400000000000006</v>
      </c>
      <c r="AE165" s="79">
        <v>308.63</v>
      </c>
      <c r="AF165" s="79">
        <v>219.25399999999999</v>
      </c>
      <c r="AG165" s="79">
        <v>5.9830000000000005</v>
      </c>
      <c r="AH165" s="79">
        <v>16.957000000000001</v>
      </c>
      <c r="AI165" s="79">
        <v>14.012</v>
      </c>
      <c r="AJ165" s="79">
        <v>31.31</v>
      </c>
      <c r="AK165" s="79">
        <v>200.48000000000002</v>
      </c>
      <c r="AL165" s="79">
        <v>441.084</v>
      </c>
      <c r="AM165" s="78">
        <v>11.149999999999993</v>
      </c>
      <c r="AN165" s="78">
        <v>21.650000000000002</v>
      </c>
      <c r="AO165" s="87">
        <v>2.36</v>
      </c>
      <c r="AP165" s="87">
        <v>1.1779999999999999</v>
      </c>
      <c r="AQ165" s="78">
        <v>5.7</v>
      </c>
      <c r="AR165" s="114"/>
      <c r="AS165" s="114"/>
    </row>
    <row r="166" spans="1:45" ht="12" customHeight="1">
      <c r="A166" s="156"/>
      <c r="B166" s="149"/>
      <c r="C166" s="157"/>
      <c r="D166" s="157"/>
      <c r="E166" s="126">
        <v>4</v>
      </c>
      <c r="F166" s="98">
        <v>9</v>
      </c>
      <c r="G166" s="84">
        <v>0.42083333333333334</v>
      </c>
      <c r="H166" s="126" t="s">
        <v>464</v>
      </c>
      <c r="I166" s="59" t="s">
        <v>626</v>
      </c>
      <c r="J166" s="59" t="s">
        <v>627</v>
      </c>
      <c r="K166" s="78">
        <v>13</v>
      </c>
      <c r="L166" s="85" t="s">
        <v>475</v>
      </c>
      <c r="M166" s="87">
        <v>28.004899999999999</v>
      </c>
      <c r="N166" s="87">
        <v>25.168500000000002</v>
      </c>
      <c r="O166" s="87">
        <v>31.543099999999999</v>
      </c>
      <c r="P166" s="87">
        <v>32.027500000000003</v>
      </c>
      <c r="Q166" s="87">
        <v>7.93</v>
      </c>
      <c r="R166" s="87">
        <v>7.9</v>
      </c>
      <c r="S166" s="87">
        <v>5.2889006523532984</v>
      </c>
      <c r="T166" s="87">
        <v>3.944987083282077</v>
      </c>
      <c r="U166" s="87">
        <v>3.24</v>
      </c>
      <c r="V166" s="87">
        <v>1.69</v>
      </c>
      <c r="W166" s="79">
        <v>4.9000000000000004</v>
      </c>
      <c r="X166" s="79">
        <v>33.1</v>
      </c>
      <c r="Y166" s="79">
        <v>3.9</v>
      </c>
      <c r="Z166" s="79">
        <v>5.5</v>
      </c>
      <c r="AA166" s="79">
        <v>11.6</v>
      </c>
      <c r="AB166" s="79">
        <v>26.5</v>
      </c>
      <c r="AC166" s="79">
        <v>20.399999999999999</v>
      </c>
      <c r="AD166" s="79">
        <v>65.099999999999994</v>
      </c>
      <c r="AE166" s="79">
        <v>225.946</v>
      </c>
      <c r="AF166" s="79">
        <v>204.078</v>
      </c>
      <c r="AG166" s="79">
        <v>8.99</v>
      </c>
      <c r="AH166" s="79">
        <v>15.251999999999999</v>
      </c>
      <c r="AI166" s="79">
        <v>20.863</v>
      </c>
      <c r="AJ166" s="79">
        <v>36.207999999999998</v>
      </c>
      <c r="AK166" s="79">
        <v>324.15600000000001</v>
      </c>
      <c r="AL166" s="79">
        <v>428.45600000000002</v>
      </c>
      <c r="AM166" s="78">
        <v>7.2500000000000062</v>
      </c>
      <c r="AN166" s="78">
        <v>21.050000000000011</v>
      </c>
      <c r="AO166" s="87">
        <v>2.04</v>
      </c>
      <c r="AP166" s="87">
        <v>1.3440000000000001</v>
      </c>
      <c r="AQ166" s="78">
        <v>3</v>
      </c>
      <c r="AR166" s="114"/>
      <c r="AS166" s="114"/>
    </row>
    <row r="167" spans="1:45" ht="12" customHeight="1">
      <c r="A167" s="156">
        <f>A$3</f>
        <v>2021</v>
      </c>
      <c r="B167" s="147">
        <f>B$3</f>
        <v>8</v>
      </c>
      <c r="C167" s="157" t="s">
        <v>455</v>
      </c>
      <c r="D167" s="157" t="s">
        <v>44</v>
      </c>
      <c r="E167" s="126">
        <v>1</v>
      </c>
      <c r="F167" s="98">
        <v>8</v>
      </c>
      <c r="G167" s="84">
        <v>0.6743055555555556</v>
      </c>
      <c r="H167" s="126" t="s">
        <v>483</v>
      </c>
      <c r="I167" s="59" t="s">
        <v>628</v>
      </c>
      <c r="J167" s="59" t="s">
        <v>629</v>
      </c>
      <c r="K167" s="78">
        <v>11</v>
      </c>
      <c r="L167" s="85" t="s">
        <v>476</v>
      </c>
      <c r="M167" s="87">
        <v>28.328800000000001</v>
      </c>
      <c r="N167" s="87">
        <v>27.423100000000002</v>
      </c>
      <c r="O167" s="87">
        <v>31.078099999999999</v>
      </c>
      <c r="P167" s="87">
        <v>31.561</v>
      </c>
      <c r="Q167" s="87">
        <v>7.7</v>
      </c>
      <c r="R167" s="87">
        <v>7.8</v>
      </c>
      <c r="S167" s="87">
        <v>5.8389038917145744</v>
      </c>
      <c r="T167" s="87">
        <v>5.4249887698132584</v>
      </c>
      <c r="U167" s="87">
        <v>3.86</v>
      </c>
      <c r="V167" s="87">
        <v>3.25</v>
      </c>
      <c r="W167" s="79">
        <v>15</v>
      </c>
      <c r="X167" s="79">
        <v>26.1</v>
      </c>
      <c r="Y167" s="79">
        <v>4.5</v>
      </c>
      <c r="Z167" s="79">
        <v>8.6</v>
      </c>
      <c r="AA167" s="79">
        <v>12.5</v>
      </c>
      <c r="AB167" s="79">
        <v>29.2</v>
      </c>
      <c r="AC167" s="79">
        <v>32</v>
      </c>
      <c r="AD167" s="79">
        <v>63.900000000000006</v>
      </c>
      <c r="AE167" s="79">
        <v>228.48000000000002</v>
      </c>
      <c r="AF167" s="79">
        <v>248.83600000000001</v>
      </c>
      <c r="AG167" s="79">
        <v>13.609</v>
      </c>
      <c r="AH167" s="79">
        <v>17.360000000000003</v>
      </c>
      <c r="AI167" s="79">
        <v>43.307000000000002</v>
      </c>
      <c r="AJ167" s="79">
        <v>58.807000000000002</v>
      </c>
      <c r="AK167" s="79">
        <v>352.77199999999999</v>
      </c>
      <c r="AL167" s="79">
        <v>519.428</v>
      </c>
      <c r="AM167" s="78">
        <v>9.0999999999999979</v>
      </c>
      <c r="AN167" s="78">
        <v>8.9000000000000199</v>
      </c>
      <c r="AO167" s="87">
        <v>5.88</v>
      </c>
      <c r="AP167" s="87">
        <v>2.3239999999999998</v>
      </c>
      <c r="AQ167" s="78">
        <v>1.7</v>
      </c>
      <c r="AR167" s="114"/>
      <c r="AS167" s="114"/>
    </row>
    <row r="168" spans="1:45" ht="12" customHeight="1">
      <c r="A168" s="157"/>
      <c r="B168" s="149"/>
      <c r="C168" s="157"/>
      <c r="D168" s="157"/>
      <c r="E168" s="126">
        <v>2</v>
      </c>
      <c r="F168" s="98">
        <v>8</v>
      </c>
      <c r="G168" s="84">
        <v>0.64444444444444449</v>
      </c>
      <c r="H168" s="126" t="s">
        <v>483</v>
      </c>
      <c r="I168" s="59" t="s">
        <v>630</v>
      </c>
      <c r="J168" s="59" t="s">
        <v>631</v>
      </c>
      <c r="K168" s="78">
        <v>3</v>
      </c>
      <c r="L168" s="85" t="s">
        <v>478</v>
      </c>
      <c r="M168" s="87">
        <v>30.1599</v>
      </c>
      <c r="N168" s="87">
        <v>30.0151</v>
      </c>
      <c r="O168" s="87">
        <v>30.690999999999999</v>
      </c>
      <c r="P168" s="87">
        <v>30.741</v>
      </c>
      <c r="Q168" s="87">
        <v>7.79</v>
      </c>
      <c r="R168" s="87">
        <v>7.75</v>
      </c>
      <c r="S168" s="87">
        <v>5.8883231228642678</v>
      </c>
      <c r="T168" s="87">
        <v>5.1307693459287096</v>
      </c>
      <c r="U168" s="87">
        <v>2.27</v>
      </c>
      <c r="V168" s="87">
        <v>1.91</v>
      </c>
      <c r="W168" s="79">
        <v>27.9</v>
      </c>
      <c r="X168" s="79">
        <v>47.1</v>
      </c>
      <c r="Y168" s="79">
        <v>1.1000000000000001</v>
      </c>
      <c r="Z168" s="79">
        <v>1.2</v>
      </c>
      <c r="AA168" s="79">
        <v>5.5</v>
      </c>
      <c r="AB168" s="79">
        <v>6.8</v>
      </c>
      <c r="AC168" s="79">
        <v>34.5</v>
      </c>
      <c r="AD168" s="79">
        <v>55.1</v>
      </c>
      <c r="AE168" s="79">
        <v>333.36799999999999</v>
      </c>
      <c r="AF168" s="79">
        <v>162.12</v>
      </c>
      <c r="AG168" s="79">
        <v>25.853999999999999</v>
      </c>
      <c r="AH168" s="79">
        <v>24.428000000000001</v>
      </c>
      <c r="AI168" s="79">
        <v>63.55</v>
      </c>
      <c r="AJ168" s="79">
        <v>27.155999999999999</v>
      </c>
      <c r="AK168" s="79">
        <v>799.93200000000002</v>
      </c>
      <c r="AL168" s="79">
        <v>699.41200000000003</v>
      </c>
      <c r="AM168" s="78">
        <v>12.300000000000033</v>
      </c>
      <c r="AN168" s="78">
        <v>11.700000000000044</v>
      </c>
      <c r="AO168" s="87">
        <v>10.96</v>
      </c>
      <c r="AP168" s="87">
        <v>8.8800000000000008</v>
      </c>
      <c r="AQ168" s="78">
        <v>0.3</v>
      </c>
      <c r="AR168" s="114"/>
      <c r="AS168" s="114"/>
    </row>
    <row r="169" spans="1:45" ht="12" customHeight="1">
      <c r="A169" s="156">
        <f>A$3</f>
        <v>2021</v>
      </c>
      <c r="B169" s="147">
        <f>B$3</f>
        <v>8</v>
      </c>
      <c r="C169" s="157" t="s">
        <v>455</v>
      </c>
      <c r="D169" s="157" t="s">
        <v>45</v>
      </c>
      <c r="E169" s="126">
        <v>1</v>
      </c>
      <c r="F169" s="98">
        <v>3</v>
      </c>
      <c r="G169" s="84">
        <v>0.60138888888888886</v>
      </c>
      <c r="H169" s="126" t="s">
        <v>483</v>
      </c>
      <c r="I169" s="59" t="s">
        <v>632</v>
      </c>
      <c r="J169" s="59" t="s">
        <v>633</v>
      </c>
      <c r="K169" s="78">
        <v>24</v>
      </c>
      <c r="L169" s="85" t="s">
        <v>475</v>
      </c>
      <c r="M169" s="87">
        <v>28.036799999999999</v>
      </c>
      <c r="N169" s="87">
        <v>19.115500000000001</v>
      </c>
      <c r="O169" s="87">
        <v>31.184000000000001</v>
      </c>
      <c r="P169" s="87">
        <v>33.475900000000003</v>
      </c>
      <c r="Q169" s="87">
        <v>8.07</v>
      </c>
      <c r="R169" s="87">
        <v>8.09</v>
      </c>
      <c r="S169" s="87">
        <v>8.4338691864032409</v>
      </c>
      <c r="T169" s="87">
        <v>4.9018709877681763</v>
      </c>
      <c r="U169" s="87">
        <v>1.41</v>
      </c>
      <c r="V169" s="87">
        <v>1.04</v>
      </c>
      <c r="W169" s="79">
        <v>7.1</v>
      </c>
      <c r="X169" s="79">
        <v>37.700000000000003</v>
      </c>
      <c r="Y169" s="79">
        <v>0.8</v>
      </c>
      <c r="Z169" s="79">
        <v>5</v>
      </c>
      <c r="AA169" s="79">
        <v>10.6</v>
      </c>
      <c r="AB169" s="79">
        <v>116.3</v>
      </c>
      <c r="AC169" s="79">
        <v>18.5</v>
      </c>
      <c r="AD169" s="79">
        <v>159</v>
      </c>
      <c r="AE169" s="79">
        <v>137.39600000000002</v>
      </c>
      <c r="AF169" s="79">
        <v>208.08199999999999</v>
      </c>
      <c r="AG169" s="79">
        <v>1.736</v>
      </c>
      <c r="AH169" s="79">
        <v>21.018000000000001</v>
      </c>
      <c r="AI169" s="79">
        <v>17.112000000000002</v>
      </c>
      <c r="AJ169" s="79">
        <v>25.605999999999998</v>
      </c>
      <c r="AK169" s="79">
        <v>90.944000000000003</v>
      </c>
      <c r="AL169" s="79">
        <v>626.24800000000005</v>
      </c>
      <c r="AM169" s="78">
        <v>10.949999999999987</v>
      </c>
      <c r="AN169" s="78">
        <v>11.599999999999971</v>
      </c>
      <c r="AO169" s="87">
        <v>0.90400000000000003</v>
      </c>
      <c r="AP169" s="87">
        <v>0.92200000000000004</v>
      </c>
      <c r="AQ169" s="78">
        <v>2.9</v>
      </c>
      <c r="AR169" s="114"/>
      <c r="AS169" s="114"/>
    </row>
    <row r="170" spans="1:45" ht="12" customHeight="1">
      <c r="A170" s="157"/>
      <c r="B170" s="148"/>
      <c r="C170" s="157"/>
      <c r="D170" s="157"/>
      <c r="E170" s="126">
        <v>2</v>
      </c>
      <c r="F170" s="98">
        <v>3</v>
      </c>
      <c r="G170" s="84">
        <v>0.55972222222222223</v>
      </c>
      <c r="H170" s="126" t="s">
        <v>483</v>
      </c>
      <c r="I170" s="59" t="s">
        <v>634</v>
      </c>
      <c r="J170" s="59" t="s">
        <v>635</v>
      </c>
      <c r="K170" s="78">
        <v>23</v>
      </c>
      <c r="L170" s="85" t="s">
        <v>478</v>
      </c>
      <c r="M170" s="87">
        <v>28.362300000000001</v>
      </c>
      <c r="N170" s="87">
        <v>19.975999999999999</v>
      </c>
      <c r="O170" s="87">
        <v>30.984500000000001</v>
      </c>
      <c r="P170" s="87">
        <v>33.384900000000002</v>
      </c>
      <c r="Q170" s="87">
        <v>8.06</v>
      </c>
      <c r="R170" s="87">
        <v>7.91</v>
      </c>
      <c r="S170" s="87">
        <v>7.77835962558094</v>
      </c>
      <c r="T170" s="87">
        <v>3.2926003305372791</v>
      </c>
      <c r="U170" s="87">
        <v>1.29</v>
      </c>
      <c r="V170" s="87">
        <v>1.03</v>
      </c>
      <c r="W170" s="79">
        <v>1.4</v>
      </c>
      <c r="X170" s="79">
        <v>1.2</v>
      </c>
      <c r="Y170" s="79">
        <v>0.9</v>
      </c>
      <c r="Z170" s="79">
        <v>6.5</v>
      </c>
      <c r="AA170" s="79">
        <v>4.0999999999999996</v>
      </c>
      <c r="AB170" s="79">
        <v>129.4</v>
      </c>
      <c r="AC170" s="79">
        <v>6.3999999999999995</v>
      </c>
      <c r="AD170" s="79">
        <v>137.1</v>
      </c>
      <c r="AE170" s="79">
        <v>124.41800000000001</v>
      </c>
      <c r="AF170" s="79">
        <v>258.35599999999999</v>
      </c>
      <c r="AG170" s="79">
        <v>1.643</v>
      </c>
      <c r="AH170" s="79">
        <v>29.852999999999998</v>
      </c>
      <c r="AI170" s="79">
        <v>14.415000000000001</v>
      </c>
      <c r="AJ170" s="79">
        <v>46.686</v>
      </c>
      <c r="AK170" s="79">
        <v>60.872</v>
      </c>
      <c r="AL170" s="79">
        <v>1146.9360000000001</v>
      </c>
      <c r="AM170" s="78">
        <v>3.3499999999999641</v>
      </c>
      <c r="AN170" s="78">
        <v>11.050000000000004</v>
      </c>
      <c r="AO170" s="87">
        <v>0.36599999999999999</v>
      </c>
      <c r="AP170" s="87">
        <v>0.70799999999999996</v>
      </c>
      <c r="AQ170" s="78">
        <v>8</v>
      </c>
      <c r="AR170" s="114"/>
      <c r="AS170" s="114"/>
    </row>
    <row r="171" spans="1:45" ht="12" customHeight="1">
      <c r="A171" s="157"/>
      <c r="B171" s="148"/>
      <c r="C171" s="157"/>
      <c r="D171" s="157"/>
      <c r="E171" s="126">
        <v>3</v>
      </c>
      <c r="F171" s="98">
        <v>3</v>
      </c>
      <c r="G171" s="84">
        <v>0.4777777777777778</v>
      </c>
      <c r="H171" s="126" t="s">
        <v>483</v>
      </c>
      <c r="I171" s="59" t="s">
        <v>636</v>
      </c>
      <c r="J171" s="59" t="s">
        <v>637</v>
      </c>
      <c r="K171" s="78">
        <v>34</v>
      </c>
      <c r="L171" s="85" t="s">
        <v>475</v>
      </c>
      <c r="M171" s="87">
        <v>28.425699999999999</v>
      </c>
      <c r="N171" s="87">
        <v>17.810700000000001</v>
      </c>
      <c r="O171" s="87">
        <v>31.041399999999999</v>
      </c>
      <c r="P171" s="87">
        <v>33.787300000000002</v>
      </c>
      <c r="Q171" s="87">
        <v>8.25</v>
      </c>
      <c r="R171" s="87">
        <v>8.0299999999999994</v>
      </c>
      <c r="S171" s="87">
        <v>7.5031064132937919</v>
      </c>
      <c r="T171" s="87">
        <v>4.3279471218635699</v>
      </c>
      <c r="U171" s="87">
        <v>1.1100000000000001</v>
      </c>
      <c r="V171" s="87">
        <v>0.72</v>
      </c>
      <c r="W171" s="79">
        <v>1</v>
      </c>
      <c r="X171" s="79">
        <v>1.9</v>
      </c>
      <c r="Y171" s="79">
        <v>1.3</v>
      </c>
      <c r="Z171" s="79">
        <v>6.5</v>
      </c>
      <c r="AA171" s="79">
        <v>18</v>
      </c>
      <c r="AB171" s="79">
        <v>151.69999999999999</v>
      </c>
      <c r="AC171" s="79">
        <v>20.3</v>
      </c>
      <c r="AD171" s="79">
        <v>160.1</v>
      </c>
      <c r="AE171" s="79">
        <v>148.24600000000001</v>
      </c>
      <c r="AF171" s="79">
        <v>250.53</v>
      </c>
      <c r="AG171" s="79">
        <v>1.798</v>
      </c>
      <c r="AH171" s="79">
        <v>28.954000000000001</v>
      </c>
      <c r="AI171" s="79">
        <v>12.834</v>
      </c>
      <c r="AJ171" s="79">
        <v>41.974000000000004</v>
      </c>
      <c r="AK171" s="79">
        <v>114.63200000000001</v>
      </c>
      <c r="AL171" s="79">
        <v>790.83199999999999</v>
      </c>
      <c r="AM171" s="78">
        <v>2.2999999999999963</v>
      </c>
      <c r="AN171" s="78">
        <v>20.850000000000009</v>
      </c>
      <c r="AO171" s="87">
        <v>0.13880000000000001</v>
      </c>
      <c r="AP171" s="87">
        <v>0.29799999999999999</v>
      </c>
      <c r="AQ171" s="78">
        <v>5</v>
      </c>
      <c r="AR171" s="114"/>
      <c r="AS171" s="114"/>
    </row>
    <row r="172" spans="1:45" ht="12" customHeight="1">
      <c r="A172" s="157"/>
      <c r="B172" s="148"/>
      <c r="C172" s="157"/>
      <c r="D172" s="157"/>
      <c r="E172" s="126">
        <v>4</v>
      </c>
      <c r="F172" s="98">
        <v>3</v>
      </c>
      <c r="G172" s="84">
        <v>0.52430555555555558</v>
      </c>
      <c r="H172" s="126" t="s">
        <v>483</v>
      </c>
      <c r="I172" s="59" t="s">
        <v>638</v>
      </c>
      <c r="J172" s="59" t="s">
        <v>639</v>
      </c>
      <c r="K172" s="78">
        <v>11</v>
      </c>
      <c r="L172" s="85" t="s">
        <v>479</v>
      </c>
      <c r="M172" s="87">
        <v>28.9344</v>
      </c>
      <c r="N172" s="87">
        <v>26.3856</v>
      </c>
      <c r="O172" s="87">
        <v>30.735099999999999</v>
      </c>
      <c r="P172" s="87">
        <v>31.200500000000002</v>
      </c>
      <c r="Q172" s="87">
        <v>8.14</v>
      </c>
      <c r="R172" s="87">
        <v>8.17</v>
      </c>
      <c r="S172" s="87">
        <v>8.0229794562676844</v>
      </c>
      <c r="T172" s="87">
        <v>6.7651683818835702</v>
      </c>
      <c r="U172" s="87">
        <v>1.37</v>
      </c>
      <c r="V172" s="87">
        <v>1.72</v>
      </c>
      <c r="W172" s="79">
        <v>1.1000000000000001</v>
      </c>
      <c r="X172" s="79">
        <v>2.4</v>
      </c>
      <c r="Y172" s="79">
        <v>1.2</v>
      </c>
      <c r="Z172" s="79">
        <v>0.9</v>
      </c>
      <c r="AA172" s="79">
        <v>6.1</v>
      </c>
      <c r="AB172" s="79">
        <v>30.3</v>
      </c>
      <c r="AC172" s="79">
        <v>8.3999999999999986</v>
      </c>
      <c r="AD172" s="79">
        <v>33.6</v>
      </c>
      <c r="AE172" s="79">
        <v>138.376</v>
      </c>
      <c r="AF172" s="79">
        <v>153.804</v>
      </c>
      <c r="AG172" s="79">
        <v>1.488</v>
      </c>
      <c r="AH172" s="79">
        <v>2.6969999999999996</v>
      </c>
      <c r="AI172" s="79">
        <v>16.461000000000002</v>
      </c>
      <c r="AJ172" s="79">
        <v>18.227999999999998</v>
      </c>
      <c r="AK172" s="79">
        <v>83.748000000000005</v>
      </c>
      <c r="AL172" s="79">
        <v>257.74</v>
      </c>
      <c r="AM172" s="78">
        <v>3.2500000000000027</v>
      </c>
      <c r="AN172" s="78">
        <v>9.7000000000000135</v>
      </c>
      <c r="AO172" s="87">
        <v>6.88E-2</v>
      </c>
      <c r="AP172" s="87">
        <v>1.454</v>
      </c>
      <c r="AQ172" s="78">
        <v>6.5</v>
      </c>
      <c r="AR172" s="114"/>
      <c r="AS172" s="114"/>
    </row>
    <row r="173" spans="1:45" ht="12" customHeight="1">
      <c r="A173" s="157"/>
      <c r="B173" s="149"/>
      <c r="C173" s="157"/>
      <c r="D173" s="157"/>
      <c r="E173" s="126">
        <v>5</v>
      </c>
      <c r="F173" s="98">
        <v>3</v>
      </c>
      <c r="G173" s="84">
        <v>0.63541666666666663</v>
      </c>
      <c r="H173" s="126" t="s">
        <v>483</v>
      </c>
      <c r="I173" s="59" t="s">
        <v>640</v>
      </c>
      <c r="J173" s="59" t="s">
        <v>641</v>
      </c>
      <c r="K173" s="78">
        <v>28</v>
      </c>
      <c r="L173" s="85" t="s">
        <v>475</v>
      </c>
      <c r="M173" s="87">
        <v>27.915400000000002</v>
      </c>
      <c r="N173" s="87">
        <v>19.652799999999999</v>
      </c>
      <c r="O173" s="87">
        <v>31.262599999999999</v>
      </c>
      <c r="P173" s="87">
        <v>33.087899999999998</v>
      </c>
      <c r="Q173" s="87">
        <v>8</v>
      </c>
      <c r="R173" s="87">
        <v>8.1300000000000008</v>
      </c>
      <c r="S173" s="87">
        <v>7.7303746046018746</v>
      </c>
      <c r="T173" s="87">
        <v>4.568943131654116</v>
      </c>
      <c r="U173" s="87">
        <v>1.74</v>
      </c>
      <c r="V173" s="87">
        <v>1.04</v>
      </c>
      <c r="W173" s="79">
        <v>1.3</v>
      </c>
      <c r="X173" s="79">
        <v>45.8</v>
      </c>
      <c r="Y173" s="79">
        <v>1.2</v>
      </c>
      <c r="Z173" s="79">
        <v>13.4</v>
      </c>
      <c r="AA173" s="79">
        <v>14.7</v>
      </c>
      <c r="AB173" s="79">
        <v>116.8</v>
      </c>
      <c r="AC173" s="79">
        <v>17.2</v>
      </c>
      <c r="AD173" s="79">
        <v>176</v>
      </c>
      <c r="AE173" s="79">
        <v>145.15200000000002</v>
      </c>
      <c r="AF173" s="79">
        <v>251.62199999999999</v>
      </c>
      <c r="AG173" s="79">
        <v>2.6659999999999999</v>
      </c>
      <c r="AH173" s="79">
        <v>21.855</v>
      </c>
      <c r="AI173" s="79">
        <v>20.367000000000001</v>
      </c>
      <c r="AJ173" s="79">
        <v>28.830000000000002</v>
      </c>
      <c r="AK173" s="79">
        <v>114.63200000000001</v>
      </c>
      <c r="AL173" s="79">
        <v>627.42399999999998</v>
      </c>
      <c r="AM173" s="78">
        <v>7.2000000000000117</v>
      </c>
      <c r="AN173" s="78">
        <v>10.500000000000009</v>
      </c>
      <c r="AO173" s="87">
        <v>2.16</v>
      </c>
      <c r="AP173" s="87">
        <v>0.85199999999999998</v>
      </c>
      <c r="AQ173" s="78">
        <v>3.6</v>
      </c>
      <c r="AR173" s="114"/>
      <c r="AS173" s="114"/>
    </row>
    <row r="174" spans="1:45" ht="12" customHeight="1">
      <c r="A174" s="156">
        <f>A$3</f>
        <v>2021</v>
      </c>
      <c r="B174" s="147">
        <f>B$3</f>
        <v>8</v>
      </c>
      <c r="C174" s="157" t="s">
        <v>455</v>
      </c>
      <c r="D174" s="157" t="s">
        <v>46</v>
      </c>
      <c r="E174" s="126">
        <v>1</v>
      </c>
      <c r="F174" s="98">
        <v>7</v>
      </c>
      <c r="G174" s="84">
        <v>0.6479166666666667</v>
      </c>
      <c r="H174" s="126" t="s">
        <v>483</v>
      </c>
      <c r="I174" s="59" t="s">
        <v>642</v>
      </c>
      <c r="J174" s="59" t="s">
        <v>643</v>
      </c>
      <c r="K174" s="78">
        <v>10</v>
      </c>
      <c r="L174" s="85" t="s">
        <v>478</v>
      </c>
      <c r="M174" s="87">
        <v>30.443000000000001</v>
      </c>
      <c r="N174" s="87">
        <v>26.577400000000001</v>
      </c>
      <c r="O174" s="66">
        <v>29.193200000000001</v>
      </c>
      <c r="P174" s="66">
        <v>30.581600000000002</v>
      </c>
      <c r="Q174" s="66">
        <v>7.87</v>
      </c>
      <c r="R174" s="66">
        <v>7.66</v>
      </c>
      <c r="S174" s="66">
        <v>5.8719945817812391</v>
      </c>
      <c r="T174" s="66">
        <v>3.2</v>
      </c>
      <c r="U174" s="66">
        <v>3.28</v>
      </c>
      <c r="V174" s="66">
        <v>2.39</v>
      </c>
      <c r="W174" s="62">
        <v>81.7</v>
      </c>
      <c r="X174" s="62">
        <v>272.60000000000002</v>
      </c>
      <c r="Y174" s="62">
        <v>10.199999999999999</v>
      </c>
      <c r="Z174" s="62">
        <v>33.799999999999997</v>
      </c>
      <c r="AA174" s="62">
        <v>24.5</v>
      </c>
      <c r="AB174" s="62">
        <v>35.5</v>
      </c>
      <c r="AC174" s="79">
        <v>116.4</v>
      </c>
      <c r="AD174" s="79">
        <v>341.90000000000003</v>
      </c>
      <c r="AE174" s="62">
        <v>284.90000000000003</v>
      </c>
      <c r="AF174" s="62">
        <v>555.82799999999997</v>
      </c>
      <c r="AG174" s="62">
        <v>40.454999999999998</v>
      </c>
      <c r="AH174" s="62">
        <v>119.381</v>
      </c>
      <c r="AI174" s="62">
        <v>67.176999999999992</v>
      </c>
      <c r="AJ174" s="62">
        <v>144.92499999999998</v>
      </c>
      <c r="AK174" s="62">
        <v>434.33600000000001</v>
      </c>
      <c r="AL174" s="62">
        <v>1100.7359999999999</v>
      </c>
      <c r="AM174" s="65">
        <v>12.000000000000011</v>
      </c>
      <c r="AN174" s="65">
        <v>9.0000000000000071</v>
      </c>
      <c r="AO174" s="73">
        <v>7.36</v>
      </c>
      <c r="AP174" s="73">
        <v>3.512</v>
      </c>
      <c r="AQ174" s="67">
        <v>1.4</v>
      </c>
      <c r="AR174" s="114"/>
      <c r="AS174" s="114"/>
    </row>
    <row r="175" spans="1:45" ht="12" customHeight="1">
      <c r="A175" s="156"/>
      <c r="B175" s="148"/>
      <c r="C175" s="157"/>
      <c r="D175" s="157"/>
      <c r="E175" s="126">
        <v>2</v>
      </c>
      <c r="F175" s="98">
        <v>8</v>
      </c>
      <c r="G175" s="84">
        <v>0.47083333333333338</v>
      </c>
      <c r="H175" s="126" t="s">
        <v>483</v>
      </c>
      <c r="I175" s="59" t="s">
        <v>644</v>
      </c>
      <c r="J175" s="59" t="s">
        <v>645</v>
      </c>
      <c r="K175" s="78">
        <v>16</v>
      </c>
      <c r="L175" s="85" t="s">
        <v>477</v>
      </c>
      <c r="M175" s="87">
        <v>30.278700000000001</v>
      </c>
      <c r="N175" s="87">
        <v>24.332799999999999</v>
      </c>
      <c r="O175" s="66">
        <v>29.269500000000001</v>
      </c>
      <c r="P175" s="66">
        <v>31.7181</v>
      </c>
      <c r="Q175" s="66">
        <v>8.2200000000000006</v>
      </c>
      <c r="R175" s="66">
        <v>7.75</v>
      </c>
      <c r="S175" s="66">
        <v>7.9870168118787594</v>
      </c>
      <c r="T175" s="66">
        <v>5.7</v>
      </c>
      <c r="U175" s="66">
        <v>3.21</v>
      </c>
      <c r="V175" s="66">
        <v>1.94</v>
      </c>
      <c r="W175" s="62">
        <v>10.1</v>
      </c>
      <c r="X175" s="62">
        <v>126</v>
      </c>
      <c r="Y175" s="62">
        <v>4</v>
      </c>
      <c r="Z175" s="62">
        <v>22.1</v>
      </c>
      <c r="AA175" s="62">
        <v>8.4</v>
      </c>
      <c r="AB175" s="62">
        <v>34.9</v>
      </c>
      <c r="AC175" s="79">
        <v>22.5</v>
      </c>
      <c r="AD175" s="79">
        <v>183</v>
      </c>
      <c r="AE175" s="62">
        <v>216.13200000000001</v>
      </c>
      <c r="AF175" s="62">
        <v>338.77199999999999</v>
      </c>
      <c r="AG175" s="62">
        <v>12.4</v>
      </c>
      <c r="AH175" s="62">
        <v>28.427</v>
      </c>
      <c r="AI175" s="62">
        <v>44.64</v>
      </c>
      <c r="AJ175" s="62">
        <v>55.18</v>
      </c>
      <c r="AK175" s="62">
        <v>141.26</v>
      </c>
      <c r="AL175" s="62">
        <v>357.89600000000002</v>
      </c>
      <c r="AM175" s="65">
        <v>9.0999999999999979</v>
      </c>
      <c r="AN175" s="65">
        <v>9.0999999999999979</v>
      </c>
      <c r="AO175" s="73">
        <v>3.3119999999999998</v>
      </c>
      <c r="AP175" s="73">
        <v>2.36</v>
      </c>
      <c r="AQ175" s="67">
        <v>3.1</v>
      </c>
      <c r="AR175" s="114"/>
      <c r="AS175" s="114"/>
    </row>
    <row r="176" spans="1:45" ht="12" customHeight="1">
      <c r="A176" s="156"/>
      <c r="B176" s="148"/>
      <c r="C176" s="157"/>
      <c r="D176" s="157"/>
      <c r="E176" s="126">
        <v>3</v>
      </c>
      <c r="F176" s="98">
        <v>8</v>
      </c>
      <c r="G176" s="84">
        <v>0.4993055555555555</v>
      </c>
      <c r="H176" s="126" t="s">
        <v>483</v>
      </c>
      <c r="I176" s="59" t="s">
        <v>646</v>
      </c>
      <c r="J176" s="59" t="s">
        <v>647</v>
      </c>
      <c r="K176" s="78">
        <v>5.5</v>
      </c>
      <c r="L176" s="85" t="s">
        <v>477</v>
      </c>
      <c r="M176" s="87">
        <v>29.395800000000001</v>
      </c>
      <c r="N176" s="87">
        <v>28.9588</v>
      </c>
      <c r="O176" s="66">
        <v>29.4011</v>
      </c>
      <c r="P176" s="66">
        <v>29.7136</v>
      </c>
      <c r="Q176" s="66">
        <v>8.11</v>
      </c>
      <c r="R176" s="66">
        <v>8.1300000000000008</v>
      </c>
      <c r="S176" s="66">
        <v>5.9130814560285172</v>
      </c>
      <c r="T176" s="66">
        <v>5.8005712801869649</v>
      </c>
      <c r="U176" s="66">
        <v>2.76</v>
      </c>
      <c r="V176" s="66">
        <v>2.88</v>
      </c>
      <c r="W176" s="62">
        <v>31.6</v>
      </c>
      <c r="X176" s="62">
        <v>69.400000000000006</v>
      </c>
      <c r="Y176" s="62">
        <v>12.7</v>
      </c>
      <c r="Z176" s="62">
        <v>13.6</v>
      </c>
      <c r="AA176" s="62">
        <v>20.399999999999999</v>
      </c>
      <c r="AB176" s="62">
        <v>21.7</v>
      </c>
      <c r="AC176" s="79">
        <v>64.699999999999989</v>
      </c>
      <c r="AD176" s="79">
        <v>104.7</v>
      </c>
      <c r="AE176" s="62">
        <v>255.024</v>
      </c>
      <c r="AF176" s="62">
        <v>282.12800000000004</v>
      </c>
      <c r="AG176" s="62">
        <v>26.939</v>
      </c>
      <c r="AH176" s="62">
        <v>27.900000000000002</v>
      </c>
      <c r="AI176" s="62">
        <v>56.823</v>
      </c>
      <c r="AJ176" s="62">
        <v>59.085999999999999</v>
      </c>
      <c r="AK176" s="62">
        <v>381.22</v>
      </c>
      <c r="AL176" s="62">
        <v>391.048</v>
      </c>
      <c r="AM176" s="65">
        <v>5.0499999999999989</v>
      </c>
      <c r="AN176" s="65">
        <v>7.4499999999999842</v>
      </c>
      <c r="AO176" s="73">
        <v>3.72</v>
      </c>
      <c r="AP176" s="73">
        <v>3.56</v>
      </c>
      <c r="AQ176" s="67">
        <v>4</v>
      </c>
      <c r="AR176" s="114"/>
      <c r="AS176" s="114"/>
    </row>
    <row r="177" spans="1:45" ht="12" customHeight="1">
      <c r="A177" s="156"/>
      <c r="B177" s="148"/>
      <c r="C177" s="157"/>
      <c r="D177" s="157"/>
      <c r="E177" s="126">
        <v>4</v>
      </c>
      <c r="F177" s="98">
        <v>8</v>
      </c>
      <c r="G177" s="84">
        <v>0.58333333333333337</v>
      </c>
      <c r="H177" s="126" t="s">
        <v>483</v>
      </c>
      <c r="I177" s="59" t="s">
        <v>648</v>
      </c>
      <c r="J177" s="59" t="s">
        <v>649</v>
      </c>
      <c r="K177" s="78">
        <v>3</v>
      </c>
      <c r="L177" s="85" t="s">
        <v>475</v>
      </c>
      <c r="M177" s="87">
        <v>27.458500000000001</v>
      </c>
      <c r="N177" s="87">
        <v>27.307659999999998</v>
      </c>
      <c r="O177" s="66">
        <v>30.670500000000001</v>
      </c>
      <c r="P177" s="66">
        <v>30.725739999999995</v>
      </c>
      <c r="Q177" s="66">
        <v>7.77</v>
      </c>
      <c r="R177" s="66">
        <v>7.86</v>
      </c>
      <c r="S177" s="66">
        <v>5.29239409107557</v>
      </c>
      <c r="T177" s="66">
        <v>4.8374037077167413</v>
      </c>
      <c r="U177" s="66">
        <v>2.76</v>
      </c>
      <c r="V177" s="66">
        <v>2.31</v>
      </c>
      <c r="W177" s="62">
        <v>27</v>
      </c>
      <c r="X177" s="62">
        <v>108.1</v>
      </c>
      <c r="Y177" s="62">
        <v>20.5</v>
      </c>
      <c r="Z177" s="62">
        <v>20.6</v>
      </c>
      <c r="AA177" s="62">
        <v>54.3</v>
      </c>
      <c r="AB177" s="62">
        <v>47.2</v>
      </c>
      <c r="AC177" s="79">
        <v>101.8</v>
      </c>
      <c r="AD177" s="79">
        <v>175.89999999999998</v>
      </c>
      <c r="AE177" s="62">
        <v>280.82600000000002</v>
      </c>
      <c r="AF177" s="62">
        <v>296.786</v>
      </c>
      <c r="AG177" s="62">
        <v>21.637999999999998</v>
      </c>
      <c r="AH177" s="62">
        <v>22.071999999999999</v>
      </c>
      <c r="AI177" s="62">
        <v>53.164999999999999</v>
      </c>
      <c r="AJ177" s="62">
        <v>44.856999999999999</v>
      </c>
      <c r="AK177" s="62">
        <v>668.5</v>
      </c>
      <c r="AL177" s="62">
        <v>670.71199999999999</v>
      </c>
      <c r="AM177" s="65">
        <v>12.799999999999978</v>
      </c>
      <c r="AN177" s="65">
        <v>10.500000000000009</v>
      </c>
      <c r="AO177" s="73">
        <v>4.4000000000000004</v>
      </c>
      <c r="AP177" s="73">
        <v>3.7639999999999998</v>
      </c>
      <c r="AQ177" s="67">
        <v>1.5</v>
      </c>
      <c r="AR177" s="114"/>
      <c r="AS177" s="114"/>
    </row>
    <row r="178" spans="1:45" ht="12" customHeight="1">
      <c r="A178" s="156"/>
      <c r="B178" s="148"/>
      <c r="C178" s="157"/>
      <c r="D178" s="157"/>
      <c r="E178" s="126">
        <v>5</v>
      </c>
      <c r="F178" s="98">
        <v>8</v>
      </c>
      <c r="G178" s="84">
        <v>0.40833333333333338</v>
      </c>
      <c r="H178" s="126" t="s">
        <v>483</v>
      </c>
      <c r="I178" s="59" t="s">
        <v>650</v>
      </c>
      <c r="J178" s="59" t="s">
        <v>651</v>
      </c>
      <c r="K178" s="78">
        <v>39</v>
      </c>
      <c r="L178" s="85" t="s">
        <v>478</v>
      </c>
      <c r="M178" s="87">
        <v>27.7483</v>
      </c>
      <c r="N178" s="87">
        <v>21.7255</v>
      </c>
      <c r="O178" s="66">
        <v>30.4709</v>
      </c>
      <c r="P178" s="66">
        <v>32.791499999999999</v>
      </c>
      <c r="Q178" s="66">
        <v>8.06</v>
      </c>
      <c r="R178" s="66">
        <v>7.83</v>
      </c>
      <c r="S178" s="66">
        <v>5.9900624942277512</v>
      </c>
      <c r="T178" s="66">
        <v>2.1378205608036294</v>
      </c>
      <c r="U178" s="66">
        <v>2.78</v>
      </c>
      <c r="V178" s="66">
        <v>2.4300000000000002</v>
      </c>
      <c r="W178" s="62">
        <v>30.2</v>
      </c>
      <c r="X178" s="62">
        <v>73.599999999999994</v>
      </c>
      <c r="Y178" s="62">
        <v>9.1999999999999993</v>
      </c>
      <c r="Z178" s="62">
        <v>25.8</v>
      </c>
      <c r="AA178" s="62">
        <v>53.6</v>
      </c>
      <c r="AB178" s="62">
        <v>158.4</v>
      </c>
      <c r="AC178" s="79">
        <v>93</v>
      </c>
      <c r="AD178" s="79">
        <v>257.8</v>
      </c>
      <c r="AE178" s="62">
        <v>182.994</v>
      </c>
      <c r="AF178" s="62">
        <v>268.77199999999999</v>
      </c>
      <c r="AG178" s="62">
        <v>11.935</v>
      </c>
      <c r="AH178" s="62">
        <v>29.542999999999999</v>
      </c>
      <c r="AI178" s="62">
        <v>42.191000000000003</v>
      </c>
      <c r="AJ178" s="62">
        <v>61.007999999999996</v>
      </c>
      <c r="AK178" s="62">
        <v>361.11599999999999</v>
      </c>
      <c r="AL178" s="62">
        <v>1168.104</v>
      </c>
      <c r="AM178" s="65">
        <v>14.999999999999986</v>
      </c>
      <c r="AN178" s="65">
        <v>58.650000000000006</v>
      </c>
      <c r="AO178" s="73">
        <v>3.64</v>
      </c>
      <c r="AP178" s="73">
        <v>1.27</v>
      </c>
      <c r="AQ178" s="67">
        <v>3.6</v>
      </c>
      <c r="AR178" s="114"/>
      <c r="AS178" s="114"/>
    </row>
    <row r="179" spans="1:45" ht="12" customHeight="1">
      <c r="A179" s="156"/>
      <c r="B179" s="148"/>
      <c r="C179" s="157"/>
      <c r="D179" s="157"/>
      <c r="E179" s="126">
        <v>6</v>
      </c>
      <c r="F179" s="98">
        <v>8</v>
      </c>
      <c r="G179" s="84">
        <v>0.4236111111111111</v>
      </c>
      <c r="H179" s="126" t="s">
        <v>483</v>
      </c>
      <c r="I179" s="59" t="s">
        <v>652</v>
      </c>
      <c r="J179" s="59" t="s">
        <v>653</v>
      </c>
      <c r="K179" s="78">
        <v>14</v>
      </c>
      <c r="L179" s="85" t="s">
        <v>475</v>
      </c>
      <c r="M179" s="87">
        <v>27.7135</v>
      </c>
      <c r="N179" s="87">
        <v>25.099399999999999</v>
      </c>
      <c r="O179" s="66">
        <v>30.418500000000002</v>
      </c>
      <c r="P179" s="66">
        <v>31.430399999999999</v>
      </c>
      <c r="Q179" s="66">
        <v>8.1199999999999992</v>
      </c>
      <c r="R179" s="66">
        <v>8.1199999999999992</v>
      </c>
      <c r="S179" s="66">
        <v>5.425219105684322</v>
      </c>
      <c r="T179" s="66">
        <v>3.8540460758518904</v>
      </c>
      <c r="U179" s="66">
        <v>1.88</v>
      </c>
      <c r="V179" s="66">
        <v>2.14</v>
      </c>
      <c r="W179" s="62">
        <v>71.400000000000006</v>
      </c>
      <c r="X179" s="62">
        <v>36.6</v>
      </c>
      <c r="Y179" s="62">
        <v>10.1</v>
      </c>
      <c r="Z179" s="62">
        <v>15.9</v>
      </c>
      <c r="AA179" s="62">
        <v>36</v>
      </c>
      <c r="AB179" s="62">
        <v>37.6</v>
      </c>
      <c r="AC179" s="79">
        <v>117.5</v>
      </c>
      <c r="AD179" s="79">
        <v>90.1</v>
      </c>
      <c r="AE179" s="62">
        <v>244.45399999999998</v>
      </c>
      <c r="AF179" s="62">
        <v>282.98200000000003</v>
      </c>
      <c r="AG179" s="62">
        <v>15.717000000000001</v>
      </c>
      <c r="AH179" s="62">
        <v>21.916999999999998</v>
      </c>
      <c r="AI179" s="62">
        <v>39.090999999999994</v>
      </c>
      <c r="AJ179" s="62">
        <v>38.595000000000006</v>
      </c>
      <c r="AK179" s="62">
        <v>412.88800000000003</v>
      </c>
      <c r="AL179" s="62">
        <v>617.65200000000004</v>
      </c>
      <c r="AM179" s="65">
        <v>8.1999999999999851</v>
      </c>
      <c r="AN179" s="65">
        <v>14.500000000000012</v>
      </c>
      <c r="AO179" s="73">
        <v>3.1360000000000001</v>
      </c>
      <c r="AP179" s="73">
        <v>1.3720000000000001</v>
      </c>
      <c r="AQ179" s="67">
        <v>3</v>
      </c>
      <c r="AR179" s="114"/>
      <c r="AS179" s="114"/>
    </row>
    <row r="180" spans="1:45" ht="12" customHeight="1">
      <c r="A180" s="156"/>
      <c r="B180" s="148"/>
      <c r="C180" s="157"/>
      <c r="D180" s="157"/>
      <c r="E180" s="126">
        <v>7</v>
      </c>
      <c r="F180" s="98">
        <v>8</v>
      </c>
      <c r="G180" s="84">
        <v>0.54027777777777775</v>
      </c>
      <c r="H180" s="126" t="s">
        <v>483</v>
      </c>
      <c r="I180" s="59" t="s">
        <v>654</v>
      </c>
      <c r="J180" s="59" t="s">
        <v>655</v>
      </c>
      <c r="K180" s="78">
        <v>3.3</v>
      </c>
      <c r="L180" s="85" t="s">
        <v>478</v>
      </c>
      <c r="M180" s="87">
        <v>28.366399999999999</v>
      </c>
      <c r="N180" s="87">
        <v>28.152371428571428</v>
      </c>
      <c r="O180" s="66">
        <v>28.7803</v>
      </c>
      <c r="P180" s="66">
        <v>29.192689285714287</v>
      </c>
      <c r="Q180" s="66">
        <v>7.76</v>
      </c>
      <c r="R180" s="66">
        <v>7.8</v>
      </c>
      <c r="S180" s="66">
        <v>4.5552568067319426</v>
      </c>
      <c r="T180" s="66">
        <v>3.6820305315431305</v>
      </c>
      <c r="U180" s="66">
        <v>1.84</v>
      </c>
      <c r="V180" s="66">
        <v>2.21</v>
      </c>
      <c r="W180" s="62">
        <v>51.1</v>
      </c>
      <c r="X180" s="62">
        <v>98.5</v>
      </c>
      <c r="Y180" s="62">
        <v>13.1</v>
      </c>
      <c r="Z180" s="62">
        <v>17.3</v>
      </c>
      <c r="AA180" s="62">
        <v>41</v>
      </c>
      <c r="AB180" s="62">
        <v>57.1</v>
      </c>
      <c r="AC180" s="79">
        <v>105.2</v>
      </c>
      <c r="AD180" s="79">
        <v>172.9</v>
      </c>
      <c r="AE180" s="62">
        <v>291.50799999999998</v>
      </c>
      <c r="AF180" s="62">
        <v>317.74400000000003</v>
      </c>
      <c r="AG180" s="62">
        <v>25.202999999999999</v>
      </c>
      <c r="AH180" s="62">
        <v>29.047000000000001</v>
      </c>
      <c r="AI180" s="62">
        <v>58.186999999999998</v>
      </c>
      <c r="AJ180" s="62">
        <v>62.309999999999995</v>
      </c>
      <c r="AK180" s="62">
        <v>590.71600000000001</v>
      </c>
      <c r="AL180" s="62">
        <v>763.33600000000001</v>
      </c>
      <c r="AM180" s="65">
        <v>15.499999999999957</v>
      </c>
      <c r="AN180" s="65">
        <v>19.499999999999961</v>
      </c>
      <c r="AO180" s="73">
        <v>3.9</v>
      </c>
      <c r="AP180" s="73">
        <v>3.6240000000000001</v>
      </c>
      <c r="AQ180" s="67">
        <v>1.2</v>
      </c>
      <c r="AR180" s="114"/>
      <c r="AS180" s="114"/>
    </row>
    <row r="181" spans="1:45" ht="12" customHeight="1">
      <c r="A181" s="156"/>
      <c r="B181" s="148"/>
      <c r="C181" s="157"/>
      <c r="D181" s="157"/>
      <c r="E181" s="126">
        <v>8</v>
      </c>
      <c r="F181" s="98">
        <v>8</v>
      </c>
      <c r="G181" s="84">
        <v>0.43611111111111112</v>
      </c>
      <c r="H181" s="126" t="s">
        <v>483</v>
      </c>
      <c r="I181" s="59" t="s">
        <v>656</v>
      </c>
      <c r="J181" s="59" t="s">
        <v>657</v>
      </c>
      <c r="K181" s="78">
        <v>17</v>
      </c>
      <c r="L181" s="85" t="s">
        <v>478</v>
      </c>
      <c r="M181" s="87">
        <v>28.08</v>
      </c>
      <c r="N181" s="87">
        <v>23.2698</v>
      </c>
      <c r="O181" s="66">
        <v>30.138500000000001</v>
      </c>
      <c r="P181" s="66">
        <v>32.162700000000001</v>
      </c>
      <c r="Q181" s="66">
        <v>7.94</v>
      </c>
      <c r="R181" s="66">
        <v>7.83</v>
      </c>
      <c r="S181" s="66">
        <v>5.5112301296921959</v>
      </c>
      <c r="T181" s="66">
        <v>1.9762578422930248</v>
      </c>
      <c r="U181" s="66">
        <v>1.57</v>
      </c>
      <c r="V181" s="66">
        <v>1.73</v>
      </c>
      <c r="W181" s="62">
        <v>17.7</v>
      </c>
      <c r="X181" s="62">
        <v>49.1</v>
      </c>
      <c r="Y181" s="62">
        <v>16.7</v>
      </c>
      <c r="Z181" s="62">
        <v>34.9</v>
      </c>
      <c r="AA181" s="62">
        <v>30.4</v>
      </c>
      <c r="AB181" s="62">
        <v>112</v>
      </c>
      <c r="AC181" s="79">
        <v>64.8</v>
      </c>
      <c r="AD181" s="79">
        <v>196</v>
      </c>
      <c r="AE181" s="62">
        <v>237.04799999999997</v>
      </c>
      <c r="AF181" s="62">
        <v>257.13800000000003</v>
      </c>
      <c r="AG181" s="62">
        <v>24.552</v>
      </c>
      <c r="AH181" s="62">
        <v>42.098000000000006</v>
      </c>
      <c r="AI181" s="62">
        <v>53.381999999999998</v>
      </c>
      <c r="AJ181" s="62">
        <v>52.606999999999999</v>
      </c>
      <c r="AK181" s="62">
        <v>530.06799999999998</v>
      </c>
      <c r="AL181" s="62">
        <v>1141.252</v>
      </c>
      <c r="AM181" s="65">
        <v>8.0999999999999961</v>
      </c>
      <c r="AN181" s="65">
        <v>18.30000000000004</v>
      </c>
      <c r="AO181" s="73">
        <v>3.3759999999999999</v>
      </c>
      <c r="AP181" s="73">
        <v>1.48</v>
      </c>
      <c r="AQ181" s="67">
        <v>3.2</v>
      </c>
      <c r="AR181" s="114"/>
      <c r="AS181" s="114"/>
    </row>
    <row r="182" spans="1:45" ht="12" customHeight="1">
      <c r="A182" s="156"/>
      <c r="B182" s="148"/>
      <c r="C182" s="157"/>
      <c r="D182" s="157"/>
      <c r="E182" s="126">
        <v>9</v>
      </c>
      <c r="F182" s="98">
        <v>8</v>
      </c>
      <c r="G182" s="84">
        <v>0.5131944444444444</v>
      </c>
      <c r="H182" s="126" t="s">
        <v>483</v>
      </c>
      <c r="I182" s="59" t="s">
        <v>658</v>
      </c>
      <c r="J182" s="59" t="s">
        <v>659</v>
      </c>
      <c r="K182" s="78">
        <v>20</v>
      </c>
      <c r="L182" s="85" t="s">
        <v>478</v>
      </c>
      <c r="M182" s="87">
        <v>28.925699999999999</v>
      </c>
      <c r="N182" s="87">
        <v>23.3247</v>
      </c>
      <c r="O182" s="66">
        <v>29.750900000000001</v>
      </c>
      <c r="P182" s="66">
        <v>32.145800000000001</v>
      </c>
      <c r="Q182" s="66">
        <v>7.89</v>
      </c>
      <c r="R182" s="66">
        <v>7.73</v>
      </c>
      <c r="S182" s="66">
        <v>5.2070423618051827</v>
      </c>
      <c r="T182" s="66">
        <v>1.3679105524973882</v>
      </c>
      <c r="U182" s="66">
        <v>1.7</v>
      </c>
      <c r="V182" s="66">
        <v>1.2</v>
      </c>
      <c r="W182" s="62">
        <v>47.6</v>
      </c>
      <c r="X182" s="62">
        <v>78.8</v>
      </c>
      <c r="Y182" s="62">
        <v>10.1</v>
      </c>
      <c r="Z182" s="62">
        <v>26.1</v>
      </c>
      <c r="AA182" s="62">
        <v>17</v>
      </c>
      <c r="AB182" s="62">
        <v>64.7</v>
      </c>
      <c r="AC182" s="79">
        <v>74.7</v>
      </c>
      <c r="AD182" s="79">
        <v>169.60000000000002</v>
      </c>
      <c r="AE182" s="62">
        <v>267.12</v>
      </c>
      <c r="AF182" s="62">
        <v>406.89600000000002</v>
      </c>
      <c r="AG182" s="62">
        <v>23.56</v>
      </c>
      <c r="AH182" s="62">
        <v>38.842999999999996</v>
      </c>
      <c r="AI182" s="62">
        <v>63.797999999999995</v>
      </c>
      <c r="AJ182" s="62">
        <v>58.403999999999996</v>
      </c>
      <c r="AK182" s="62">
        <v>286.74799999999999</v>
      </c>
      <c r="AL182" s="62">
        <v>656.572</v>
      </c>
      <c r="AM182" s="65">
        <v>7.1999999999999842</v>
      </c>
      <c r="AN182" s="65">
        <v>8.6999999999999851</v>
      </c>
      <c r="AO182" s="73">
        <v>4.4800000000000004</v>
      </c>
      <c r="AP182" s="73">
        <v>3.2</v>
      </c>
      <c r="AQ182" s="67">
        <v>3</v>
      </c>
      <c r="AR182" s="114"/>
      <c r="AS182" s="114"/>
    </row>
    <row r="183" spans="1:45" ht="12" customHeight="1">
      <c r="A183" s="156"/>
      <c r="B183" s="148"/>
      <c r="C183" s="157"/>
      <c r="D183" s="157"/>
      <c r="E183" s="126">
        <v>10</v>
      </c>
      <c r="F183" s="98">
        <v>7</v>
      </c>
      <c r="G183" s="84">
        <v>0.65972222222222221</v>
      </c>
      <c r="H183" s="126" t="s">
        <v>483</v>
      </c>
      <c r="I183" s="59" t="s">
        <v>660</v>
      </c>
      <c r="J183" s="59" t="s">
        <v>266</v>
      </c>
      <c r="K183" s="78">
        <v>5</v>
      </c>
      <c r="L183" s="85" t="s">
        <v>476</v>
      </c>
      <c r="M183" s="87">
        <v>29.895299999999999</v>
      </c>
      <c r="N183" s="87">
        <v>29.154</v>
      </c>
      <c r="O183" s="66">
        <v>29.572099999999999</v>
      </c>
      <c r="P183" s="66">
        <v>29.7227</v>
      </c>
      <c r="Q183" s="66">
        <v>7.8</v>
      </c>
      <c r="R183" s="66">
        <v>7.8</v>
      </c>
      <c r="S183" s="66">
        <v>6.5905664441094132</v>
      </c>
      <c r="T183" s="66">
        <v>6.0952576525701092</v>
      </c>
      <c r="U183" s="66">
        <v>1.92</v>
      </c>
      <c r="V183" s="66">
        <v>2.15</v>
      </c>
      <c r="W183" s="62">
        <v>28.1</v>
      </c>
      <c r="X183" s="62">
        <v>66.099999999999994</v>
      </c>
      <c r="Y183" s="62">
        <v>7.1</v>
      </c>
      <c r="Z183" s="62">
        <v>8.1999999999999993</v>
      </c>
      <c r="AA183" s="62">
        <v>33</v>
      </c>
      <c r="AB183" s="62">
        <v>36.700000000000003</v>
      </c>
      <c r="AC183" s="79">
        <v>68.2</v>
      </c>
      <c r="AD183" s="79">
        <v>111</v>
      </c>
      <c r="AE183" s="62">
        <v>266.476</v>
      </c>
      <c r="AF183" s="62">
        <v>311.12199999999996</v>
      </c>
      <c r="AG183" s="62">
        <v>29.139999999999997</v>
      </c>
      <c r="AH183" s="62">
        <v>32.550000000000004</v>
      </c>
      <c r="AI183" s="62">
        <v>65.193000000000012</v>
      </c>
      <c r="AJ183" s="62">
        <v>57.319000000000003</v>
      </c>
      <c r="AK183" s="62">
        <v>333.64800000000002</v>
      </c>
      <c r="AL183" s="62">
        <v>384.27199999999999</v>
      </c>
      <c r="AM183" s="65">
        <v>13.600000000000001</v>
      </c>
      <c r="AN183" s="65">
        <v>14.69999999999999</v>
      </c>
      <c r="AO183" s="73">
        <v>7.16</v>
      </c>
      <c r="AP183" s="73">
        <v>6.72</v>
      </c>
      <c r="AQ183" s="67">
        <v>1</v>
      </c>
      <c r="AR183" s="114"/>
      <c r="AS183" s="114"/>
    </row>
    <row r="184" spans="1:45" ht="12" customHeight="1">
      <c r="A184" s="156"/>
      <c r="B184" s="148"/>
      <c r="C184" s="157"/>
      <c r="D184" s="157"/>
      <c r="E184" s="126">
        <v>11</v>
      </c>
      <c r="F184" s="98">
        <v>8</v>
      </c>
      <c r="G184" s="84">
        <v>0.45416666666666666</v>
      </c>
      <c r="H184" s="126" t="s">
        <v>483</v>
      </c>
      <c r="I184" s="59" t="s">
        <v>661</v>
      </c>
      <c r="J184" s="59" t="s">
        <v>267</v>
      </c>
      <c r="K184" s="78">
        <v>17</v>
      </c>
      <c r="L184" s="85" t="s">
        <v>478</v>
      </c>
      <c r="M184" s="87">
        <v>29.572900000000001</v>
      </c>
      <c r="N184" s="87">
        <v>24.0731</v>
      </c>
      <c r="O184" s="66">
        <v>29.533000000000001</v>
      </c>
      <c r="P184" s="66">
        <v>31.8262</v>
      </c>
      <c r="Q184" s="66">
        <v>7.94</v>
      </c>
      <c r="R184" s="66">
        <v>7.81</v>
      </c>
      <c r="S184" s="66">
        <v>5.7499770897427505</v>
      </c>
      <c r="T184" s="66">
        <v>1.9643643393931833</v>
      </c>
      <c r="U184" s="66">
        <v>2.1800000000000002</v>
      </c>
      <c r="V184" s="66">
        <v>1.87</v>
      </c>
      <c r="W184" s="62">
        <v>20.2</v>
      </c>
      <c r="X184" s="62">
        <v>54.9</v>
      </c>
      <c r="Y184" s="62">
        <v>12.4</v>
      </c>
      <c r="Z184" s="62">
        <v>45.4</v>
      </c>
      <c r="AA184" s="62">
        <v>46.8</v>
      </c>
      <c r="AB184" s="62">
        <v>112.6</v>
      </c>
      <c r="AC184" s="79">
        <v>79.400000000000006</v>
      </c>
      <c r="AD184" s="79">
        <v>212.89999999999998</v>
      </c>
      <c r="AE184" s="62">
        <v>277.03199999999998</v>
      </c>
      <c r="AF184" s="62">
        <v>333.56400000000002</v>
      </c>
      <c r="AG184" s="62">
        <v>20.863</v>
      </c>
      <c r="AH184" s="62">
        <v>49.724000000000004</v>
      </c>
      <c r="AI184" s="62">
        <v>58.279999999999994</v>
      </c>
      <c r="AJ184" s="62">
        <v>74.524000000000001</v>
      </c>
      <c r="AK184" s="62">
        <v>345.88400000000001</v>
      </c>
      <c r="AL184" s="62">
        <v>1085.5600000000002</v>
      </c>
      <c r="AM184" s="65">
        <v>7.0000000000000062</v>
      </c>
      <c r="AN184" s="65">
        <v>10.700000000000042</v>
      </c>
      <c r="AO184" s="73">
        <v>4.4000000000000004</v>
      </c>
      <c r="AP184" s="73">
        <v>1.736</v>
      </c>
      <c r="AQ184" s="67">
        <v>2.9</v>
      </c>
      <c r="AR184" s="114"/>
      <c r="AS184" s="114"/>
    </row>
    <row r="185" spans="1:45" ht="12" customHeight="1">
      <c r="A185" s="156"/>
      <c r="B185" s="149"/>
      <c r="C185" s="157"/>
      <c r="D185" s="157"/>
      <c r="E185" s="126">
        <v>12</v>
      </c>
      <c r="F185" s="98">
        <v>8</v>
      </c>
      <c r="G185" s="84">
        <v>0.59166666666666667</v>
      </c>
      <c r="H185" s="126" t="s">
        <v>483</v>
      </c>
      <c r="I185" s="59" t="s">
        <v>662</v>
      </c>
      <c r="J185" s="59" t="s">
        <v>268</v>
      </c>
      <c r="K185" s="78">
        <v>20</v>
      </c>
      <c r="L185" s="85" t="s">
        <v>478</v>
      </c>
      <c r="M185" s="87">
        <v>27.071899999999999</v>
      </c>
      <c r="N185" s="87">
        <v>24.715399999999999</v>
      </c>
      <c r="O185" s="66">
        <v>30.951599999999999</v>
      </c>
      <c r="P185" s="66">
        <v>31.733000000000001</v>
      </c>
      <c r="Q185" s="66">
        <v>7.9</v>
      </c>
      <c r="R185" s="66">
        <v>7.8</v>
      </c>
      <c r="S185" s="66">
        <v>3.8317760949097424</v>
      </c>
      <c r="T185" s="66">
        <v>2.1721126629854761</v>
      </c>
      <c r="U185" s="66">
        <v>1.63</v>
      </c>
      <c r="V185" s="66">
        <v>2.2400000000000002</v>
      </c>
      <c r="W185" s="62">
        <v>32.5</v>
      </c>
      <c r="X185" s="62">
        <v>46.8</v>
      </c>
      <c r="Y185" s="62">
        <v>27.6</v>
      </c>
      <c r="Z185" s="62">
        <v>34.799999999999997</v>
      </c>
      <c r="AA185" s="62">
        <v>53.6</v>
      </c>
      <c r="AB185" s="62">
        <v>85.2</v>
      </c>
      <c r="AC185" s="79">
        <v>113.7</v>
      </c>
      <c r="AD185" s="79">
        <v>166.8</v>
      </c>
      <c r="AE185" s="62">
        <v>273.12599999999998</v>
      </c>
      <c r="AF185" s="62">
        <v>387.548</v>
      </c>
      <c r="AG185" s="62">
        <v>26.288</v>
      </c>
      <c r="AH185" s="62">
        <v>35.463999999999999</v>
      </c>
      <c r="AI185" s="62">
        <v>53.289000000000001</v>
      </c>
      <c r="AJ185" s="62">
        <v>50.436999999999998</v>
      </c>
      <c r="AK185" s="62">
        <v>746.5920000000001</v>
      </c>
      <c r="AL185" s="62">
        <v>1008.1959999999999</v>
      </c>
      <c r="AM185" s="65">
        <v>11.300000000000033</v>
      </c>
      <c r="AN185" s="65">
        <v>17.999999999999961</v>
      </c>
      <c r="AO185" s="73">
        <v>3.48</v>
      </c>
      <c r="AP185" s="73">
        <v>2.3479999999999999</v>
      </c>
      <c r="AQ185" s="67">
        <v>2.4</v>
      </c>
      <c r="AR185" s="114"/>
      <c r="AS185" s="114"/>
    </row>
    <row r="186" spans="1:45" ht="12" customHeight="1">
      <c r="A186" s="156">
        <f>A$3</f>
        <v>2021</v>
      </c>
      <c r="B186" s="147">
        <f>B$3</f>
        <v>8</v>
      </c>
      <c r="C186" s="157" t="s">
        <v>455</v>
      </c>
      <c r="D186" s="157" t="s">
        <v>47</v>
      </c>
      <c r="E186" s="126">
        <v>1</v>
      </c>
      <c r="F186" s="98">
        <v>7</v>
      </c>
      <c r="G186" s="84">
        <v>0.47291666666666665</v>
      </c>
      <c r="H186" s="126" t="s">
        <v>464</v>
      </c>
      <c r="I186" s="59" t="s">
        <v>663</v>
      </c>
      <c r="J186" s="59" t="s">
        <v>664</v>
      </c>
      <c r="K186" s="78">
        <v>13</v>
      </c>
      <c r="L186" s="85" t="s">
        <v>478</v>
      </c>
      <c r="M186" s="87">
        <v>28.7163</v>
      </c>
      <c r="N186" s="87">
        <v>24.588200000000001</v>
      </c>
      <c r="O186" s="87">
        <v>30.5274</v>
      </c>
      <c r="P186" s="87">
        <v>31.840800000000002</v>
      </c>
      <c r="Q186" s="87">
        <v>7.88</v>
      </c>
      <c r="R186" s="87">
        <v>7.8</v>
      </c>
      <c r="S186" s="87">
        <v>5.7419650454932265</v>
      </c>
      <c r="T186" s="87">
        <v>2.8473104867629173</v>
      </c>
      <c r="U186" s="87">
        <v>1.72</v>
      </c>
      <c r="V186" s="87">
        <v>1.3</v>
      </c>
      <c r="W186" s="79">
        <v>33.6</v>
      </c>
      <c r="X186" s="79">
        <v>90</v>
      </c>
      <c r="Y186" s="79">
        <v>11</v>
      </c>
      <c r="Z186" s="79">
        <v>23.9</v>
      </c>
      <c r="AA186" s="79">
        <v>20.3</v>
      </c>
      <c r="AB186" s="79">
        <v>25.3</v>
      </c>
      <c r="AC186" s="79">
        <v>64.900000000000006</v>
      </c>
      <c r="AD186" s="79">
        <v>139.20000000000002</v>
      </c>
      <c r="AE186" s="79">
        <v>246.32999999999998</v>
      </c>
      <c r="AF186" s="79">
        <v>254.89800000000002</v>
      </c>
      <c r="AG186" s="79">
        <v>13.950000000000001</v>
      </c>
      <c r="AH186" s="79">
        <v>20.863</v>
      </c>
      <c r="AI186" s="79">
        <v>42.191000000000003</v>
      </c>
      <c r="AJ186" s="79">
        <v>44.701999999999998</v>
      </c>
      <c r="AK186" s="79">
        <v>358.65199999999999</v>
      </c>
      <c r="AL186" s="79">
        <v>733.32</v>
      </c>
      <c r="AM186" s="78">
        <v>7.6499999999999897</v>
      </c>
      <c r="AN186" s="78">
        <v>16.149999999999999</v>
      </c>
      <c r="AO186" s="87">
        <v>3.34</v>
      </c>
      <c r="AP186" s="87">
        <v>0.89</v>
      </c>
      <c r="AQ186" s="78">
        <v>3</v>
      </c>
      <c r="AR186" s="114"/>
      <c r="AS186" s="114"/>
    </row>
    <row r="187" spans="1:45" ht="12" customHeight="1">
      <c r="A187" s="157"/>
      <c r="B187" s="148"/>
      <c r="C187" s="157"/>
      <c r="D187" s="157"/>
      <c r="E187" s="126">
        <v>2</v>
      </c>
      <c r="F187" s="98">
        <v>7</v>
      </c>
      <c r="G187" s="84">
        <v>0.59166666666666667</v>
      </c>
      <c r="H187" s="126" t="s">
        <v>464</v>
      </c>
      <c r="I187" s="59" t="s">
        <v>665</v>
      </c>
      <c r="J187" s="59" t="s">
        <v>666</v>
      </c>
      <c r="K187" s="78">
        <v>12</v>
      </c>
      <c r="L187" s="85" t="s">
        <v>478</v>
      </c>
      <c r="M187" s="87">
        <v>29.595800000000001</v>
      </c>
      <c r="N187" s="87">
        <v>25.4009</v>
      </c>
      <c r="O187" s="87">
        <v>29.836300000000001</v>
      </c>
      <c r="P187" s="87">
        <v>31.435700000000001</v>
      </c>
      <c r="Q187" s="87">
        <v>7.97</v>
      </c>
      <c r="R187" s="87">
        <v>7.78</v>
      </c>
      <c r="S187" s="87">
        <v>9.9363273663449814</v>
      </c>
      <c r="T187" s="87">
        <v>1.5309544800705304</v>
      </c>
      <c r="U187" s="87">
        <v>2.4900000000000002</v>
      </c>
      <c r="V187" s="87">
        <v>1.7</v>
      </c>
      <c r="W187" s="79">
        <v>9.8000000000000007</v>
      </c>
      <c r="X187" s="79">
        <v>43.9</v>
      </c>
      <c r="Y187" s="79">
        <v>1.7</v>
      </c>
      <c r="Z187" s="79">
        <v>29.5</v>
      </c>
      <c r="AA187" s="79">
        <v>56.1</v>
      </c>
      <c r="AB187" s="79">
        <v>29.9</v>
      </c>
      <c r="AC187" s="79">
        <v>67.599999999999994</v>
      </c>
      <c r="AD187" s="79">
        <v>103.30000000000001</v>
      </c>
      <c r="AE187" s="79">
        <v>331.84199999999998</v>
      </c>
      <c r="AF187" s="79">
        <v>263.31200000000001</v>
      </c>
      <c r="AG187" s="79">
        <v>9.7959999999999994</v>
      </c>
      <c r="AH187" s="79">
        <v>30.100999999999999</v>
      </c>
      <c r="AI187" s="79">
        <v>62.868000000000002</v>
      </c>
      <c r="AJ187" s="79">
        <v>60.109000000000002</v>
      </c>
      <c r="AK187" s="79">
        <v>232.792</v>
      </c>
      <c r="AL187" s="79">
        <v>1077.3</v>
      </c>
      <c r="AM187" s="78">
        <v>17.799999999999983</v>
      </c>
      <c r="AN187" s="78">
        <v>13.550000000000006</v>
      </c>
      <c r="AO187" s="87">
        <v>13.76</v>
      </c>
      <c r="AP187" s="87">
        <v>1.1539999999999999</v>
      </c>
      <c r="AQ187" s="78">
        <v>2.7</v>
      </c>
      <c r="AR187" s="114"/>
      <c r="AS187" s="114"/>
    </row>
    <row r="188" spans="1:45" ht="12" customHeight="1">
      <c r="A188" s="157"/>
      <c r="B188" s="148"/>
      <c r="C188" s="157"/>
      <c r="D188" s="157"/>
      <c r="E188" s="126">
        <v>3</v>
      </c>
      <c r="F188" s="98">
        <v>7</v>
      </c>
      <c r="G188" s="84">
        <v>0.55347222222222225</v>
      </c>
      <c r="H188" s="126" t="s">
        <v>464</v>
      </c>
      <c r="I188" s="59" t="s">
        <v>667</v>
      </c>
      <c r="J188" s="59" t="s">
        <v>668</v>
      </c>
      <c r="K188" s="78">
        <v>14</v>
      </c>
      <c r="L188" s="85" t="s">
        <v>475</v>
      </c>
      <c r="M188" s="87">
        <v>29.5608</v>
      </c>
      <c r="N188" s="87">
        <v>25.2746</v>
      </c>
      <c r="O188" s="87">
        <v>30.486499999999999</v>
      </c>
      <c r="P188" s="87">
        <v>31.6113</v>
      </c>
      <c r="Q188" s="87">
        <v>8</v>
      </c>
      <c r="R188" s="87">
        <v>8.01</v>
      </c>
      <c r="S188" s="87">
        <v>6.5564058510894521</v>
      </c>
      <c r="T188" s="87">
        <v>4.3623474422227995</v>
      </c>
      <c r="U188" s="87">
        <v>2.27</v>
      </c>
      <c r="V188" s="87">
        <v>1.08</v>
      </c>
      <c r="W188" s="79">
        <v>8.9</v>
      </c>
      <c r="X188" s="79">
        <v>77.8</v>
      </c>
      <c r="Y188" s="79">
        <v>2</v>
      </c>
      <c r="Z188" s="79">
        <v>7.1</v>
      </c>
      <c r="AA188" s="79">
        <v>18.600000000000001</v>
      </c>
      <c r="AB188" s="79">
        <v>10.8</v>
      </c>
      <c r="AC188" s="79">
        <v>29.5</v>
      </c>
      <c r="AD188" s="79">
        <v>95.699999999999989</v>
      </c>
      <c r="AE188" s="79">
        <v>190.792</v>
      </c>
      <c r="AF188" s="79">
        <v>299.55799999999999</v>
      </c>
      <c r="AG188" s="79">
        <v>6.2</v>
      </c>
      <c r="AH188" s="79">
        <v>9.5169999999999995</v>
      </c>
      <c r="AI188" s="79">
        <v>30.751999999999999</v>
      </c>
      <c r="AJ188" s="79">
        <v>23.777000000000001</v>
      </c>
      <c r="AK188" s="79">
        <v>220.892</v>
      </c>
      <c r="AL188" s="79">
        <v>397.32</v>
      </c>
      <c r="AM188" s="78">
        <v>8.6000000000000245</v>
      </c>
      <c r="AN188" s="78">
        <v>7.8000000000000016</v>
      </c>
      <c r="AO188" s="87">
        <v>3.38</v>
      </c>
      <c r="AP188" s="87">
        <v>0.54200000000000004</v>
      </c>
      <c r="AQ188" s="78">
        <v>7.5</v>
      </c>
      <c r="AR188" s="114"/>
      <c r="AS188" s="114"/>
    </row>
    <row r="189" spans="1:45" ht="12" customHeight="1">
      <c r="A189" s="157"/>
      <c r="B189" s="148"/>
      <c r="C189" s="157"/>
      <c r="D189" s="157"/>
      <c r="E189" s="126">
        <v>4</v>
      </c>
      <c r="F189" s="98">
        <v>7</v>
      </c>
      <c r="G189" s="84">
        <v>0.52708333333333335</v>
      </c>
      <c r="H189" s="126" t="s">
        <v>464</v>
      </c>
      <c r="I189" s="59" t="s">
        <v>669</v>
      </c>
      <c r="J189" s="59" t="s">
        <v>670</v>
      </c>
      <c r="K189" s="78">
        <v>17</v>
      </c>
      <c r="L189" s="85" t="s">
        <v>478</v>
      </c>
      <c r="M189" s="87">
        <v>29.8216</v>
      </c>
      <c r="N189" s="87">
        <v>21.4619</v>
      </c>
      <c r="O189" s="87">
        <v>30.606200000000001</v>
      </c>
      <c r="P189" s="87">
        <v>32.924999999999997</v>
      </c>
      <c r="Q189" s="87">
        <v>7.98</v>
      </c>
      <c r="R189" s="87">
        <v>7.67</v>
      </c>
      <c r="S189" s="87">
        <v>8.0345809301754816</v>
      </c>
      <c r="T189" s="87">
        <v>1.2615648997476256</v>
      </c>
      <c r="U189" s="87">
        <v>2.15</v>
      </c>
      <c r="V189" s="87">
        <v>1.43</v>
      </c>
      <c r="W189" s="79">
        <v>8</v>
      </c>
      <c r="X189" s="79">
        <v>62</v>
      </c>
      <c r="Y189" s="79">
        <v>1.2</v>
      </c>
      <c r="Z189" s="79">
        <v>25</v>
      </c>
      <c r="AA189" s="79">
        <v>11.2</v>
      </c>
      <c r="AB189" s="79">
        <v>122.4</v>
      </c>
      <c r="AC189" s="79">
        <v>20.399999999999999</v>
      </c>
      <c r="AD189" s="79">
        <v>209.4</v>
      </c>
      <c r="AE189" s="79">
        <v>181.77600000000001</v>
      </c>
      <c r="AF189" s="79">
        <v>316.26</v>
      </c>
      <c r="AG189" s="79">
        <v>3.8129999999999997</v>
      </c>
      <c r="AH189" s="79">
        <v>38.719000000000001</v>
      </c>
      <c r="AI189" s="79">
        <v>25.574999999999999</v>
      </c>
      <c r="AJ189" s="79">
        <v>50.375</v>
      </c>
      <c r="AK189" s="79">
        <v>129.72399999999999</v>
      </c>
      <c r="AL189" s="79">
        <v>1477.336</v>
      </c>
      <c r="AM189" s="78">
        <v>3.4000000000000141</v>
      </c>
      <c r="AN189" s="78">
        <v>20.350000000000009</v>
      </c>
      <c r="AO189" s="87">
        <v>0.83799999999999997</v>
      </c>
      <c r="AP189" s="87">
        <v>1.9219999999999999</v>
      </c>
      <c r="AQ189" s="78">
        <v>6.5</v>
      </c>
      <c r="AR189" s="114"/>
      <c r="AS189" s="114"/>
    </row>
    <row r="190" spans="1:45" ht="12" customHeight="1">
      <c r="A190" s="157"/>
      <c r="B190" s="149"/>
      <c r="C190" s="157"/>
      <c r="D190" s="157"/>
      <c r="E190" s="126">
        <v>5</v>
      </c>
      <c r="F190" s="98">
        <v>3</v>
      </c>
      <c r="G190" s="84">
        <v>0.66875000000000007</v>
      </c>
      <c r="H190" s="126" t="s">
        <v>483</v>
      </c>
      <c r="I190" s="59" t="s">
        <v>671</v>
      </c>
      <c r="J190" s="59" t="s">
        <v>672</v>
      </c>
      <c r="K190" s="78">
        <v>13</v>
      </c>
      <c r="L190" s="85" t="s">
        <v>475</v>
      </c>
      <c r="M190" s="87">
        <v>28.2517</v>
      </c>
      <c r="N190" s="87">
        <v>24.515499999999999</v>
      </c>
      <c r="O190" s="87">
        <v>30.718800000000002</v>
      </c>
      <c r="P190" s="87">
        <v>31.7576</v>
      </c>
      <c r="Q190" s="87">
        <v>7.97</v>
      </c>
      <c r="R190" s="87">
        <v>8.01</v>
      </c>
      <c r="S190" s="87">
        <v>7.598517721227033</v>
      </c>
      <c r="T190" s="87">
        <v>3.9523071405180348</v>
      </c>
      <c r="U190" s="87">
        <v>1.46</v>
      </c>
      <c r="V190" s="87">
        <v>1.57</v>
      </c>
      <c r="W190" s="79">
        <v>5.6</v>
      </c>
      <c r="X190" s="79">
        <v>121.9</v>
      </c>
      <c r="Y190" s="79">
        <v>1.2</v>
      </c>
      <c r="Z190" s="79">
        <v>28.1</v>
      </c>
      <c r="AA190" s="79">
        <v>13.3</v>
      </c>
      <c r="AB190" s="79">
        <v>58.3</v>
      </c>
      <c r="AC190" s="79">
        <v>20.100000000000001</v>
      </c>
      <c r="AD190" s="79">
        <v>208.3</v>
      </c>
      <c r="AE190" s="79">
        <v>149.548</v>
      </c>
      <c r="AF190" s="79">
        <v>271.61399999999998</v>
      </c>
      <c r="AG190" s="79">
        <v>1.4570000000000001</v>
      </c>
      <c r="AH190" s="79">
        <v>27.373000000000001</v>
      </c>
      <c r="AI190" s="79">
        <v>17.174000000000003</v>
      </c>
      <c r="AJ190" s="79">
        <v>44.361000000000004</v>
      </c>
      <c r="AK190" s="79">
        <v>88.396000000000001</v>
      </c>
      <c r="AL190" s="79">
        <v>1040.172</v>
      </c>
      <c r="AM190" s="78">
        <v>10.499999999999982</v>
      </c>
      <c r="AN190" s="78">
        <v>19.749999999999989</v>
      </c>
      <c r="AO190" s="87">
        <v>0.46600000000000003</v>
      </c>
      <c r="AP190" s="87">
        <v>2.66</v>
      </c>
      <c r="AQ190" s="78">
        <v>6</v>
      </c>
      <c r="AR190" s="114"/>
      <c r="AS190" s="114"/>
    </row>
    <row r="191" spans="1:45" ht="12" customHeight="1">
      <c r="A191" s="156">
        <f>A$3</f>
        <v>2021</v>
      </c>
      <c r="B191" s="147">
        <f>B$3</f>
        <v>8</v>
      </c>
      <c r="C191" s="157" t="s">
        <v>455</v>
      </c>
      <c r="D191" s="157" t="s">
        <v>48</v>
      </c>
      <c r="E191" s="126">
        <v>1</v>
      </c>
      <c r="F191" s="98">
        <v>7</v>
      </c>
      <c r="G191" s="84">
        <v>0.43263888888888885</v>
      </c>
      <c r="H191" s="126" t="s">
        <v>464</v>
      </c>
      <c r="I191" s="59" t="s">
        <v>673</v>
      </c>
      <c r="J191" s="59" t="s">
        <v>674</v>
      </c>
      <c r="K191" s="78">
        <v>17</v>
      </c>
      <c r="L191" s="85" t="s">
        <v>476</v>
      </c>
      <c r="M191" s="87">
        <v>29.2865</v>
      </c>
      <c r="N191" s="87">
        <v>28.62</v>
      </c>
      <c r="O191" s="87">
        <v>30.764700000000001</v>
      </c>
      <c r="P191" s="87">
        <v>30.784500000000001</v>
      </c>
      <c r="Q191" s="87">
        <v>7.79</v>
      </c>
      <c r="R191" s="87">
        <v>7.87</v>
      </c>
      <c r="S191" s="87">
        <v>6.3687866851422257</v>
      </c>
      <c r="T191" s="87">
        <v>5.1897158322056844</v>
      </c>
      <c r="U191" s="87">
        <v>1.8</v>
      </c>
      <c r="V191" s="87">
        <v>2.02</v>
      </c>
      <c r="W191" s="79">
        <v>17.600000000000001</v>
      </c>
      <c r="X191" s="79">
        <v>45.1</v>
      </c>
      <c r="Y191" s="79">
        <v>10.7</v>
      </c>
      <c r="Z191" s="79">
        <v>10.199999999999999</v>
      </c>
      <c r="AA191" s="79">
        <v>19.2</v>
      </c>
      <c r="AB191" s="79">
        <v>57.8</v>
      </c>
      <c r="AC191" s="79">
        <v>47.5</v>
      </c>
      <c r="AD191" s="79">
        <v>113.1</v>
      </c>
      <c r="AE191" s="79">
        <v>283.30400000000003</v>
      </c>
      <c r="AF191" s="79">
        <v>233.61800000000002</v>
      </c>
      <c r="AG191" s="79">
        <v>14.849</v>
      </c>
      <c r="AH191" s="79">
        <v>15.624000000000001</v>
      </c>
      <c r="AI191" s="79">
        <v>45.198</v>
      </c>
      <c r="AJ191" s="79">
        <v>41.695</v>
      </c>
      <c r="AK191" s="79">
        <v>377.66399999999999</v>
      </c>
      <c r="AL191" s="79">
        <v>347.25599999999997</v>
      </c>
      <c r="AM191" s="78">
        <v>8.2500000000000071</v>
      </c>
      <c r="AN191" s="78">
        <v>11.250000000000011</v>
      </c>
      <c r="AO191" s="87">
        <v>4.76</v>
      </c>
      <c r="AP191" s="87">
        <v>2.08</v>
      </c>
      <c r="AQ191" s="78">
        <v>2.8</v>
      </c>
      <c r="AR191" s="114"/>
      <c r="AS191" s="114"/>
    </row>
    <row r="192" spans="1:45" ht="12" customHeight="1">
      <c r="A192" s="156"/>
      <c r="B192" s="148"/>
      <c r="C192" s="157"/>
      <c r="D192" s="157"/>
      <c r="E192" s="126">
        <v>2</v>
      </c>
      <c r="F192" s="98">
        <v>6</v>
      </c>
      <c r="G192" s="84">
        <v>0.70138888888888884</v>
      </c>
      <c r="H192" s="126" t="s">
        <v>464</v>
      </c>
      <c r="I192" s="59" t="s">
        <v>675</v>
      </c>
      <c r="J192" s="59" t="s">
        <v>676</v>
      </c>
      <c r="K192" s="78">
        <v>5</v>
      </c>
      <c r="L192" s="85" t="s">
        <v>479</v>
      </c>
      <c r="M192" s="87">
        <v>31.617999999999999</v>
      </c>
      <c r="N192" s="87">
        <v>30.7425</v>
      </c>
      <c r="O192" s="66">
        <v>31.384499999999999</v>
      </c>
      <c r="P192" s="66">
        <v>31.406199999999998</v>
      </c>
      <c r="Q192" s="66">
        <v>8.23</v>
      </c>
      <c r="R192" s="66">
        <v>8.19</v>
      </c>
      <c r="S192" s="66">
        <v>9.9510971015607002</v>
      </c>
      <c r="T192" s="66">
        <v>8.9951252982363137</v>
      </c>
      <c r="U192" s="66">
        <v>3.44</v>
      </c>
      <c r="V192" s="66">
        <v>3.38</v>
      </c>
      <c r="W192" s="62">
        <v>6.9</v>
      </c>
      <c r="X192" s="62">
        <v>15</v>
      </c>
      <c r="Y192" s="62">
        <v>0.3</v>
      </c>
      <c r="Z192" s="62">
        <v>0.4</v>
      </c>
      <c r="AA192" s="62">
        <v>9.4</v>
      </c>
      <c r="AB192" s="62">
        <v>16.3</v>
      </c>
      <c r="AC192" s="79">
        <v>16.600000000000001</v>
      </c>
      <c r="AD192" s="79">
        <v>31.700000000000003</v>
      </c>
      <c r="AE192" s="62">
        <v>210.994</v>
      </c>
      <c r="AF192" s="62">
        <v>197.33</v>
      </c>
      <c r="AG192" s="62">
        <v>6.0760000000000005</v>
      </c>
      <c r="AH192" s="62">
        <v>8.370000000000001</v>
      </c>
      <c r="AI192" s="62">
        <v>37.571999999999996</v>
      </c>
      <c r="AJ192" s="62">
        <v>37.013999999999996</v>
      </c>
      <c r="AK192" s="62">
        <v>73.304000000000002</v>
      </c>
      <c r="AL192" s="62">
        <v>141.512</v>
      </c>
      <c r="AM192" s="65">
        <v>19.600000000000005</v>
      </c>
      <c r="AN192" s="65">
        <v>25.79999999999999</v>
      </c>
      <c r="AO192" s="73">
        <v>3.1480000000000001</v>
      </c>
      <c r="AP192" s="73">
        <v>3.7120000000000002</v>
      </c>
      <c r="AQ192" s="67">
        <v>2.8</v>
      </c>
      <c r="AR192" s="114"/>
      <c r="AS192" s="114"/>
    </row>
    <row r="193" spans="1:45" ht="12" customHeight="1">
      <c r="A193" s="156"/>
      <c r="B193" s="148"/>
      <c r="C193" s="157"/>
      <c r="D193" s="157"/>
      <c r="E193" s="126">
        <v>3</v>
      </c>
      <c r="F193" s="98">
        <v>6</v>
      </c>
      <c r="G193" s="84">
        <v>0.6694444444444444</v>
      </c>
      <c r="H193" s="126" t="s">
        <v>464</v>
      </c>
      <c r="I193" s="59" t="s">
        <v>677</v>
      </c>
      <c r="J193" s="59" t="s">
        <v>678</v>
      </c>
      <c r="K193" s="78">
        <v>7</v>
      </c>
      <c r="L193" s="85" t="s">
        <v>479</v>
      </c>
      <c r="M193" s="87">
        <v>29.1983</v>
      </c>
      <c r="N193" s="87">
        <v>26.857399999999998</v>
      </c>
      <c r="O193" s="66">
        <v>31.3308</v>
      </c>
      <c r="P193" s="66">
        <v>31.507000000000001</v>
      </c>
      <c r="Q193" s="66">
        <v>8.16</v>
      </c>
      <c r="R193" s="66">
        <v>8.1300000000000008</v>
      </c>
      <c r="S193" s="66">
        <v>8.1234444997511215</v>
      </c>
      <c r="T193" s="66">
        <v>7.5407426642430551</v>
      </c>
      <c r="U193" s="66">
        <v>1.85</v>
      </c>
      <c r="V193" s="66">
        <v>2.19</v>
      </c>
      <c r="W193" s="62">
        <v>1.2</v>
      </c>
      <c r="X193" s="62">
        <v>2.8</v>
      </c>
      <c r="Y193" s="62">
        <v>1.1000000000000001</v>
      </c>
      <c r="Z193" s="62">
        <v>1.9</v>
      </c>
      <c r="AA193" s="62">
        <v>12.9</v>
      </c>
      <c r="AB193" s="62">
        <v>31</v>
      </c>
      <c r="AC193" s="79">
        <v>15.2</v>
      </c>
      <c r="AD193" s="79">
        <v>35.700000000000003</v>
      </c>
      <c r="AE193" s="62">
        <v>163.04400000000001</v>
      </c>
      <c r="AF193" s="62">
        <v>173.89400000000001</v>
      </c>
      <c r="AG193" s="62">
        <v>5.3319999999999999</v>
      </c>
      <c r="AH193" s="62">
        <v>6.2620000000000005</v>
      </c>
      <c r="AI193" s="62">
        <v>23.684000000000001</v>
      </c>
      <c r="AJ193" s="62">
        <v>26.256999999999998</v>
      </c>
      <c r="AK193" s="62">
        <v>169.14800000000002</v>
      </c>
      <c r="AL193" s="62">
        <v>204.4</v>
      </c>
      <c r="AM193" s="65">
        <v>12.35</v>
      </c>
      <c r="AN193" s="65">
        <v>14.000000000000012</v>
      </c>
      <c r="AO193" s="73">
        <v>2</v>
      </c>
      <c r="AP193" s="73">
        <v>3.36</v>
      </c>
      <c r="AQ193" s="67">
        <v>2.5</v>
      </c>
      <c r="AR193" s="114"/>
      <c r="AS193" s="114"/>
    </row>
    <row r="194" spans="1:45" ht="12" customHeight="1">
      <c r="A194" s="156"/>
      <c r="B194" s="148"/>
      <c r="C194" s="157"/>
      <c r="D194" s="157"/>
      <c r="E194" s="126">
        <v>4</v>
      </c>
      <c r="F194" s="98">
        <v>7</v>
      </c>
      <c r="G194" s="84">
        <v>0.3888888888888889</v>
      </c>
      <c r="H194" s="126" t="s">
        <v>464</v>
      </c>
      <c r="I194" s="59" t="s">
        <v>1040</v>
      </c>
      <c r="J194" s="59" t="s">
        <v>680</v>
      </c>
      <c r="K194" s="78">
        <v>8</v>
      </c>
      <c r="L194" s="85" t="s">
        <v>479</v>
      </c>
      <c r="M194" s="87">
        <v>31.863600000000002</v>
      </c>
      <c r="N194" s="87">
        <v>30.167200000000001</v>
      </c>
      <c r="O194" s="66">
        <v>31.596499999999999</v>
      </c>
      <c r="P194" s="66">
        <v>31.668399999999998</v>
      </c>
      <c r="Q194" s="66">
        <v>8.1</v>
      </c>
      <c r="R194" s="66">
        <v>8.1199999999999992</v>
      </c>
      <c r="S194" s="66">
        <v>7.5751870209032424</v>
      </c>
      <c r="T194" s="66">
        <v>7.1781906373040716</v>
      </c>
      <c r="U194" s="66">
        <v>2.33</v>
      </c>
      <c r="V194" s="66">
        <v>2.35</v>
      </c>
      <c r="W194" s="62">
        <v>0.8</v>
      </c>
      <c r="X194" s="62">
        <v>68.099999999999994</v>
      </c>
      <c r="Y194" s="62">
        <v>0.8</v>
      </c>
      <c r="Z194" s="62">
        <v>4.9000000000000004</v>
      </c>
      <c r="AA194" s="62">
        <v>56.4</v>
      </c>
      <c r="AB194" s="62">
        <v>67.099999999999994</v>
      </c>
      <c r="AC194" s="79">
        <v>58</v>
      </c>
      <c r="AD194" s="79">
        <v>140.1</v>
      </c>
      <c r="AE194" s="62">
        <v>230.73400000000004</v>
      </c>
      <c r="AF194" s="62">
        <v>206.178</v>
      </c>
      <c r="AG194" s="62">
        <v>1.302</v>
      </c>
      <c r="AH194" s="62">
        <v>4.681</v>
      </c>
      <c r="AI194" s="62">
        <v>28.985000000000003</v>
      </c>
      <c r="AJ194" s="62">
        <v>22.567999999999998</v>
      </c>
      <c r="AK194" s="62">
        <v>61.432000000000002</v>
      </c>
      <c r="AL194" s="62">
        <v>125.38399999999999</v>
      </c>
      <c r="AM194" s="65">
        <v>11.549999999999978</v>
      </c>
      <c r="AN194" s="65">
        <v>5.3499999999999934</v>
      </c>
      <c r="AO194" s="73">
        <v>1.62</v>
      </c>
      <c r="AP194" s="73">
        <v>1.43</v>
      </c>
      <c r="AQ194" s="67">
        <v>3.2</v>
      </c>
      <c r="AR194" s="114"/>
      <c r="AS194" s="114"/>
    </row>
    <row r="195" spans="1:45" ht="12" customHeight="1">
      <c r="A195" s="156"/>
      <c r="B195" s="149"/>
      <c r="C195" s="157"/>
      <c r="D195" s="157"/>
      <c r="E195" s="126">
        <v>5</v>
      </c>
      <c r="F195" s="98">
        <v>7</v>
      </c>
      <c r="G195" s="84">
        <v>0.4055555555555555</v>
      </c>
      <c r="H195" s="126" t="s">
        <v>464</v>
      </c>
      <c r="I195" s="59" t="s">
        <v>681</v>
      </c>
      <c r="J195" s="59" t="s">
        <v>682</v>
      </c>
      <c r="K195" s="78">
        <v>8</v>
      </c>
      <c r="L195" s="85" t="s">
        <v>479</v>
      </c>
      <c r="M195" s="87">
        <v>31.406199999999998</v>
      </c>
      <c r="N195" s="87">
        <v>30.2363</v>
      </c>
      <c r="O195" s="66">
        <v>31.507899999999999</v>
      </c>
      <c r="P195" s="66">
        <v>31.5428</v>
      </c>
      <c r="Q195" s="66">
        <v>7.99</v>
      </c>
      <c r="R195" s="66">
        <v>7.95</v>
      </c>
      <c r="S195" s="66">
        <v>6.5148594244437454</v>
      </c>
      <c r="T195" s="66">
        <v>6.0926394147468397</v>
      </c>
      <c r="U195" s="66">
        <v>2.1800000000000002</v>
      </c>
      <c r="V195" s="66">
        <v>2.68</v>
      </c>
      <c r="W195" s="62">
        <v>2.9</v>
      </c>
      <c r="X195" s="62">
        <v>34.1</v>
      </c>
      <c r="Y195" s="62">
        <v>0.3</v>
      </c>
      <c r="Z195" s="62">
        <v>0.8</v>
      </c>
      <c r="AA195" s="62">
        <v>6</v>
      </c>
      <c r="AB195" s="62">
        <v>8.6999999999999993</v>
      </c>
      <c r="AC195" s="79">
        <v>9.1999999999999993</v>
      </c>
      <c r="AD195" s="79">
        <v>43.599999999999994</v>
      </c>
      <c r="AE195" s="62">
        <v>165.11600000000001</v>
      </c>
      <c r="AF195" s="62">
        <v>206.31800000000001</v>
      </c>
      <c r="AG195" s="62">
        <v>2.4489999999999998</v>
      </c>
      <c r="AH195" s="62">
        <v>12.214</v>
      </c>
      <c r="AI195" s="62">
        <v>24.521000000000001</v>
      </c>
      <c r="AJ195" s="62">
        <v>31.062000000000001</v>
      </c>
      <c r="AK195" s="62">
        <v>53.396000000000001</v>
      </c>
      <c r="AL195" s="62">
        <v>281.68</v>
      </c>
      <c r="AM195" s="65">
        <v>7.8999999999999906</v>
      </c>
      <c r="AN195" s="65">
        <v>15.750000000000014</v>
      </c>
      <c r="AO195" s="73">
        <v>0.79800000000000004</v>
      </c>
      <c r="AP195" s="73">
        <v>1.73</v>
      </c>
      <c r="AQ195" s="67">
        <v>5</v>
      </c>
      <c r="AR195" s="114"/>
      <c r="AS195" s="114"/>
    </row>
    <row r="196" spans="1:45" ht="12" customHeight="1">
      <c r="A196" s="156">
        <f>A$3</f>
        <v>2021</v>
      </c>
      <c r="B196" s="147">
        <f>B$3</f>
        <v>8</v>
      </c>
      <c r="C196" s="157" t="s">
        <v>452</v>
      </c>
      <c r="D196" s="157" t="s">
        <v>49</v>
      </c>
      <c r="E196" s="126">
        <v>1</v>
      </c>
      <c r="F196" s="98">
        <v>6</v>
      </c>
      <c r="G196" s="84">
        <v>0.56388888888888888</v>
      </c>
      <c r="H196" s="126" t="s">
        <v>463</v>
      </c>
      <c r="I196" s="59" t="s">
        <v>683</v>
      </c>
      <c r="J196" s="59" t="s">
        <v>684</v>
      </c>
      <c r="K196" s="78">
        <v>4</v>
      </c>
      <c r="L196" s="85" t="s">
        <v>477</v>
      </c>
      <c r="M196" s="87">
        <v>32.720700000000001</v>
      </c>
      <c r="N196" s="87">
        <v>31.552199999999999</v>
      </c>
      <c r="O196" s="87">
        <v>28.418099999999999</v>
      </c>
      <c r="P196" s="87">
        <v>28.815100000000001</v>
      </c>
      <c r="Q196" s="87">
        <v>7.73</v>
      </c>
      <c r="R196" s="87">
        <v>7.7</v>
      </c>
      <c r="S196" s="87">
        <v>7.6368135105059904</v>
      </c>
      <c r="T196" s="87">
        <v>6.0508528485453237</v>
      </c>
      <c r="U196" s="87">
        <v>1.43</v>
      </c>
      <c r="V196" s="87">
        <v>2.88</v>
      </c>
      <c r="W196" s="79">
        <v>10.1</v>
      </c>
      <c r="X196" s="79">
        <v>57.5</v>
      </c>
      <c r="Y196" s="79">
        <v>0.9</v>
      </c>
      <c r="Z196" s="79">
        <v>1.9</v>
      </c>
      <c r="AA196" s="79">
        <v>1.8</v>
      </c>
      <c r="AB196" s="79">
        <v>2</v>
      </c>
      <c r="AC196" s="79">
        <v>12.8</v>
      </c>
      <c r="AD196" s="79">
        <v>61.4</v>
      </c>
      <c r="AE196" s="79">
        <v>333.99799999999999</v>
      </c>
      <c r="AF196" s="79">
        <v>332.23400000000004</v>
      </c>
      <c r="AG196" s="79">
        <v>10.881</v>
      </c>
      <c r="AH196" s="79">
        <v>18.103999999999999</v>
      </c>
      <c r="AI196" s="79">
        <v>76.725000000000009</v>
      </c>
      <c r="AJ196" s="79">
        <v>80.445000000000007</v>
      </c>
      <c r="AK196" s="79">
        <v>766.47199999999998</v>
      </c>
      <c r="AL196" s="79">
        <v>1005.704</v>
      </c>
      <c r="AM196" s="78">
        <v>14.499999999999957</v>
      </c>
      <c r="AN196" s="78">
        <v>30.099999999999959</v>
      </c>
      <c r="AO196" s="87">
        <v>10.199999999999999</v>
      </c>
      <c r="AP196" s="87">
        <v>8.32</v>
      </c>
      <c r="AQ196" s="78">
        <v>0.5</v>
      </c>
      <c r="AR196" s="114"/>
      <c r="AS196" s="114"/>
    </row>
    <row r="197" spans="1:45" ht="12" customHeight="1">
      <c r="A197" s="157"/>
      <c r="B197" s="148"/>
      <c r="C197" s="157"/>
      <c r="D197" s="157"/>
      <c r="E197" s="126">
        <v>2</v>
      </c>
      <c r="F197" s="98">
        <v>6</v>
      </c>
      <c r="G197" s="84">
        <v>0.48819444444444443</v>
      </c>
      <c r="H197" s="126" t="s">
        <v>464</v>
      </c>
      <c r="I197" s="59" t="s">
        <v>585</v>
      </c>
      <c r="J197" s="59" t="s">
        <v>685</v>
      </c>
      <c r="K197" s="78">
        <v>2.6</v>
      </c>
      <c r="L197" s="85" t="s">
        <v>477</v>
      </c>
      <c r="M197" s="87">
        <v>31.604099999999999</v>
      </c>
      <c r="N197" s="87">
        <v>31.577200000000001</v>
      </c>
      <c r="O197" s="87">
        <v>29.267099999999999</v>
      </c>
      <c r="P197" s="87">
        <v>29.374199999999998</v>
      </c>
      <c r="Q197" s="87">
        <v>7.65</v>
      </c>
      <c r="R197" s="87">
        <v>7.75</v>
      </c>
      <c r="S197" s="87">
        <v>6.3916548599542269</v>
      </c>
      <c r="T197" s="87">
        <v>6.093147988682496</v>
      </c>
      <c r="U197" s="87">
        <v>3.26</v>
      </c>
      <c r="V197" s="87">
        <v>2.2799999999999998</v>
      </c>
      <c r="W197" s="79">
        <v>11.7</v>
      </c>
      <c r="X197" s="79">
        <v>16</v>
      </c>
      <c r="Y197" s="79">
        <v>1.5</v>
      </c>
      <c r="Z197" s="79">
        <v>1.8</v>
      </c>
      <c r="AA197" s="79">
        <v>2.4</v>
      </c>
      <c r="AB197" s="79">
        <v>3.7</v>
      </c>
      <c r="AC197" s="79">
        <v>15.6</v>
      </c>
      <c r="AD197" s="79">
        <v>21.5</v>
      </c>
      <c r="AE197" s="79">
        <v>321.3</v>
      </c>
      <c r="AF197" s="79">
        <v>338.45</v>
      </c>
      <c r="AG197" s="79">
        <v>17.143000000000001</v>
      </c>
      <c r="AH197" s="79">
        <v>15.934000000000001</v>
      </c>
      <c r="AI197" s="79">
        <v>69.099000000000004</v>
      </c>
      <c r="AJ197" s="79">
        <v>63.612000000000002</v>
      </c>
      <c r="AK197" s="79">
        <v>1451.884</v>
      </c>
      <c r="AL197" s="79">
        <v>1348.116</v>
      </c>
      <c r="AM197" s="78">
        <v>15.100000000000001</v>
      </c>
      <c r="AN197" s="78">
        <v>34.199999999999953</v>
      </c>
      <c r="AO197" s="87">
        <v>8.1999999999999993</v>
      </c>
      <c r="AP197" s="87">
        <v>8</v>
      </c>
      <c r="AQ197" s="78">
        <v>0.5</v>
      </c>
      <c r="AR197" s="114"/>
      <c r="AS197" s="114"/>
    </row>
    <row r="198" spans="1:45" ht="12" customHeight="1">
      <c r="A198" s="157"/>
      <c r="B198" s="149"/>
      <c r="C198" s="157"/>
      <c r="D198" s="157"/>
      <c r="E198" s="126">
        <v>3</v>
      </c>
      <c r="F198" s="98">
        <v>6</v>
      </c>
      <c r="G198" s="84">
        <v>0.61041666666666672</v>
      </c>
      <c r="H198" s="126" t="s">
        <v>483</v>
      </c>
      <c r="I198" s="59" t="s">
        <v>686</v>
      </c>
      <c r="J198" s="59" t="s">
        <v>687</v>
      </c>
      <c r="K198" s="78">
        <v>9</v>
      </c>
      <c r="L198" s="85" t="s">
        <v>476</v>
      </c>
      <c r="M198" s="87">
        <v>30.917200000000001</v>
      </c>
      <c r="N198" s="87">
        <v>28.3568</v>
      </c>
      <c r="O198" s="87">
        <v>30.7577</v>
      </c>
      <c r="P198" s="87">
        <v>31.031099999999999</v>
      </c>
      <c r="Q198" s="87">
        <v>7.55</v>
      </c>
      <c r="R198" s="87">
        <v>7.74</v>
      </c>
      <c r="S198" s="87">
        <v>8.0032887470855325</v>
      </c>
      <c r="T198" s="87">
        <v>5.5136871370153271</v>
      </c>
      <c r="U198" s="87">
        <v>2.31</v>
      </c>
      <c r="V198" s="87">
        <v>1.29</v>
      </c>
      <c r="W198" s="79">
        <v>12.7</v>
      </c>
      <c r="X198" s="79">
        <v>51.3</v>
      </c>
      <c r="Y198" s="79">
        <v>1.8</v>
      </c>
      <c r="Z198" s="79">
        <v>5.0999999999999996</v>
      </c>
      <c r="AA198" s="79">
        <v>29.4</v>
      </c>
      <c r="AB198" s="79">
        <v>22.1</v>
      </c>
      <c r="AC198" s="79">
        <v>43.9</v>
      </c>
      <c r="AD198" s="79">
        <v>78.5</v>
      </c>
      <c r="AE198" s="79">
        <v>195.524</v>
      </c>
      <c r="AF198" s="79">
        <v>229.18</v>
      </c>
      <c r="AG198" s="79">
        <v>10.602</v>
      </c>
      <c r="AH198" s="79">
        <v>18.972000000000001</v>
      </c>
      <c r="AI198" s="79">
        <v>40.672000000000004</v>
      </c>
      <c r="AJ198" s="79">
        <v>39.804000000000002</v>
      </c>
      <c r="AK198" s="79">
        <v>429.96800000000002</v>
      </c>
      <c r="AL198" s="79">
        <v>610.76400000000001</v>
      </c>
      <c r="AM198" s="78">
        <v>7.3999999999999622</v>
      </c>
      <c r="AN198" s="78">
        <v>26.600000000000012</v>
      </c>
      <c r="AO198" s="87">
        <v>4.8</v>
      </c>
      <c r="AP198" s="87">
        <v>3.556</v>
      </c>
      <c r="AQ198" s="78">
        <v>1.5</v>
      </c>
      <c r="AR198" s="114"/>
      <c r="AS198" s="114"/>
    </row>
    <row r="199" spans="1:45" ht="12" customHeight="1">
      <c r="A199" s="156">
        <f>A$3</f>
        <v>2021</v>
      </c>
      <c r="B199" s="147">
        <f>B$3</f>
        <v>8</v>
      </c>
      <c r="C199" s="157" t="s">
        <v>452</v>
      </c>
      <c r="D199" s="157" t="s">
        <v>50</v>
      </c>
      <c r="E199" s="126">
        <v>1</v>
      </c>
      <c r="F199" s="98">
        <v>5</v>
      </c>
      <c r="G199" s="84">
        <v>0.62152777777777779</v>
      </c>
      <c r="H199" s="126" t="s">
        <v>464</v>
      </c>
      <c r="I199" s="59" t="s">
        <v>688</v>
      </c>
      <c r="J199" s="59" t="s">
        <v>689</v>
      </c>
      <c r="K199" s="78">
        <v>18</v>
      </c>
      <c r="L199" s="85" t="s">
        <v>475</v>
      </c>
      <c r="M199" s="87">
        <v>28.8062</v>
      </c>
      <c r="N199" s="87">
        <v>26.995699999999999</v>
      </c>
      <c r="O199" s="87">
        <v>31.009</v>
      </c>
      <c r="P199" s="87">
        <v>31.004999999999999</v>
      </c>
      <c r="Q199" s="87">
        <v>8.0500000000000007</v>
      </c>
      <c r="R199" s="87">
        <v>8.08</v>
      </c>
      <c r="S199" s="87">
        <v>4.606925443477123</v>
      </c>
      <c r="T199" s="87">
        <v>3.4910723751909947</v>
      </c>
      <c r="U199" s="87">
        <v>2.0699999999999998</v>
      </c>
      <c r="V199" s="87">
        <v>1.8</v>
      </c>
      <c r="W199" s="79">
        <v>2.8</v>
      </c>
      <c r="X199" s="79">
        <v>16.5</v>
      </c>
      <c r="Y199" s="79">
        <v>0.7</v>
      </c>
      <c r="Z199" s="79">
        <v>3.5</v>
      </c>
      <c r="AA199" s="79">
        <v>5.2</v>
      </c>
      <c r="AB199" s="79">
        <v>14.6</v>
      </c>
      <c r="AC199" s="79">
        <v>8.6999999999999993</v>
      </c>
      <c r="AD199" s="79">
        <v>34.6</v>
      </c>
      <c r="AE199" s="79">
        <v>166.74</v>
      </c>
      <c r="AF199" s="79">
        <v>184.81400000000002</v>
      </c>
      <c r="AG199" s="79">
        <v>2.0150000000000001</v>
      </c>
      <c r="AH199" s="79">
        <v>8.3390000000000004</v>
      </c>
      <c r="AI199" s="79">
        <v>27.497</v>
      </c>
      <c r="AJ199" s="79">
        <v>28.21</v>
      </c>
      <c r="AK199" s="79">
        <v>79.295999999999992</v>
      </c>
      <c r="AL199" s="79">
        <v>265.97200000000004</v>
      </c>
      <c r="AM199" s="78">
        <v>7.0500000000000007</v>
      </c>
      <c r="AN199" s="78">
        <v>9.7000000000000135</v>
      </c>
      <c r="AO199" s="87">
        <v>2.72</v>
      </c>
      <c r="AP199" s="87">
        <v>3.38</v>
      </c>
      <c r="AQ199" s="78">
        <v>2.8</v>
      </c>
      <c r="AR199" s="114"/>
      <c r="AS199" s="114"/>
    </row>
    <row r="200" spans="1:45" ht="12" customHeight="1">
      <c r="A200" s="156"/>
      <c r="B200" s="148"/>
      <c r="C200" s="157"/>
      <c r="D200" s="157"/>
      <c r="E200" s="126">
        <v>2</v>
      </c>
      <c r="F200" s="98">
        <v>4</v>
      </c>
      <c r="G200" s="84">
        <v>0.59097222222222223</v>
      </c>
      <c r="H200" s="126" t="s">
        <v>463</v>
      </c>
      <c r="I200" s="59" t="s">
        <v>690</v>
      </c>
      <c r="J200" s="59" t="s">
        <v>691</v>
      </c>
      <c r="K200" s="78">
        <v>14</v>
      </c>
      <c r="L200" s="85" t="s">
        <v>479</v>
      </c>
      <c r="M200" s="87">
        <v>27.7395</v>
      </c>
      <c r="N200" s="87">
        <v>24.539000000000001</v>
      </c>
      <c r="O200" s="87">
        <v>30.5139</v>
      </c>
      <c r="P200" s="87">
        <v>30.965900000000001</v>
      </c>
      <c r="Q200" s="87">
        <v>8.15</v>
      </c>
      <c r="R200" s="87">
        <v>8.1199999999999992</v>
      </c>
      <c r="S200" s="87">
        <v>8.1835317216836447</v>
      </c>
      <c r="T200" s="87">
        <v>6.7605684491810223</v>
      </c>
      <c r="U200" s="87">
        <v>1.45</v>
      </c>
      <c r="V200" s="87">
        <v>1.22</v>
      </c>
      <c r="W200" s="79">
        <v>0.2</v>
      </c>
      <c r="X200" s="79">
        <v>3.7</v>
      </c>
      <c r="Y200" s="79">
        <v>1.2</v>
      </c>
      <c r="Z200" s="79">
        <v>4.8</v>
      </c>
      <c r="AA200" s="79">
        <v>6.9</v>
      </c>
      <c r="AB200" s="79">
        <v>17.3</v>
      </c>
      <c r="AC200" s="79">
        <v>8.3000000000000007</v>
      </c>
      <c r="AD200" s="79">
        <v>25.8</v>
      </c>
      <c r="AE200" s="79">
        <v>135.744</v>
      </c>
      <c r="AF200" s="79">
        <v>189.89600000000002</v>
      </c>
      <c r="AG200" s="79">
        <v>0.89900000000000002</v>
      </c>
      <c r="AH200" s="79">
        <v>5.1459999999999999</v>
      </c>
      <c r="AI200" s="79">
        <v>14.477</v>
      </c>
      <c r="AJ200" s="79">
        <v>27.094000000000001</v>
      </c>
      <c r="AK200" s="79">
        <v>138.62799999999999</v>
      </c>
      <c r="AL200" s="79">
        <v>296.8</v>
      </c>
      <c r="AM200" s="78">
        <v>2.6299999999999937</v>
      </c>
      <c r="AN200" s="78">
        <v>15.199999999999992</v>
      </c>
      <c r="AO200" s="87">
        <v>0.35399999999999998</v>
      </c>
      <c r="AP200" s="87">
        <v>5.3</v>
      </c>
      <c r="AQ200" s="78">
        <v>6.4</v>
      </c>
      <c r="AR200" s="114"/>
      <c r="AS200" s="114"/>
    </row>
    <row r="201" spans="1:45" ht="12" customHeight="1">
      <c r="A201" s="156"/>
      <c r="B201" s="148"/>
      <c r="C201" s="157"/>
      <c r="D201" s="157"/>
      <c r="E201" s="126">
        <v>3</v>
      </c>
      <c r="F201" s="98">
        <v>4</v>
      </c>
      <c r="G201" s="84" t="s">
        <v>1046</v>
      </c>
      <c r="H201" s="126" t="s">
        <v>464</v>
      </c>
      <c r="I201" s="59" t="s">
        <v>692</v>
      </c>
      <c r="J201" s="59" t="s">
        <v>693</v>
      </c>
      <c r="K201" s="78">
        <v>13</v>
      </c>
      <c r="L201" s="85" t="s">
        <v>479</v>
      </c>
      <c r="M201" s="87">
        <v>28.558599999999998</v>
      </c>
      <c r="N201" s="87">
        <v>26.9878</v>
      </c>
      <c r="O201" s="87">
        <v>31.0486</v>
      </c>
      <c r="P201" s="87">
        <v>31.0624</v>
      </c>
      <c r="Q201" s="87">
        <v>8.15</v>
      </c>
      <c r="R201" s="87">
        <v>8.11</v>
      </c>
      <c r="S201" s="87">
        <v>7.8037310990377708</v>
      </c>
      <c r="T201" s="87">
        <v>6.9821447503819893</v>
      </c>
      <c r="U201" s="87">
        <v>2.0099999999999998</v>
      </c>
      <c r="V201" s="87">
        <v>1.45</v>
      </c>
      <c r="W201" s="79">
        <v>0.7</v>
      </c>
      <c r="X201" s="79">
        <v>31.9</v>
      </c>
      <c r="Y201" s="79">
        <v>0.8</v>
      </c>
      <c r="Z201" s="79">
        <v>2.1</v>
      </c>
      <c r="AA201" s="79">
        <v>2.8</v>
      </c>
      <c r="AB201" s="79">
        <v>4.7</v>
      </c>
      <c r="AC201" s="79">
        <v>4.3</v>
      </c>
      <c r="AD201" s="79">
        <v>38.700000000000003</v>
      </c>
      <c r="AE201" s="79">
        <v>140.756</v>
      </c>
      <c r="AF201" s="79">
        <v>163.03</v>
      </c>
      <c r="AG201" s="79">
        <v>1.1779999999999999</v>
      </c>
      <c r="AH201" s="79">
        <v>3.3479999999999999</v>
      </c>
      <c r="AI201" s="79">
        <v>19.684999999999999</v>
      </c>
      <c r="AJ201" s="79">
        <v>24.118000000000002</v>
      </c>
      <c r="AK201" s="79">
        <v>59.415999999999997</v>
      </c>
      <c r="AL201" s="79">
        <v>153.44</v>
      </c>
      <c r="AM201" s="78">
        <v>13.999999999999984</v>
      </c>
      <c r="AN201" s="78">
        <v>20.400000000000002</v>
      </c>
      <c r="AO201" s="87">
        <v>1.06</v>
      </c>
      <c r="AP201" s="87">
        <v>4.9400000000000004</v>
      </c>
      <c r="AQ201" s="78">
        <v>3</v>
      </c>
      <c r="AR201" s="114"/>
      <c r="AS201" s="114"/>
    </row>
    <row r="202" spans="1:45" ht="12" customHeight="1">
      <c r="A202" s="156"/>
      <c r="B202" s="148"/>
      <c r="C202" s="157"/>
      <c r="D202" s="157"/>
      <c r="E202" s="126">
        <v>4</v>
      </c>
      <c r="F202" s="98">
        <v>4</v>
      </c>
      <c r="G202" s="84">
        <v>0.4375</v>
      </c>
      <c r="H202" s="126" t="s">
        <v>463</v>
      </c>
      <c r="I202" s="59" t="s">
        <v>694</v>
      </c>
      <c r="J202" s="59" t="s">
        <v>695</v>
      </c>
      <c r="K202" s="78">
        <v>12</v>
      </c>
      <c r="L202" s="85" t="s">
        <v>479</v>
      </c>
      <c r="M202" s="87">
        <v>28.998899999999999</v>
      </c>
      <c r="N202" s="87">
        <v>26.993200000000002</v>
      </c>
      <c r="O202" s="87">
        <v>31.115100000000002</v>
      </c>
      <c r="P202" s="87">
        <v>31.202200000000001</v>
      </c>
      <c r="Q202" s="87">
        <v>8.39</v>
      </c>
      <c r="R202" s="87">
        <v>8.35</v>
      </c>
      <c r="S202" s="87">
        <v>7.53624973062833</v>
      </c>
      <c r="T202" s="87">
        <v>7.207509319280808</v>
      </c>
      <c r="U202" s="87">
        <v>1.3</v>
      </c>
      <c r="V202" s="87">
        <v>1.78</v>
      </c>
      <c r="W202" s="79">
        <v>0.3</v>
      </c>
      <c r="X202" s="79">
        <v>1.6</v>
      </c>
      <c r="Y202" s="79">
        <v>0.8</v>
      </c>
      <c r="Z202" s="79">
        <v>1.2</v>
      </c>
      <c r="AA202" s="79">
        <v>12.7</v>
      </c>
      <c r="AB202" s="79">
        <v>10</v>
      </c>
      <c r="AC202" s="79">
        <v>13.799999999999999</v>
      </c>
      <c r="AD202" s="79">
        <v>12.8</v>
      </c>
      <c r="AE202" s="79">
        <v>133.89600000000002</v>
      </c>
      <c r="AF202" s="79">
        <v>152.89400000000001</v>
      </c>
      <c r="AG202" s="79">
        <v>1.333</v>
      </c>
      <c r="AH202" s="79">
        <v>1.829</v>
      </c>
      <c r="AI202" s="79">
        <v>17.422000000000001</v>
      </c>
      <c r="AJ202" s="79">
        <v>21.637999999999998</v>
      </c>
      <c r="AK202" s="79">
        <v>161.84</v>
      </c>
      <c r="AL202" s="79">
        <v>94.472000000000008</v>
      </c>
      <c r="AM202" s="78">
        <v>4.0500000000000256</v>
      </c>
      <c r="AN202" s="78">
        <v>20.050000000000011</v>
      </c>
      <c r="AO202" s="87">
        <v>0.23200000000000001</v>
      </c>
      <c r="AP202" s="87">
        <v>2.14</v>
      </c>
      <c r="AQ202" s="78">
        <v>7.9</v>
      </c>
      <c r="AR202" s="114"/>
      <c r="AS202" s="114"/>
    </row>
    <row r="203" spans="1:45" ht="12" customHeight="1">
      <c r="A203" s="156"/>
      <c r="B203" s="148"/>
      <c r="C203" s="157"/>
      <c r="D203" s="157"/>
      <c r="E203" s="126">
        <v>5</v>
      </c>
      <c r="F203" s="98">
        <v>6</v>
      </c>
      <c r="G203" s="84">
        <v>0.36388888888888887</v>
      </c>
      <c r="H203" s="126" t="s">
        <v>463</v>
      </c>
      <c r="I203" s="59" t="s">
        <v>696</v>
      </c>
      <c r="J203" s="59" t="s">
        <v>697</v>
      </c>
      <c r="K203" s="78">
        <v>8</v>
      </c>
      <c r="L203" s="85" t="s">
        <v>479</v>
      </c>
      <c r="M203" s="87">
        <v>29.089200000000002</v>
      </c>
      <c r="N203" s="87">
        <v>28.6264</v>
      </c>
      <c r="O203" s="87">
        <v>31.133400000000002</v>
      </c>
      <c r="P203" s="87">
        <v>31.132000000000001</v>
      </c>
      <c r="Q203" s="87">
        <v>7.87</v>
      </c>
      <c r="R203" s="87">
        <v>7.97</v>
      </c>
      <c r="S203" s="87">
        <v>7.8037865960656347</v>
      </c>
      <c r="T203" s="87">
        <v>7.2038444840337155</v>
      </c>
      <c r="U203" s="87">
        <v>1.27</v>
      </c>
      <c r="V203" s="87">
        <v>1.38</v>
      </c>
      <c r="W203" s="79">
        <v>0.5</v>
      </c>
      <c r="X203" s="79">
        <v>78.400000000000006</v>
      </c>
      <c r="Y203" s="79">
        <v>1.5</v>
      </c>
      <c r="Z203" s="79">
        <v>2</v>
      </c>
      <c r="AA203" s="79">
        <v>31.6</v>
      </c>
      <c r="AB203" s="79">
        <v>55.8</v>
      </c>
      <c r="AC203" s="79">
        <v>33.6</v>
      </c>
      <c r="AD203" s="79">
        <v>136.19999999999999</v>
      </c>
      <c r="AE203" s="79">
        <v>152.30599999999998</v>
      </c>
      <c r="AF203" s="79">
        <v>217.16800000000001</v>
      </c>
      <c r="AG203" s="79">
        <v>1.8599999999999999</v>
      </c>
      <c r="AH203" s="79">
        <v>2.077</v>
      </c>
      <c r="AI203" s="79">
        <v>22.536999999999999</v>
      </c>
      <c r="AJ203" s="79">
        <v>15.779</v>
      </c>
      <c r="AK203" s="79">
        <v>98.364000000000004</v>
      </c>
      <c r="AL203" s="79">
        <v>130.06</v>
      </c>
      <c r="AM203" s="78">
        <v>11.400000000000022</v>
      </c>
      <c r="AN203" s="78">
        <v>22.799999999999986</v>
      </c>
      <c r="AO203" s="87">
        <v>1.1519999999999999</v>
      </c>
      <c r="AP203" s="87">
        <v>1.42</v>
      </c>
      <c r="AQ203" s="78">
        <v>1.9</v>
      </c>
      <c r="AR203" s="114"/>
      <c r="AS203" s="114"/>
    </row>
    <row r="204" spans="1:45" ht="12" customHeight="1">
      <c r="A204" s="156"/>
      <c r="B204" s="148"/>
      <c r="C204" s="157"/>
      <c r="D204" s="157"/>
      <c r="E204" s="126">
        <v>6</v>
      </c>
      <c r="F204" s="98">
        <v>6</v>
      </c>
      <c r="G204" s="84">
        <v>0.3923611111111111</v>
      </c>
      <c r="H204" s="126" t="s">
        <v>463</v>
      </c>
      <c r="I204" s="59" t="s">
        <v>698</v>
      </c>
      <c r="J204" s="59" t="s">
        <v>699</v>
      </c>
      <c r="K204" s="78">
        <v>7</v>
      </c>
      <c r="L204" s="85" t="s">
        <v>479</v>
      </c>
      <c r="M204" s="87">
        <v>29.551100000000002</v>
      </c>
      <c r="N204" s="87">
        <v>29.1023</v>
      </c>
      <c r="O204" s="87">
        <v>31.095600000000001</v>
      </c>
      <c r="P204" s="87">
        <v>31.1265</v>
      </c>
      <c r="Q204" s="87">
        <v>7.92</v>
      </c>
      <c r="R204" s="87">
        <v>8</v>
      </c>
      <c r="S204" s="87">
        <v>7.9262545767822541</v>
      </c>
      <c r="T204" s="87">
        <v>7.401758326381314</v>
      </c>
      <c r="U204" s="87">
        <v>1.66</v>
      </c>
      <c r="V204" s="87">
        <v>1.98</v>
      </c>
      <c r="W204" s="79">
        <v>0.5</v>
      </c>
      <c r="X204" s="79">
        <v>77.400000000000006</v>
      </c>
      <c r="Y204" s="79">
        <v>0.7</v>
      </c>
      <c r="Z204" s="79">
        <v>0.8</v>
      </c>
      <c r="AA204" s="79">
        <v>7.9</v>
      </c>
      <c r="AB204" s="79">
        <v>1.9</v>
      </c>
      <c r="AC204" s="79">
        <v>9.1</v>
      </c>
      <c r="AD204" s="79">
        <v>80.100000000000009</v>
      </c>
      <c r="AE204" s="79">
        <v>141.37200000000001</v>
      </c>
      <c r="AF204" s="79">
        <v>135.36600000000001</v>
      </c>
      <c r="AG204" s="79">
        <v>0.86799999999999999</v>
      </c>
      <c r="AH204" s="79">
        <v>2.1700000000000004</v>
      </c>
      <c r="AI204" s="79">
        <v>16.740000000000002</v>
      </c>
      <c r="AJ204" s="79">
        <v>17.143000000000001</v>
      </c>
      <c r="AK204" s="79">
        <v>88.256</v>
      </c>
      <c r="AL204" s="79">
        <v>90.048000000000002</v>
      </c>
      <c r="AM204" s="78">
        <v>3.2499999999999751</v>
      </c>
      <c r="AN204" s="78">
        <v>18.949999999999996</v>
      </c>
      <c r="AO204" s="87">
        <v>0.23599999999999999</v>
      </c>
      <c r="AP204" s="87">
        <v>1.0680000000000001</v>
      </c>
      <c r="AQ204" s="78">
        <v>6.5</v>
      </c>
      <c r="AR204" s="114"/>
      <c r="AS204" s="114"/>
    </row>
    <row r="205" spans="1:45" ht="12" customHeight="1">
      <c r="A205" s="156"/>
      <c r="B205" s="148"/>
      <c r="C205" s="157"/>
      <c r="D205" s="157"/>
      <c r="E205" s="126">
        <v>7</v>
      </c>
      <c r="F205" s="98">
        <v>4</v>
      </c>
      <c r="G205" s="84">
        <v>0.4597222222222222</v>
      </c>
      <c r="H205" s="126" t="s">
        <v>464</v>
      </c>
      <c r="I205" s="59" t="s">
        <v>700</v>
      </c>
      <c r="J205" s="59" t="s">
        <v>701</v>
      </c>
      <c r="K205" s="78">
        <v>10</v>
      </c>
      <c r="L205" s="85" t="s">
        <v>479</v>
      </c>
      <c r="M205" s="87">
        <v>28.591100000000001</v>
      </c>
      <c r="N205" s="87">
        <v>27.5471</v>
      </c>
      <c r="O205" s="87">
        <v>31.143699999999999</v>
      </c>
      <c r="P205" s="87">
        <v>31.176100000000002</v>
      </c>
      <c r="Q205" s="87">
        <v>8.1199999999999992</v>
      </c>
      <c r="R205" s="87">
        <v>8.17</v>
      </c>
      <c r="S205" s="87">
        <v>7.0137146075978727</v>
      </c>
      <c r="T205" s="87">
        <v>7.2656099595713286</v>
      </c>
      <c r="U205" s="87">
        <v>1.56</v>
      </c>
      <c r="V205" s="87">
        <v>2.0099999999999998</v>
      </c>
      <c r="W205" s="79">
        <v>0.7</v>
      </c>
      <c r="X205" s="79">
        <v>40.1</v>
      </c>
      <c r="Y205" s="79">
        <v>0.6</v>
      </c>
      <c r="Z205" s="79">
        <v>0.9</v>
      </c>
      <c r="AA205" s="79">
        <v>3.2</v>
      </c>
      <c r="AB205" s="79">
        <v>10.6</v>
      </c>
      <c r="AC205" s="79">
        <v>4.5</v>
      </c>
      <c r="AD205" s="79">
        <v>51.6</v>
      </c>
      <c r="AE205" s="79">
        <v>149.268</v>
      </c>
      <c r="AF205" s="79">
        <v>196.57400000000001</v>
      </c>
      <c r="AG205" s="79">
        <v>2.3559999999999999</v>
      </c>
      <c r="AH205" s="79">
        <v>1.891</v>
      </c>
      <c r="AI205" s="79">
        <v>22.413</v>
      </c>
      <c r="AJ205" s="79">
        <v>25.202999999999999</v>
      </c>
      <c r="AK205" s="79">
        <v>127.848</v>
      </c>
      <c r="AL205" s="79">
        <v>114.43599999999999</v>
      </c>
      <c r="AM205" s="78">
        <v>4.2000000000000091</v>
      </c>
      <c r="AN205" s="78">
        <v>14.69999999999999</v>
      </c>
      <c r="AO205" s="87">
        <v>2.12</v>
      </c>
      <c r="AP205" s="87">
        <v>2.14</v>
      </c>
      <c r="AQ205" s="78">
        <v>2.4</v>
      </c>
      <c r="AR205" s="114"/>
      <c r="AS205" s="114"/>
    </row>
    <row r="206" spans="1:45" ht="12" customHeight="1">
      <c r="A206" s="156"/>
      <c r="B206" s="149"/>
      <c r="C206" s="157"/>
      <c r="D206" s="157"/>
      <c r="E206" s="126">
        <v>8</v>
      </c>
      <c r="F206" s="98">
        <v>4</v>
      </c>
      <c r="G206" s="84">
        <v>0.47361111111111115</v>
      </c>
      <c r="H206" s="126" t="s">
        <v>464</v>
      </c>
      <c r="I206" s="59" t="s">
        <v>702</v>
      </c>
      <c r="J206" s="59" t="s">
        <v>701</v>
      </c>
      <c r="K206" s="78">
        <v>17</v>
      </c>
      <c r="L206" s="85" t="s">
        <v>475</v>
      </c>
      <c r="M206" s="87">
        <v>27.261399999999998</v>
      </c>
      <c r="N206" s="87">
        <v>22.371600000000001</v>
      </c>
      <c r="O206" s="87">
        <v>31.270299999999999</v>
      </c>
      <c r="P206" s="87">
        <v>32.261600000000001</v>
      </c>
      <c r="Q206" s="87">
        <v>8.14</v>
      </c>
      <c r="R206" s="87">
        <v>8.02</v>
      </c>
      <c r="S206" s="87">
        <v>7.6392408413644928</v>
      </c>
      <c r="T206" s="87">
        <v>4.5962110960757787</v>
      </c>
      <c r="U206" s="87">
        <v>2.1</v>
      </c>
      <c r="V206" s="87">
        <v>1.71</v>
      </c>
      <c r="W206" s="79">
        <v>1.6</v>
      </c>
      <c r="X206" s="79">
        <v>9.8000000000000007</v>
      </c>
      <c r="Y206" s="79">
        <v>1.2</v>
      </c>
      <c r="Z206" s="79">
        <v>13.5</v>
      </c>
      <c r="AA206" s="79">
        <v>11.4</v>
      </c>
      <c r="AB206" s="79">
        <v>63.2</v>
      </c>
      <c r="AC206" s="79">
        <v>14.2</v>
      </c>
      <c r="AD206" s="79">
        <v>86.5</v>
      </c>
      <c r="AE206" s="79">
        <v>205.268</v>
      </c>
      <c r="AF206" s="79">
        <v>189.672</v>
      </c>
      <c r="AG206" s="79">
        <v>2.294</v>
      </c>
      <c r="AH206" s="79">
        <v>13.267999999999999</v>
      </c>
      <c r="AI206" s="79">
        <v>31.62</v>
      </c>
      <c r="AJ206" s="79">
        <v>31.154999999999998</v>
      </c>
      <c r="AK206" s="79">
        <v>163.548</v>
      </c>
      <c r="AL206" s="79">
        <v>520.24</v>
      </c>
      <c r="AM206" s="78">
        <v>8.6999999999999851</v>
      </c>
      <c r="AN206" s="78">
        <v>19.80000000000004</v>
      </c>
      <c r="AO206" s="87">
        <v>5.08</v>
      </c>
      <c r="AP206" s="87">
        <v>2.8079999999999998</v>
      </c>
      <c r="AQ206" s="78">
        <v>1.4</v>
      </c>
      <c r="AR206" s="114"/>
      <c r="AS206" s="114"/>
    </row>
    <row r="207" spans="1:45" ht="12" customHeight="1">
      <c r="A207" s="156">
        <f>A$3</f>
        <v>2021</v>
      </c>
      <c r="B207" s="147">
        <f>B$3</f>
        <v>8</v>
      </c>
      <c r="C207" s="157" t="s">
        <v>452</v>
      </c>
      <c r="D207" s="157" t="s">
        <v>51</v>
      </c>
      <c r="E207" s="126">
        <v>1</v>
      </c>
      <c r="F207" s="98">
        <v>5</v>
      </c>
      <c r="G207" s="84">
        <v>0.41666666666666669</v>
      </c>
      <c r="H207" s="126" t="s">
        <v>464</v>
      </c>
      <c r="I207" s="59" t="s">
        <v>703</v>
      </c>
      <c r="J207" s="59" t="s">
        <v>704</v>
      </c>
      <c r="K207" s="78">
        <v>6</v>
      </c>
      <c r="L207" s="85" t="s">
        <v>477</v>
      </c>
      <c r="M207" s="87">
        <v>30.902699999999999</v>
      </c>
      <c r="N207" s="87">
        <v>30.260343243243245</v>
      </c>
      <c r="O207" s="66">
        <v>28.853400000000001</v>
      </c>
      <c r="P207" s="66">
        <v>31.306737837837833</v>
      </c>
      <c r="Q207" s="66">
        <v>8.0299999999999994</v>
      </c>
      <c r="R207" s="66">
        <v>8.06</v>
      </c>
      <c r="S207" s="66">
        <v>7.2297755749161112</v>
      </c>
      <c r="T207" s="66">
        <v>6.9179873347605438</v>
      </c>
      <c r="U207" s="66">
        <v>2.0099999999999998</v>
      </c>
      <c r="V207" s="66">
        <v>1.6</v>
      </c>
      <c r="W207" s="62">
        <v>3.7</v>
      </c>
      <c r="X207" s="62">
        <v>76.599999999999994</v>
      </c>
      <c r="Y207" s="62">
        <v>1.1000000000000001</v>
      </c>
      <c r="Z207" s="62">
        <v>1</v>
      </c>
      <c r="AA207" s="62">
        <v>51.7</v>
      </c>
      <c r="AB207" s="62">
        <v>33.1</v>
      </c>
      <c r="AC207" s="79">
        <v>56.5</v>
      </c>
      <c r="AD207" s="79">
        <v>110.69999999999999</v>
      </c>
      <c r="AE207" s="62">
        <v>181.70599999999999</v>
      </c>
      <c r="AF207" s="62">
        <v>201.166</v>
      </c>
      <c r="AG207" s="62">
        <v>7.5640000000000001</v>
      </c>
      <c r="AH207" s="62">
        <v>9.113999999999999</v>
      </c>
      <c r="AI207" s="62">
        <v>33.728000000000002</v>
      </c>
      <c r="AJ207" s="62">
        <v>28.644000000000002</v>
      </c>
      <c r="AK207" s="62">
        <v>216.69200000000001</v>
      </c>
      <c r="AL207" s="62">
        <v>225.96</v>
      </c>
      <c r="AM207" s="65">
        <v>5.4000000000000163</v>
      </c>
      <c r="AN207" s="65">
        <v>6.6999999999999833</v>
      </c>
      <c r="AO207" s="73">
        <v>4.4400000000000004</v>
      </c>
      <c r="AP207" s="73">
        <v>3.948</v>
      </c>
      <c r="AQ207" s="67">
        <v>1.3</v>
      </c>
      <c r="AR207" s="114"/>
      <c r="AS207" s="114"/>
    </row>
    <row r="208" spans="1:45" ht="12" customHeight="1">
      <c r="A208" s="156"/>
      <c r="B208" s="148"/>
      <c r="C208" s="157"/>
      <c r="D208" s="157"/>
      <c r="E208" s="126">
        <v>2</v>
      </c>
      <c r="F208" s="98">
        <v>5</v>
      </c>
      <c r="G208" s="84">
        <v>0.49305555555555558</v>
      </c>
      <c r="H208" s="126" t="s">
        <v>464</v>
      </c>
      <c r="I208" s="59" t="s">
        <v>705</v>
      </c>
      <c r="J208" s="59" t="s">
        <v>706</v>
      </c>
      <c r="K208" s="78">
        <v>8</v>
      </c>
      <c r="L208" s="85" t="s">
        <v>477</v>
      </c>
      <c r="M208" s="87">
        <v>30.031400000000001</v>
      </c>
      <c r="N208" s="87">
        <v>29.078700000000001</v>
      </c>
      <c r="O208" s="66">
        <v>30.3459</v>
      </c>
      <c r="P208" s="66">
        <v>31.4267</v>
      </c>
      <c r="Q208" s="66">
        <v>8.0299999999999994</v>
      </c>
      <c r="R208" s="66">
        <v>7.87</v>
      </c>
      <c r="S208" s="66">
        <v>7.2246127338093746</v>
      </c>
      <c r="T208" s="66">
        <v>5.6462298658794854</v>
      </c>
      <c r="U208" s="66">
        <v>2.2599999999999998</v>
      </c>
      <c r="V208" s="66">
        <v>2.99</v>
      </c>
      <c r="W208" s="62">
        <v>3.4</v>
      </c>
      <c r="X208" s="62">
        <v>47</v>
      </c>
      <c r="Y208" s="62">
        <v>0.6</v>
      </c>
      <c r="Z208" s="62">
        <v>2</v>
      </c>
      <c r="AA208" s="62">
        <v>15.2</v>
      </c>
      <c r="AB208" s="62">
        <v>23.9</v>
      </c>
      <c r="AC208" s="79">
        <v>19.2</v>
      </c>
      <c r="AD208" s="79">
        <v>72.900000000000006</v>
      </c>
      <c r="AE208" s="62">
        <v>197.89</v>
      </c>
      <c r="AF208" s="62">
        <v>268.50599999999997</v>
      </c>
      <c r="AG208" s="62">
        <v>4.2469999999999999</v>
      </c>
      <c r="AH208" s="62">
        <v>27.652000000000001</v>
      </c>
      <c r="AI208" s="62">
        <v>35.805</v>
      </c>
      <c r="AJ208" s="62">
        <v>62</v>
      </c>
      <c r="AK208" s="62">
        <v>163.88399999999999</v>
      </c>
      <c r="AL208" s="62">
        <v>807.88400000000001</v>
      </c>
      <c r="AM208" s="65">
        <v>3.1999999999999806</v>
      </c>
      <c r="AN208" s="65">
        <v>14.550000000000008</v>
      </c>
      <c r="AO208" s="73">
        <v>1.548</v>
      </c>
      <c r="AP208" s="73">
        <v>8.92</v>
      </c>
      <c r="AQ208" s="67">
        <v>3.5</v>
      </c>
      <c r="AR208" s="114"/>
      <c r="AS208" s="114"/>
    </row>
    <row r="209" spans="1:45" ht="12" customHeight="1">
      <c r="A209" s="156"/>
      <c r="B209" s="148"/>
      <c r="C209" s="157"/>
      <c r="D209" s="157"/>
      <c r="E209" s="126">
        <v>3</v>
      </c>
      <c r="F209" s="98">
        <v>4</v>
      </c>
      <c r="G209" s="84">
        <v>0.70347222222222217</v>
      </c>
      <c r="H209" s="126" t="s">
        <v>463</v>
      </c>
      <c r="I209" s="59" t="s">
        <v>707</v>
      </c>
      <c r="J209" s="59" t="s">
        <v>708</v>
      </c>
      <c r="K209" s="78">
        <v>10</v>
      </c>
      <c r="L209" s="85" t="s">
        <v>479</v>
      </c>
      <c r="M209" s="87">
        <v>28.674099999999999</v>
      </c>
      <c r="N209" s="87">
        <v>27.011800000000001</v>
      </c>
      <c r="O209" s="66">
        <v>30.6282</v>
      </c>
      <c r="P209" s="66">
        <v>31.010899999999999</v>
      </c>
      <c r="Q209" s="66">
        <v>8.11</v>
      </c>
      <c r="R209" s="66">
        <v>8.14</v>
      </c>
      <c r="S209" s="66">
        <v>7.7553563465826114</v>
      </c>
      <c r="T209" s="66">
        <v>7.0227891527749629</v>
      </c>
      <c r="U209" s="66">
        <v>1.69</v>
      </c>
      <c r="V209" s="66">
        <v>1.35</v>
      </c>
      <c r="W209" s="62">
        <v>0.5</v>
      </c>
      <c r="X209" s="62">
        <v>3.4</v>
      </c>
      <c r="Y209" s="62">
        <v>0.5</v>
      </c>
      <c r="Z209" s="62">
        <v>0.5</v>
      </c>
      <c r="AA209" s="62">
        <v>10.8</v>
      </c>
      <c r="AB209" s="62">
        <v>7.5</v>
      </c>
      <c r="AC209" s="79">
        <v>11.8</v>
      </c>
      <c r="AD209" s="79">
        <v>11.4</v>
      </c>
      <c r="AE209" s="62">
        <v>112.84</v>
      </c>
      <c r="AF209" s="62">
        <v>140.952</v>
      </c>
      <c r="AG209" s="62">
        <v>1.8599999999999999</v>
      </c>
      <c r="AH209" s="62">
        <v>2.294</v>
      </c>
      <c r="AI209" s="62">
        <v>16.988</v>
      </c>
      <c r="AJ209" s="62">
        <v>17.391000000000002</v>
      </c>
      <c r="AK209" s="62">
        <v>160.328</v>
      </c>
      <c r="AL209" s="62">
        <v>141.316</v>
      </c>
      <c r="AM209" s="65">
        <v>2.4500000000000077</v>
      </c>
      <c r="AN209" s="65">
        <v>7.1500000000000172</v>
      </c>
      <c r="AO209" s="73">
        <v>0.314</v>
      </c>
      <c r="AP209" s="73">
        <v>0.41199999999999998</v>
      </c>
      <c r="AQ209" s="67">
        <v>9.8000000000000007</v>
      </c>
      <c r="AR209" s="114"/>
      <c r="AS209" s="114"/>
    </row>
    <row r="210" spans="1:45" ht="12" customHeight="1">
      <c r="A210" s="156"/>
      <c r="B210" s="148"/>
      <c r="C210" s="157"/>
      <c r="D210" s="157"/>
      <c r="E210" s="126">
        <v>4</v>
      </c>
      <c r="F210" s="98">
        <v>5</v>
      </c>
      <c r="G210" s="84">
        <v>0.54999999999999993</v>
      </c>
      <c r="H210" s="126" t="s">
        <v>464</v>
      </c>
      <c r="I210" s="59" t="s">
        <v>709</v>
      </c>
      <c r="J210" s="59" t="s">
        <v>710</v>
      </c>
      <c r="K210" s="78">
        <v>2.8</v>
      </c>
      <c r="L210" s="85" t="s">
        <v>479</v>
      </c>
      <c r="M210" s="87">
        <v>30.0382</v>
      </c>
      <c r="N210" s="87">
        <v>29.571899999999999</v>
      </c>
      <c r="O210" s="66">
        <v>29.215399999999999</v>
      </c>
      <c r="P210" s="66">
        <v>30.1877</v>
      </c>
      <c r="Q210" s="66">
        <v>8.1300000000000008</v>
      </c>
      <c r="R210" s="66">
        <v>8.1300000000000008</v>
      </c>
      <c r="S210" s="66">
        <v>8.1232838748851766</v>
      </c>
      <c r="T210" s="66">
        <v>7.576282445565262</v>
      </c>
      <c r="U210" s="66">
        <v>2.68</v>
      </c>
      <c r="V210" s="66">
        <v>0.74</v>
      </c>
      <c r="W210" s="62">
        <v>0.8</v>
      </c>
      <c r="X210" s="62">
        <v>162.19999999999999</v>
      </c>
      <c r="Y210" s="62">
        <v>0.4</v>
      </c>
      <c r="Z210" s="62">
        <v>0</v>
      </c>
      <c r="AA210" s="62">
        <v>25.3</v>
      </c>
      <c r="AB210" s="62">
        <v>2.6</v>
      </c>
      <c r="AC210" s="79">
        <v>26.5</v>
      </c>
      <c r="AD210" s="79">
        <v>164.79999999999998</v>
      </c>
      <c r="AE210" s="62">
        <v>174.39800000000002</v>
      </c>
      <c r="AF210" s="62">
        <v>292.27799999999996</v>
      </c>
      <c r="AG210" s="62">
        <v>2.3559999999999999</v>
      </c>
      <c r="AH210" s="62">
        <v>3.1310000000000002</v>
      </c>
      <c r="AI210" s="62">
        <v>26.411999999999999</v>
      </c>
      <c r="AJ210" s="62">
        <v>20.739000000000001</v>
      </c>
      <c r="AK210" s="62">
        <v>186.98400000000001</v>
      </c>
      <c r="AL210" s="62">
        <v>181.49600000000001</v>
      </c>
      <c r="AM210" s="65">
        <v>6.5999999999999943</v>
      </c>
      <c r="AN210" s="65">
        <v>10.450000000000015</v>
      </c>
      <c r="AO210" s="73">
        <v>1.752</v>
      </c>
      <c r="AP210" s="73">
        <v>1.948</v>
      </c>
      <c r="AQ210" s="67">
        <v>2</v>
      </c>
      <c r="AR210" s="114"/>
      <c r="AS210" s="114"/>
    </row>
    <row r="211" spans="1:45" ht="12" customHeight="1">
      <c r="A211" s="156"/>
      <c r="B211" s="149"/>
      <c r="C211" s="157"/>
      <c r="D211" s="157"/>
      <c r="E211" s="126">
        <v>5</v>
      </c>
      <c r="F211" s="98">
        <v>4</v>
      </c>
      <c r="G211" s="84">
        <v>0.6743055555555556</v>
      </c>
      <c r="H211" s="126" t="s">
        <v>463</v>
      </c>
      <c r="I211" s="59" t="s">
        <v>711</v>
      </c>
      <c r="J211" s="59" t="s">
        <v>712</v>
      </c>
      <c r="K211" s="78">
        <v>19</v>
      </c>
      <c r="L211" s="85" t="s">
        <v>476</v>
      </c>
      <c r="M211" s="87">
        <v>27.363499999999998</v>
      </c>
      <c r="N211" s="87">
        <v>23.9314</v>
      </c>
      <c r="O211" s="66">
        <v>30.477599999999999</v>
      </c>
      <c r="P211" s="66">
        <v>31.1478</v>
      </c>
      <c r="Q211" s="66">
        <v>8.07</v>
      </c>
      <c r="R211" s="66">
        <v>8.07</v>
      </c>
      <c r="S211" s="66">
        <v>7.2717930602610839</v>
      </c>
      <c r="T211" s="66">
        <v>5.5621916385354462</v>
      </c>
      <c r="U211" s="66">
        <v>1.33</v>
      </c>
      <c r="V211" s="66">
        <v>2.85</v>
      </c>
      <c r="W211" s="62">
        <v>3.9</v>
      </c>
      <c r="X211" s="62">
        <v>27.1</v>
      </c>
      <c r="Y211" s="62">
        <v>1.6</v>
      </c>
      <c r="Z211" s="62">
        <v>8.6</v>
      </c>
      <c r="AA211" s="62">
        <v>12</v>
      </c>
      <c r="AB211" s="62">
        <v>34.799999999999997</v>
      </c>
      <c r="AC211" s="79">
        <v>17.5</v>
      </c>
      <c r="AD211" s="79">
        <v>70.5</v>
      </c>
      <c r="AE211" s="62">
        <v>142.744</v>
      </c>
      <c r="AF211" s="62">
        <v>188.11799999999999</v>
      </c>
      <c r="AG211" s="62">
        <v>5.0529999999999999</v>
      </c>
      <c r="AH211" s="62">
        <v>10.385</v>
      </c>
      <c r="AI211" s="62">
        <v>22.041</v>
      </c>
      <c r="AJ211" s="62">
        <v>24.304000000000002</v>
      </c>
      <c r="AK211" s="62">
        <v>280.392</v>
      </c>
      <c r="AL211" s="62">
        <v>296.464</v>
      </c>
      <c r="AM211" s="65">
        <v>6.8499999999999952</v>
      </c>
      <c r="AN211" s="65">
        <v>23.900000000000006</v>
      </c>
      <c r="AO211" s="73">
        <v>2.38</v>
      </c>
      <c r="AP211" s="73">
        <v>0.84399999999999997</v>
      </c>
      <c r="AQ211" s="78">
        <v>4.2</v>
      </c>
      <c r="AR211" s="114"/>
      <c r="AS211" s="114"/>
    </row>
    <row r="212" spans="1:45" ht="12" customHeight="1">
      <c r="A212" s="156">
        <f>A$3</f>
        <v>2021</v>
      </c>
      <c r="B212" s="147">
        <f>B$3</f>
        <v>8</v>
      </c>
      <c r="C212" s="157" t="s">
        <v>456</v>
      </c>
      <c r="D212" s="157" t="s">
        <v>52</v>
      </c>
      <c r="E212" s="126">
        <v>1</v>
      </c>
      <c r="F212" s="128">
        <v>31</v>
      </c>
      <c r="G212" s="84">
        <v>0.56944444444444442</v>
      </c>
      <c r="H212" s="126" t="s">
        <v>463</v>
      </c>
      <c r="I212" s="59" t="s">
        <v>713</v>
      </c>
      <c r="J212" s="59" t="s">
        <v>714</v>
      </c>
      <c r="K212" s="76">
        <v>15</v>
      </c>
      <c r="L212" s="85" t="s">
        <v>479</v>
      </c>
      <c r="M212" s="87">
        <v>26.835899999999999</v>
      </c>
      <c r="N212" s="87">
        <v>24.927</v>
      </c>
      <c r="O212" s="71">
        <v>30.666</v>
      </c>
      <c r="P212" s="71">
        <v>31.513400000000001</v>
      </c>
      <c r="Q212" s="87">
        <v>8.2899999999999991</v>
      </c>
      <c r="R212" s="87">
        <v>8.2200000000000006</v>
      </c>
      <c r="S212" s="71">
        <v>7.7933932007697244</v>
      </c>
      <c r="T212" s="71">
        <v>7.043051350549125</v>
      </c>
      <c r="U212" s="71">
        <v>1.83</v>
      </c>
      <c r="V212" s="71">
        <v>1.71</v>
      </c>
      <c r="W212" s="74">
        <v>29.4</v>
      </c>
      <c r="X212" s="74">
        <v>15.7</v>
      </c>
      <c r="Y212" s="74">
        <v>0.9</v>
      </c>
      <c r="Z212" s="74">
        <v>3.6</v>
      </c>
      <c r="AA212" s="74">
        <v>21.6</v>
      </c>
      <c r="AB212" s="74">
        <v>68.3</v>
      </c>
      <c r="AC212" s="79">
        <v>51.9</v>
      </c>
      <c r="AD212" s="79">
        <v>87.6</v>
      </c>
      <c r="AE212" s="74">
        <v>120.596</v>
      </c>
      <c r="AF212" s="74">
        <v>149.56200000000001</v>
      </c>
      <c r="AG212" s="74">
        <v>1.1779999999999999</v>
      </c>
      <c r="AH212" s="74">
        <v>6.2310000000000008</v>
      </c>
      <c r="AI212" s="74">
        <v>7.0680000000000005</v>
      </c>
      <c r="AJ212" s="74">
        <v>12.152000000000001</v>
      </c>
      <c r="AK212" s="74">
        <v>74.003999999999991</v>
      </c>
      <c r="AL212" s="74">
        <v>174.18799999999999</v>
      </c>
      <c r="AM212" s="58">
        <v>30.149999999999981</v>
      </c>
      <c r="AN212" s="58">
        <v>23.45</v>
      </c>
      <c r="AO212" s="57">
        <v>0.876</v>
      </c>
      <c r="AP212" s="57">
        <v>0.48199999999999998</v>
      </c>
      <c r="AQ212" s="78">
        <v>8.8000000000000007</v>
      </c>
      <c r="AR212" s="114"/>
      <c r="AS212" s="114"/>
    </row>
    <row r="213" spans="1:45" ht="12" customHeight="1">
      <c r="A213" s="157"/>
      <c r="B213" s="148"/>
      <c r="C213" s="157"/>
      <c r="D213" s="157"/>
      <c r="E213" s="126">
        <v>2</v>
      </c>
      <c r="F213" s="128">
        <v>31</v>
      </c>
      <c r="G213" s="84">
        <v>0.55208333333333337</v>
      </c>
      <c r="H213" s="126" t="s">
        <v>463</v>
      </c>
      <c r="I213" s="59" t="s">
        <v>715</v>
      </c>
      <c r="J213" s="59" t="s">
        <v>716</v>
      </c>
      <c r="K213" s="78">
        <v>17</v>
      </c>
      <c r="L213" s="85" t="s">
        <v>479</v>
      </c>
      <c r="M213" s="87">
        <v>26.701799999999999</v>
      </c>
      <c r="N213" s="87">
        <v>23.964099999999998</v>
      </c>
      <c r="O213" s="71">
        <v>30.832799999999999</v>
      </c>
      <c r="P213" s="71">
        <v>31.829699999999999</v>
      </c>
      <c r="Q213" s="66">
        <v>8.2100000000000009</v>
      </c>
      <c r="R213" s="66">
        <v>8.16</v>
      </c>
      <c r="S213" s="71">
        <v>6.7519490368572734</v>
      </c>
      <c r="T213" s="71">
        <v>6.7336133146679105</v>
      </c>
      <c r="U213" s="71">
        <v>1.79</v>
      </c>
      <c r="V213" s="71">
        <v>1.61</v>
      </c>
      <c r="W213" s="74">
        <v>29.7</v>
      </c>
      <c r="X213" s="74">
        <v>19.899999999999999</v>
      </c>
      <c r="Y213" s="74">
        <v>1.6</v>
      </c>
      <c r="Z213" s="74">
        <v>3.1</v>
      </c>
      <c r="AA213" s="74">
        <v>28.8</v>
      </c>
      <c r="AB213" s="74">
        <v>55.7</v>
      </c>
      <c r="AC213" s="79">
        <v>60.1</v>
      </c>
      <c r="AD213" s="79">
        <v>78.7</v>
      </c>
      <c r="AE213" s="74">
        <v>131.34799999999998</v>
      </c>
      <c r="AF213" s="74">
        <v>112.056</v>
      </c>
      <c r="AG213" s="74">
        <v>1.4259999999999999</v>
      </c>
      <c r="AH213" s="74">
        <v>3.286</v>
      </c>
      <c r="AI213" s="74">
        <v>6.2</v>
      </c>
      <c r="AJ213" s="74">
        <v>9.92</v>
      </c>
      <c r="AK213" s="74">
        <v>86.576000000000008</v>
      </c>
      <c r="AL213" s="74">
        <v>149.15600000000001</v>
      </c>
      <c r="AM213" s="58">
        <v>26.750000000000025</v>
      </c>
      <c r="AN213" s="58">
        <v>22.999999999999993</v>
      </c>
      <c r="AO213" s="57">
        <v>1.03</v>
      </c>
      <c r="AP213" s="57">
        <v>0.70199999999999996</v>
      </c>
      <c r="AQ213" s="67">
        <v>12</v>
      </c>
      <c r="AR213" s="114"/>
      <c r="AS213" s="114"/>
    </row>
    <row r="214" spans="1:45" ht="12" customHeight="1">
      <c r="A214" s="157"/>
      <c r="B214" s="149"/>
      <c r="C214" s="157"/>
      <c r="D214" s="157"/>
      <c r="E214" s="126">
        <v>3</v>
      </c>
      <c r="F214" s="128">
        <v>31</v>
      </c>
      <c r="G214" s="84">
        <v>0.61458333333333337</v>
      </c>
      <c r="H214" s="126" t="s">
        <v>463</v>
      </c>
      <c r="I214" s="59" t="s">
        <v>717</v>
      </c>
      <c r="J214" s="59" t="s">
        <v>718</v>
      </c>
      <c r="K214" s="78">
        <v>19</v>
      </c>
      <c r="L214" s="85" t="s">
        <v>479</v>
      </c>
      <c r="M214" s="87">
        <v>25.928000000000001</v>
      </c>
      <c r="N214" s="87">
        <v>23.0367</v>
      </c>
      <c r="O214" s="71">
        <v>30.772500000000001</v>
      </c>
      <c r="P214" s="71">
        <v>32.137700000000002</v>
      </c>
      <c r="Q214" s="66">
        <v>8.23</v>
      </c>
      <c r="R214" s="66">
        <v>8.15</v>
      </c>
      <c r="S214" s="71">
        <v>7.3692365930599362</v>
      </c>
      <c r="T214" s="71">
        <v>7.0525903245560331</v>
      </c>
      <c r="U214" s="71">
        <v>1.69</v>
      </c>
      <c r="V214" s="71">
        <v>1.49</v>
      </c>
      <c r="W214" s="74">
        <v>4.9000000000000004</v>
      </c>
      <c r="X214" s="74">
        <v>9.1</v>
      </c>
      <c r="Y214" s="74">
        <v>1.5</v>
      </c>
      <c r="Z214" s="74">
        <v>4.2</v>
      </c>
      <c r="AA214" s="74">
        <v>43.8</v>
      </c>
      <c r="AB214" s="74">
        <v>77.2</v>
      </c>
      <c r="AC214" s="79">
        <v>50.199999999999996</v>
      </c>
      <c r="AD214" s="79">
        <v>90.5</v>
      </c>
      <c r="AE214" s="74">
        <v>166.26399999999998</v>
      </c>
      <c r="AF214" s="74">
        <v>180.124</v>
      </c>
      <c r="AG214" s="74">
        <v>0.71299999999999997</v>
      </c>
      <c r="AH214" s="74">
        <v>7.5949999999999998</v>
      </c>
      <c r="AI214" s="74">
        <v>7.3780000000000001</v>
      </c>
      <c r="AJ214" s="74">
        <v>15.934000000000001</v>
      </c>
      <c r="AK214" s="74">
        <v>204.48400000000001</v>
      </c>
      <c r="AL214" s="74">
        <v>193.76</v>
      </c>
      <c r="AM214" s="58">
        <v>25.600000000000012</v>
      </c>
      <c r="AN214" s="58">
        <v>20.800000000000011</v>
      </c>
      <c r="AO214" s="57">
        <v>0.49199999999999999</v>
      </c>
      <c r="AP214" s="57">
        <v>0.45200000000000001</v>
      </c>
      <c r="AQ214" s="67">
        <v>12.3</v>
      </c>
      <c r="AR214" s="114"/>
      <c r="AS214" s="114"/>
    </row>
    <row r="215" spans="1:45" ht="12" customHeight="1">
      <c r="A215" s="156">
        <f>A$3</f>
        <v>2021</v>
      </c>
      <c r="B215" s="147">
        <f>B$3</f>
        <v>8</v>
      </c>
      <c r="C215" s="157" t="s">
        <v>456</v>
      </c>
      <c r="D215" s="157" t="s">
        <v>53</v>
      </c>
      <c r="E215" s="126">
        <v>1</v>
      </c>
      <c r="F215" s="128">
        <v>31</v>
      </c>
      <c r="G215" s="84">
        <v>0.70833333333333337</v>
      </c>
      <c r="H215" s="126" t="s">
        <v>463</v>
      </c>
      <c r="I215" s="59" t="s">
        <v>719</v>
      </c>
      <c r="J215" s="59" t="s">
        <v>720</v>
      </c>
      <c r="K215" s="78">
        <v>18</v>
      </c>
      <c r="L215" s="85" t="s">
        <v>479</v>
      </c>
      <c r="M215" s="87">
        <v>25.3933</v>
      </c>
      <c r="N215" s="87">
        <v>21.6692</v>
      </c>
      <c r="O215" s="71">
        <v>30.940100000000001</v>
      </c>
      <c r="P215" s="71">
        <v>32.672800000000002</v>
      </c>
      <c r="Q215" s="66">
        <v>8.25</v>
      </c>
      <c r="R215" s="66">
        <v>8.14</v>
      </c>
      <c r="S215" s="71">
        <v>7.817557755775578</v>
      </c>
      <c r="T215" s="71">
        <v>8.3916087357736089</v>
      </c>
      <c r="U215" s="71">
        <v>1.67</v>
      </c>
      <c r="V215" s="71">
        <v>2.2000000000000002</v>
      </c>
      <c r="W215" s="74">
        <v>4.4000000000000004</v>
      </c>
      <c r="X215" s="74">
        <v>5.3</v>
      </c>
      <c r="Y215" s="74">
        <v>1.3</v>
      </c>
      <c r="Z215" s="74">
        <v>5</v>
      </c>
      <c r="AA215" s="74">
        <v>38.200000000000003</v>
      </c>
      <c r="AB215" s="74">
        <v>69</v>
      </c>
      <c r="AC215" s="79">
        <v>43.900000000000006</v>
      </c>
      <c r="AD215" s="79">
        <v>79.3</v>
      </c>
      <c r="AE215" s="74">
        <v>202.10399999999998</v>
      </c>
      <c r="AF215" s="74">
        <v>174.202</v>
      </c>
      <c r="AG215" s="74">
        <v>1.6119999999999999</v>
      </c>
      <c r="AH215" s="74">
        <v>7.843</v>
      </c>
      <c r="AI215" s="74">
        <v>14.415000000000001</v>
      </c>
      <c r="AJ215" s="74">
        <v>19.809000000000001</v>
      </c>
      <c r="AK215" s="74">
        <v>81.956000000000003</v>
      </c>
      <c r="AL215" s="74">
        <v>192.52800000000002</v>
      </c>
      <c r="AM215" s="58">
        <v>30.049999999999994</v>
      </c>
      <c r="AN215" s="58">
        <v>22.7</v>
      </c>
      <c r="AO215" s="57">
        <v>1.6140000000000001</v>
      </c>
      <c r="AP215" s="57">
        <v>1.1319999999999999</v>
      </c>
      <c r="AQ215" s="67">
        <v>9</v>
      </c>
      <c r="AR215" s="114"/>
      <c r="AS215" s="114"/>
    </row>
    <row r="216" spans="1:45" ht="12" customHeight="1">
      <c r="A216" s="157"/>
      <c r="B216" s="148"/>
      <c r="C216" s="157"/>
      <c r="D216" s="157"/>
      <c r="E216" s="126">
        <v>2</v>
      </c>
      <c r="F216" s="128">
        <v>31</v>
      </c>
      <c r="G216" s="84">
        <v>0.66180555555555554</v>
      </c>
      <c r="H216" s="126" t="s">
        <v>463</v>
      </c>
      <c r="I216" s="59" t="s">
        <v>721</v>
      </c>
      <c r="J216" s="59" t="s">
        <v>722</v>
      </c>
      <c r="K216" s="78">
        <v>31</v>
      </c>
      <c r="L216" s="85" t="s">
        <v>479</v>
      </c>
      <c r="M216" s="87">
        <v>25.767299999999999</v>
      </c>
      <c r="N216" s="87">
        <v>19.079799999999999</v>
      </c>
      <c r="O216" s="71">
        <v>30.636199999999999</v>
      </c>
      <c r="P216" s="71">
        <v>33.128700000000002</v>
      </c>
      <c r="Q216" s="66">
        <v>8.1999999999999993</v>
      </c>
      <c r="R216" s="66">
        <v>8.0500000000000007</v>
      </c>
      <c r="S216" s="71">
        <v>7.7143646062127393</v>
      </c>
      <c r="T216" s="71">
        <v>7.0331361675908814</v>
      </c>
      <c r="U216" s="71">
        <v>1.37</v>
      </c>
      <c r="V216" s="71">
        <v>1.66</v>
      </c>
      <c r="W216" s="74">
        <v>13.4</v>
      </c>
      <c r="X216" s="74">
        <v>1.9</v>
      </c>
      <c r="Y216" s="74">
        <v>1</v>
      </c>
      <c r="Z216" s="74">
        <v>2.4</v>
      </c>
      <c r="AA216" s="74">
        <v>11.4</v>
      </c>
      <c r="AB216" s="74">
        <v>125.2</v>
      </c>
      <c r="AC216" s="79">
        <v>25.8</v>
      </c>
      <c r="AD216" s="79">
        <v>129.5</v>
      </c>
      <c r="AE216" s="74">
        <v>149.184</v>
      </c>
      <c r="AF216" s="74">
        <v>223.01999999999998</v>
      </c>
      <c r="AG216" s="74">
        <v>1.147</v>
      </c>
      <c r="AH216" s="74">
        <v>12.709999999999999</v>
      </c>
      <c r="AI216" s="74">
        <v>5.4559999999999995</v>
      </c>
      <c r="AJ216" s="74">
        <v>23.466999999999999</v>
      </c>
      <c r="AK216" s="74">
        <v>45.416000000000004</v>
      </c>
      <c r="AL216" s="74">
        <v>351.036</v>
      </c>
      <c r="AM216" s="58">
        <v>29.849999999999987</v>
      </c>
      <c r="AN216" s="58">
        <v>26.050000000000018</v>
      </c>
      <c r="AO216" s="57">
        <v>0.42199999999999999</v>
      </c>
      <c r="AP216" s="57">
        <v>0.26600000000000001</v>
      </c>
      <c r="AQ216" s="67">
        <v>13</v>
      </c>
      <c r="AR216" s="114"/>
      <c r="AS216" s="114"/>
    </row>
    <row r="217" spans="1:45" ht="12" customHeight="1">
      <c r="A217" s="157"/>
      <c r="B217" s="149"/>
      <c r="C217" s="157"/>
      <c r="D217" s="157"/>
      <c r="E217" s="126">
        <v>3</v>
      </c>
      <c r="F217" s="128">
        <v>31</v>
      </c>
      <c r="G217" s="84">
        <v>0.63194444444444442</v>
      </c>
      <c r="H217" s="126" t="s">
        <v>463</v>
      </c>
      <c r="I217" s="59" t="s">
        <v>723</v>
      </c>
      <c r="J217" s="59" t="s">
        <v>724</v>
      </c>
      <c r="K217" s="78">
        <v>28</v>
      </c>
      <c r="L217" s="85" t="s">
        <v>477</v>
      </c>
      <c r="M217" s="87">
        <v>25.726900000000001</v>
      </c>
      <c r="N217" s="87">
        <v>19.338899999999999</v>
      </c>
      <c r="O217" s="71">
        <v>30.756</v>
      </c>
      <c r="P217" s="71">
        <v>33.1235</v>
      </c>
      <c r="Q217" s="66">
        <v>8.23</v>
      </c>
      <c r="R217" s="66">
        <v>8.07</v>
      </c>
      <c r="S217" s="71">
        <v>7.6384195270785664</v>
      </c>
      <c r="T217" s="71">
        <v>6.1538886387513134</v>
      </c>
      <c r="U217" s="71">
        <v>1.78</v>
      </c>
      <c r="V217" s="71">
        <v>1.67</v>
      </c>
      <c r="W217" s="74">
        <v>32.700000000000003</v>
      </c>
      <c r="X217" s="74">
        <v>27.5</v>
      </c>
      <c r="Y217" s="74">
        <v>1.3</v>
      </c>
      <c r="Z217" s="74">
        <v>4.4000000000000004</v>
      </c>
      <c r="AA217" s="74">
        <v>23.6</v>
      </c>
      <c r="AB217" s="74">
        <v>105.4</v>
      </c>
      <c r="AC217" s="79">
        <v>57.6</v>
      </c>
      <c r="AD217" s="79">
        <v>137.30000000000001</v>
      </c>
      <c r="AE217" s="74">
        <v>125.104</v>
      </c>
      <c r="AF217" s="74">
        <v>178.71</v>
      </c>
      <c r="AG217" s="74">
        <v>1.24</v>
      </c>
      <c r="AH217" s="74">
        <v>12.616999999999999</v>
      </c>
      <c r="AI217" s="74">
        <v>4.774</v>
      </c>
      <c r="AJ217" s="74">
        <v>17.762999999999998</v>
      </c>
      <c r="AK217" s="74">
        <v>76.635999999999996</v>
      </c>
      <c r="AL217" s="74">
        <v>287.50400000000002</v>
      </c>
      <c r="AM217" s="58">
        <v>29.599999999999987</v>
      </c>
      <c r="AN217" s="58">
        <v>20.750000000000018</v>
      </c>
      <c r="AO217" s="57">
        <v>0.49</v>
      </c>
      <c r="AP217" s="57">
        <v>0.40600000000000003</v>
      </c>
      <c r="AQ217" s="67">
        <v>10</v>
      </c>
      <c r="AR217" s="114"/>
      <c r="AS217" s="114"/>
    </row>
    <row r="218" spans="1:45" ht="12" customHeight="1">
      <c r="A218" s="156">
        <f>A$3</f>
        <v>2021</v>
      </c>
      <c r="B218" s="147">
        <f>B$3</f>
        <v>8</v>
      </c>
      <c r="C218" s="157" t="s">
        <v>456</v>
      </c>
      <c r="D218" s="157" t="s">
        <v>54</v>
      </c>
      <c r="E218" s="126">
        <v>1</v>
      </c>
      <c r="F218" s="128">
        <v>31</v>
      </c>
      <c r="G218" s="84">
        <v>0.7270833333333333</v>
      </c>
      <c r="H218" s="126" t="s">
        <v>463</v>
      </c>
      <c r="I218" s="59" t="s">
        <v>725</v>
      </c>
      <c r="J218" s="59" t="s">
        <v>726</v>
      </c>
      <c r="K218" s="78">
        <v>16</v>
      </c>
      <c r="L218" s="85" t="s">
        <v>477</v>
      </c>
      <c r="M218" s="87">
        <v>23.375299999999999</v>
      </c>
      <c r="N218" s="87">
        <v>21.504799999999999</v>
      </c>
      <c r="O218" s="71">
        <v>31.350200000000001</v>
      </c>
      <c r="P218" s="71">
        <v>32.640500000000003</v>
      </c>
      <c r="Q218" s="66">
        <v>8.26</v>
      </c>
      <c r="R218" s="66">
        <v>8.17</v>
      </c>
      <c r="S218" s="71">
        <v>10.354155923879681</v>
      </c>
      <c r="T218" s="71">
        <v>7.0455529558571213</v>
      </c>
      <c r="U218" s="71">
        <v>2.0499999999999998</v>
      </c>
      <c r="V218" s="71">
        <v>1.54</v>
      </c>
      <c r="W218" s="74">
        <v>7.2</v>
      </c>
      <c r="X218" s="74">
        <v>6</v>
      </c>
      <c r="Y218" s="74">
        <v>1.2</v>
      </c>
      <c r="Z218" s="74">
        <v>3.8</v>
      </c>
      <c r="AA218" s="74">
        <v>14</v>
      </c>
      <c r="AB218" s="74">
        <v>56.2</v>
      </c>
      <c r="AC218" s="79">
        <v>22.4</v>
      </c>
      <c r="AD218" s="79">
        <v>66</v>
      </c>
      <c r="AE218" s="74">
        <v>110.53</v>
      </c>
      <c r="AF218" s="74">
        <v>155.596</v>
      </c>
      <c r="AG218" s="74">
        <v>1.395</v>
      </c>
      <c r="AH218" s="74">
        <v>5.7969999999999997</v>
      </c>
      <c r="AI218" s="74">
        <v>7.7809999999999997</v>
      </c>
      <c r="AJ218" s="74">
        <v>15.065999999999999</v>
      </c>
      <c r="AK218" s="74">
        <v>46.48</v>
      </c>
      <c r="AL218" s="74">
        <v>175.78399999999999</v>
      </c>
      <c r="AM218" s="58">
        <v>28.099999999999987</v>
      </c>
      <c r="AN218" s="58">
        <v>21.999999999999993</v>
      </c>
      <c r="AO218" s="57">
        <v>1.8240000000000001</v>
      </c>
      <c r="AP218" s="57">
        <v>1.25</v>
      </c>
      <c r="AQ218" s="67">
        <v>9</v>
      </c>
      <c r="AR218" s="114"/>
      <c r="AS218" s="114"/>
    </row>
    <row r="219" spans="1:45" ht="12" customHeight="1">
      <c r="A219" s="157"/>
      <c r="B219" s="149"/>
      <c r="C219" s="157"/>
      <c r="D219" s="157"/>
      <c r="E219" s="126">
        <v>2</v>
      </c>
      <c r="F219" s="128">
        <v>31</v>
      </c>
      <c r="G219" s="84">
        <v>0.25555555555555559</v>
      </c>
      <c r="H219" s="126" t="s">
        <v>463</v>
      </c>
      <c r="I219" s="59" t="s">
        <v>727</v>
      </c>
      <c r="J219" s="59" t="s">
        <v>726</v>
      </c>
      <c r="K219" s="78">
        <v>30</v>
      </c>
      <c r="L219" s="85" t="s">
        <v>479</v>
      </c>
      <c r="M219" s="87">
        <v>25.728100000000001</v>
      </c>
      <c r="N219" s="87">
        <v>18.714099999999998</v>
      </c>
      <c r="O219" s="71">
        <v>31.222200000000001</v>
      </c>
      <c r="P219" s="71">
        <v>33.132800000000003</v>
      </c>
      <c r="Q219" s="66">
        <v>8.27</v>
      </c>
      <c r="R219" s="66">
        <v>8.07</v>
      </c>
      <c r="S219" s="71">
        <v>8.3822839506172873</v>
      </c>
      <c r="T219" s="71">
        <v>6.908582351067218</v>
      </c>
      <c r="U219" s="71">
        <v>1.93</v>
      </c>
      <c r="V219" s="71">
        <v>1.79</v>
      </c>
      <c r="W219" s="74">
        <v>5.2</v>
      </c>
      <c r="X219" s="74">
        <v>17.399999999999999</v>
      </c>
      <c r="Y219" s="74">
        <v>0.2</v>
      </c>
      <c r="Z219" s="74">
        <v>4.5</v>
      </c>
      <c r="AA219" s="74">
        <v>0.8</v>
      </c>
      <c r="AB219" s="74">
        <v>98.8</v>
      </c>
      <c r="AC219" s="79">
        <v>6.2</v>
      </c>
      <c r="AD219" s="79">
        <v>120.69999999999999</v>
      </c>
      <c r="AE219" s="74">
        <v>106.16200000000001</v>
      </c>
      <c r="AF219" s="74">
        <v>178.31800000000001</v>
      </c>
      <c r="AG219" s="74">
        <v>1.2090000000000001</v>
      </c>
      <c r="AH219" s="74">
        <v>10.23</v>
      </c>
      <c r="AI219" s="74">
        <v>5.4870000000000001</v>
      </c>
      <c r="AJ219" s="74">
        <v>14.353000000000002</v>
      </c>
      <c r="AK219" s="74">
        <v>44.491999999999997</v>
      </c>
      <c r="AL219" s="74">
        <v>314.18799999999999</v>
      </c>
      <c r="AM219" s="58">
        <v>28.499999999999996</v>
      </c>
      <c r="AN219" s="58">
        <v>26.400000000000006</v>
      </c>
      <c r="AO219" s="57">
        <v>0.47799999999999998</v>
      </c>
      <c r="AP219" s="57">
        <v>0.41199999999999998</v>
      </c>
      <c r="AQ219" s="67">
        <v>10</v>
      </c>
      <c r="AR219" s="114"/>
      <c r="AS219" s="114"/>
    </row>
    <row r="220" spans="1:45" ht="12" customHeight="1">
      <c r="A220" s="156">
        <f>A$3</f>
        <v>2021</v>
      </c>
      <c r="B220" s="147">
        <f>B$3</f>
        <v>8</v>
      </c>
      <c r="C220" s="157" t="s">
        <v>456</v>
      </c>
      <c r="D220" s="157" t="s">
        <v>55</v>
      </c>
      <c r="E220" s="126">
        <v>1</v>
      </c>
      <c r="F220" s="128">
        <v>31</v>
      </c>
      <c r="G220" s="84">
        <v>0.4375</v>
      </c>
      <c r="H220" s="126" t="s">
        <v>463</v>
      </c>
      <c r="I220" s="59" t="s">
        <v>728</v>
      </c>
      <c r="J220" s="59" t="s">
        <v>729</v>
      </c>
      <c r="K220" s="78">
        <v>38</v>
      </c>
      <c r="L220" s="85" t="s">
        <v>477</v>
      </c>
      <c r="M220" s="87">
        <v>23.792300000000001</v>
      </c>
      <c r="N220" s="87">
        <v>22.123799999999999</v>
      </c>
      <c r="O220" s="71">
        <v>31.329699999999999</v>
      </c>
      <c r="P220" s="71">
        <v>32.258299999999998</v>
      </c>
      <c r="Q220" s="66">
        <v>8.3800000000000008</v>
      </c>
      <c r="R220" s="66">
        <v>8.41</v>
      </c>
      <c r="S220" s="71">
        <v>9.0829981958340174</v>
      </c>
      <c r="T220" s="71">
        <v>7.1125131701270536</v>
      </c>
      <c r="U220" s="71">
        <v>2.0299999999999998</v>
      </c>
      <c r="V220" s="71">
        <v>2.13</v>
      </c>
      <c r="W220" s="74">
        <v>7.3</v>
      </c>
      <c r="X220" s="74">
        <v>7</v>
      </c>
      <c r="Y220" s="74">
        <v>1.4</v>
      </c>
      <c r="Z220" s="74">
        <v>6.4</v>
      </c>
      <c r="AA220" s="74">
        <v>22.3</v>
      </c>
      <c r="AB220" s="74">
        <v>107.1</v>
      </c>
      <c r="AC220" s="79">
        <v>31</v>
      </c>
      <c r="AD220" s="79">
        <v>120.5</v>
      </c>
      <c r="AE220" s="74">
        <v>200.39600000000002</v>
      </c>
      <c r="AF220" s="74">
        <v>225.65199999999999</v>
      </c>
      <c r="AG220" s="74">
        <v>1.488</v>
      </c>
      <c r="AH220" s="74">
        <v>13.267999999999999</v>
      </c>
      <c r="AI220" s="74">
        <v>12.678999999999998</v>
      </c>
      <c r="AJ220" s="74">
        <v>21.544999999999998</v>
      </c>
      <c r="AK220" s="74">
        <v>79.772000000000006</v>
      </c>
      <c r="AL220" s="74">
        <v>311.52799999999996</v>
      </c>
      <c r="AM220" s="58">
        <v>23.299999999999986</v>
      </c>
      <c r="AN220" s="58">
        <v>21.799999999999986</v>
      </c>
      <c r="AO220" s="57">
        <v>4.42</v>
      </c>
      <c r="AP220" s="57">
        <v>0.45</v>
      </c>
      <c r="AQ220" s="67">
        <v>8</v>
      </c>
      <c r="AR220" s="114"/>
      <c r="AS220" s="114"/>
    </row>
    <row r="221" spans="1:45" ht="12" customHeight="1">
      <c r="A221" s="157"/>
      <c r="B221" s="149"/>
      <c r="C221" s="157"/>
      <c r="D221" s="157"/>
      <c r="E221" s="126">
        <v>2</v>
      </c>
      <c r="F221" s="128">
        <v>31</v>
      </c>
      <c r="G221" s="84">
        <v>0.28819444444444448</v>
      </c>
      <c r="H221" s="126" t="s">
        <v>463</v>
      </c>
      <c r="I221" s="59" t="s">
        <v>730</v>
      </c>
      <c r="J221" s="59" t="s">
        <v>731</v>
      </c>
      <c r="K221" s="78">
        <v>26</v>
      </c>
      <c r="L221" s="85" t="s">
        <v>476</v>
      </c>
      <c r="M221" s="87">
        <v>24.3597</v>
      </c>
      <c r="N221" s="87">
        <v>20.793199999999999</v>
      </c>
      <c r="O221" s="71">
        <v>31.205300000000001</v>
      </c>
      <c r="P221" s="71">
        <v>32.778500000000001</v>
      </c>
      <c r="Q221" s="66">
        <v>8.34</v>
      </c>
      <c r="R221" s="66">
        <v>8.01</v>
      </c>
      <c r="S221" s="71">
        <v>9.9956709687451397</v>
      </c>
      <c r="T221" s="71">
        <v>7.273385922330097</v>
      </c>
      <c r="U221" s="71">
        <v>2.08</v>
      </c>
      <c r="V221" s="71">
        <v>1.71</v>
      </c>
      <c r="W221" s="74">
        <v>3.7</v>
      </c>
      <c r="X221" s="74">
        <v>1</v>
      </c>
      <c r="Y221" s="74">
        <v>0.6</v>
      </c>
      <c r="Z221" s="74">
        <v>4.4000000000000004</v>
      </c>
      <c r="AA221" s="74">
        <v>0.9</v>
      </c>
      <c r="AB221" s="74">
        <v>122</v>
      </c>
      <c r="AC221" s="79">
        <v>5.2</v>
      </c>
      <c r="AD221" s="79">
        <v>127.4</v>
      </c>
      <c r="AE221" s="74">
        <v>200.76</v>
      </c>
      <c r="AF221" s="74">
        <v>216.70599999999999</v>
      </c>
      <c r="AG221" s="74">
        <v>1.395</v>
      </c>
      <c r="AH221" s="74">
        <v>15.004</v>
      </c>
      <c r="AI221" s="74">
        <v>12.276</v>
      </c>
      <c r="AJ221" s="74">
        <v>22.908999999999999</v>
      </c>
      <c r="AK221" s="74">
        <v>29.288</v>
      </c>
      <c r="AL221" s="74">
        <v>363.10399999999998</v>
      </c>
      <c r="AM221" s="58">
        <v>32.549999999999997</v>
      </c>
      <c r="AN221" s="58">
        <v>26.100000000000012</v>
      </c>
      <c r="AO221" s="57">
        <v>3.26</v>
      </c>
      <c r="AP221" s="57">
        <v>0.27400000000000002</v>
      </c>
      <c r="AQ221" s="67">
        <v>7</v>
      </c>
      <c r="AR221" s="114"/>
      <c r="AS221" s="114"/>
    </row>
    <row r="222" spans="1:45" ht="12" customHeight="1">
      <c r="A222" s="156">
        <f>A$3</f>
        <v>2021</v>
      </c>
      <c r="B222" s="147">
        <f>B$3</f>
        <v>8</v>
      </c>
      <c r="C222" s="157" t="s">
        <v>456</v>
      </c>
      <c r="D222" s="157" t="s">
        <v>56</v>
      </c>
      <c r="E222" s="126">
        <v>1</v>
      </c>
      <c r="F222" s="128">
        <v>30</v>
      </c>
      <c r="G222" s="84">
        <v>0.2638888888888889</v>
      </c>
      <c r="H222" s="126" t="s">
        <v>463</v>
      </c>
      <c r="I222" s="59" t="s">
        <v>732</v>
      </c>
      <c r="J222" s="59" t="s">
        <v>733</v>
      </c>
      <c r="K222" s="78">
        <v>29.5</v>
      </c>
      <c r="L222" s="85" t="s">
        <v>477</v>
      </c>
      <c r="M222" s="87">
        <v>23.627199999999998</v>
      </c>
      <c r="N222" s="87">
        <v>20.3217</v>
      </c>
      <c r="O222" s="71">
        <v>31.598199999999999</v>
      </c>
      <c r="P222" s="71">
        <v>32.490200000000002</v>
      </c>
      <c r="Q222" s="66">
        <v>8.2200000000000006</v>
      </c>
      <c r="R222" s="66">
        <v>8.0500000000000007</v>
      </c>
      <c r="S222" s="71">
        <v>8.8385532042623467</v>
      </c>
      <c r="T222" s="71">
        <v>7.0986876971608819</v>
      </c>
      <c r="U222" s="71">
        <v>1.96</v>
      </c>
      <c r="V222" s="71">
        <v>1.78</v>
      </c>
      <c r="W222" s="74">
        <v>3.2</v>
      </c>
      <c r="X222" s="74">
        <v>7.2</v>
      </c>
      <c r="Y222" s="74">
        <v>2.9</v>
      </c>
      <c r="Z222" s="74">
        <v>4.5</v>
      </c>
      <c r="AA222" s="74">
        <v>102.3</v>
      </c>
      <c r="AB222" s="74">
        <v>105.5</v>
      </c>
      <c r="AC222" s="79">
        <v>108.39999999999999</v>
      </c>
      <c r="AD222" s="79">
        <v>117.2</v>
      </c>
      <c r="AE222" s="74">
        <v>258.65000000000003</v>
      </c>
      <c r="AF222" s="74">
        <v>161.44800000000001</v>
      </c>
      <c r="AG222" s="74">
        <v>1.55</v>
      </c>
      <c r="AH222" s="74">
        <v>11.16</v>
      </c>
      <c r="AI222" s="74">
        <v>12.09</v>
      </c>
      <c r="AJ222" s="74">
        <v>15.686</v>
      </c>
      <c r="AK222" s="74">
        <v>312.17199999999997</v>
      </c>
      <c r="AL222" s="74">
        <v>326.64800000000002</v>
      </c>
      <c r="AM222" s="58">
        <v>22.220000000000017</v>
      </c>
      <c r="AN222" s="58">
        <v>40.90000000000002</v>
      </c>
      <c r="AO222" s="57">
        <v>4.5</v>
      </c>
      <c r="AP222" s="57">
        <v>0.28999999999999998</v>
      </c>
      <c r="AQ222" s="67">
        <v>8</v>
      </c>
      <c r="AR222" s="114"/>
      <c r="AS222" s="114"/>
    </row>
    <row r="223" spans="1:45" ht="12" customHeight="1">
      <c r="A223" s="157"/>
      <c r="B223" s="148"/>
      <c r="C223" s="157"/>
      <c r="D223" s="157"/>
      <c r="E223" s="126">
        <v>2</v>
      </c>
      <c r="F223" s="128">
        <v>30</v>
      </c>
      <c r="G223" s="84">
        <v>0.375</v>
      </c>
      <c r="H223" s="126" t="s">
        <v>463</v>
      </c>
      <c r="I223" s="59" t="s">
        <v>734</v>
      </c>
      <c r="J223" s="59" t="s">
        <v>735</v>
      </c>
      <c r="K223" s="78">
        <v>20.399999999999999</v>
      </c>
      <c r="L223" s="85" t="s">
        <v>479</v>
      </c>
      <c r="M223" s="87">
        <v>24.938700000000001</v>
      </c>
      <c r="N223" s="87">
        <v>22.014600000000002</v>
      </c>
      <c r="O223" s="71">
        <v>31.151399999999999</v>
      </c>
      <c r="P223" s="71">
        <v>32.236600000000003</v>
      </c>
      <c r="Q223" s="66">
        <v>8.1999999999999993</v>
      </c>
      <c r="R223" s="66">
        <v>8.1199999999999992</v>
      </c>
      <c r="S223" s="71">
        <v>8.1667199498511192</v>
      </c>
      <c r="T223" s="71">
        <v>6.5637938395852391</v>
      </c>
      <c r="U223" s="71">
        <v>1.71</v>
      </c>
      <c r="V223" s="71">
        <v>1.83</v>
      </c>
      <c r="W223" s="74">
        <v>7.7</v>
      </c>
      <c r="X223" s="74">
        <v>5.4</v>
      </c>
      <c r="Y223" s="74">
        <v>1.8</v>
      </c>
      <c r="Z223" s="74">
        <v>3.9</v>
      </c>
      <c r="AA223" s="74">
        <v>23.3</v>
      </c>
      <c r="AB223" s="74">
        <v>77.5</v>
      </c>
      <c r="AC223" s="79">
        <v>32.799999999999997</v>
      </c>
      <c r="AD223" s="79">
        <v>86.8</v>
      </c>
      <c r="AE223" s="74">
        <v>136.90600000000001</v>
      </c>
      <c r="AF223" s="74">
        <v>157.374</v>
      </c>
      <c r="AG223" s="74">
        <v>1.333</v>
      </c>
      <c r="AH223" s="74">
        <v>8.0289999999999999</v>
      </c>
      <c r="AI223" s="74">
        <v>6.0760000000000005</v>
      </c>
      <c r="AJ223" s="74">
        <v>15.686</v>
      </c>
      <c r="AK223" s="74">
        <v>99.259999999999991</v>
      </c>
      <c r="AL223" s="74">
        <v>247.79999999999998</v>
      </c>
      <c r="AM223" s="58">
        <v>28.900000000000009</v>
      </c>
      <c r="AN223" s="58">
        <v>23.45</v>
      </c>
      <c r="AO223" s="57">
        <v>0.32</v>
      </c>
      <c r="AP223" s="57">
        <v>5.16E-2</v>
      </c>
      <c r="AQ223" s="67">
        <v>16</v>
      </c>
      <c r="AR223" s="114"/>
      <c r="AS223" s="114"/>
    </row>
    <row r="224" spans="1:45" ht="12" customHeight="1">
      <c r="A224" s="157"/>
      <c r="B224" s="149"/>
      <c r="C224" s="157"/>
      <c r="D224" s="157"/>
      <c r="E224" s="126">
        <v>3</v>
      </c>
      <c r="F224" s="128">
        <v>30</v>
      </c>
      <c r="G224" s="84">
        <v>0.34583333333333338</v>
      </c>
      <c r="H224" s="126" t="s">
        <v>463</v>
      </c>
      <c r="I224" s="59" t="s">
        <v>734</v>
      </c>
      <c r="J224" s="59" t="s">
        <v>736</v>
      </c>
      <c r="K224" s="78">
        <v>42</v>
      </c>
      <c r="L224" s="85" t="s">
        <v>475</v>
      </c>
      <c r="M224" s="87">
        <v>22.7456</v>
      </c>
      <c r="N224" s="87">
        <v>18.032699999999998</v>
      </c>
      <c r="O224" s="71">
        <v>31.762699999999999</v>
      </c>
      <c r="P224" s="71">
        <v>33.032499999999999</v>
      </c>
      <c r="Q224" s="66">
        <v>8.2100000000000009</v>
      </c>
      <c r="R224" s="66">
        <v>7.97</v>
      </c>
      <c r="S224" s="71">
        <v>8.7141884498480238</v>
      </c>
      <c r="T224" s="71">
        <v>6.8555715218811226</v>
      </c>
      <c r="U224" s="71">
        <v>0.92</v>
      </c>
      <c r="V224" s="71">
        <v>1.1599999999999999</v>
      </c>
      <c r="W224" s="74">
        <v>5.5</v>
      </c>
      <c r="X224" s="74">
        <v>0</v>
      </c>
      <c r="Y224" s="74">
        <v>1.5</v>
      </c>
      <c r="Z224" s="74">
        <v>1.7</v>
      </c>
      <c r="AA224" s="74">
        <v>13.4</v>
      </c>
      <c r="AB224" s="74">
        <v>134.9</v>
      </c>
      <c r="AC224" s="79">
        <v>20.399999999999999</v>
      </c>
      <c r="AD224" s="79">
        <v>136.6</v>
      </c>
      <c r="AE224" s="74">
        <v>130.67599999999999</v>
      </c>
      <c r="AF224" s="74">
        <v>230.608</v>
      </c>
      <c r="AG224" s="74">
        <v>1.054</v>
      </c>
      <c r="AH224" s="74">
        <v>16.895</v>
      </c>
      <c r="AI224" s="74">
        <v>7.3780000000000001</v>
      </c>
      <c r="AJ224" s="74">
        <v>26.535999999999998</v>
      </c>
      <c r="AK224" s="74">
        <v>84.868000000000009</v>
      </c>
      <c r="AL224" s="74">
        <v>399.952</v>
      </c>
      <c r="AM224" s="58">
        <v>31.999999999999972</v>
      </c>
      <c r="AN224" s="58">
        <v>35.049999999999997</v>
      </c>
      <c r="AO224" s="57">
        <v>3.72</v>
      </c>
      <c r="AP224" s="57">
        <v>0.12560000000000002</v>
      </c>
      <c r="AQ224" s="67">
        <v>6</v>
      </c>
      <c r="AR224" s="114"/>
      <c r="AS224" s="114"/>
    </row>
    <row r="225" spans="1:45" ht="12" customHeight="1">
      <c r="A225" s="156">
        <f>A$3</f>
        <v>2021</v>
      </c>
      <c r="B225" s="147">
        <f>B$3</f>
        <v>8</v>
      </c>
      <c r="C225" s="157" t="s">
        <v>456</v>
      </c>
      <c r="D225" s="157" t="s">
        <v>57</v>
      </c>
      <c r="E225" s="126">
        <v>1</v>
      </c>
      <c r="F225" s="128">
        <v>30</v>
      </c>
      <c r="G225" s="84">
        <v>0.4236111111111111</v>
      </c>
      <c r="H225" s="126" t="s">
        <v>463</v>
      </c>
      <c r="I225" s="59" t="s">
        <v>737</v>
      </c>
      <c r="J225" s="59" t="s">
        <v>738</v>
      </c>
      <c r="K225" s="78">
        <v>19</v>
      </c>
      <c r="L225" s="85" t="s">
        <v>479</v>
      </c>
      <c r="M225" s="87">
        <v>23.407299999999999</v>
      </c>
      <c r="N225" s="87">
        <v>21.793299999999999</v>
      </c>
      <c r="O225" s="71">
        <v>31.729800000000001</v>
      </c>
      <c r="P225" s="71">
        <v>32.298200000000001</v>
      </c>
      <c r="Q225" s="66">
        <v>8.17</v>
      </c>
      <c r="R225" s="66">
        <v>8.14</v>
      </c>
      <c r="S225" s="71">
        <v>8.3851145737855184</v>
      </c>
      <c r="T225" s="71">
        <v>8.9959329468901785</v>
      </c>
      <c r="U225" s="71">
        <v>0.94</v>
      </c>
      <c r="V225" s="71">
        <v>1.49</v>
      </c>
      <c r="W225" s="74">
        <v>24.4</v>
      </c>
      <c r="X225" s="74">
        <v>6</v>
      </c>
      <c r="Y225" s="74">
        <v>2.2999999999999998</v>
      </c>
      <c r="Z225" s="74">
        <v>3.1</v>
      </c>
      <c r="AA225" s="74">
        <v>55.7</v>
      </c>
      <c r="AB225" s="74">
        <v>78.599999999999994</v>
      </c>
      <c r="AC225" s="79">
        <v>82.4</v>
      </c>
      <c r="AD225" s="79">
        <v>87.699999999999989</v>
      </c>
      <c r="AE225" s="74">
        <v>147.01399999999998</v>
      </c>
      <c r="AF225" s="74">
        <v>185.626</v>
      </c>
      <c r="AG225" s="74">
        <v>3.3169999999999997</v>
      </c>
      <c r="AH225" s="74">
        <v>8.5870000000000015</v>
      </c>
      <c r="AI225" s="74">
        <v>7.7190000000000003</v>
      </c>
      <c r="AJ225" s="74">
        <v>16.957000000000001</v>
      </c>
      <c r="AK225" s="74">
        <v>165.84399999999999</v>
      </c>
      <c r="AL225" s="74">
        <v>249.67599999999999</v>
      </c>
      <c r="AM225" s="58">
        <v>27.499999999999996</v>
      </c>
      <c r="AN225" s="58">
        <v>41.949999999999989</v>
      </c>
      <c r="AO225" s="57">
        <v>0.47799999999999998</v>
      </c>
      <c r="AP225" s="57">
        <v>2.98E-2</v>
      </c>
      <c r="AQ225" s="67">
        <v>13</v>
      </c>
      <c r="AR225" s="114"/>
      <c r="AS225" s="114"/>
    </row>
    <row r="226" spans="1:45" ht="12" customHeight="1">
      <c r="A226" s="157"/>
      <c r="B226" s="148"/>
      <c r="C226" s="157"/>
      <c r="D226" s="157"/>
      <c r="E226" s="126">
        <v>2</v>
      </c>
      <c r="F226" s="128">
        <v>30</v>
      </c>
      <c r="G226" s="84">
        <v>0.39930555555555558</v>
      </c>
      <c r="H226" s="126" t="s">
        <v>463</v>
      </c>
      <c r="I226" s="59" t="s">
        <v>739</v>
      </c>
      <c r="J226" s="59" t="s">
        <v>740</v>
      </c>
      <c r="K226" s="78">
        <v>28</v>
      </c>
      <c r="L226" s="85" t="s">
        <v>479</v>
      </c>
      <c r="M226" s="87">
        <v>24.246700000000001</v>
      </c>
      <c r="N226" s="87">
        <v>20.349299999999999</v>
      </c>
      <c r="O226" s="71">
        <v>31.3962</v>
      </c>
      <c r="P226" s="71">
        <v>32.5745</v>
      </c>
      <c r="Q226" s="66">
        <v>8.19</v>
      </c>
      <c r="R226" s="66">
        <v>8.11</v>
      </c>
      <c r="S226" s="71">
        <v>7.8665136476426802</v>
      </c>
      <c r="T226" s="71">
        <v>7.1037400446001913</v>
      </c>
      <c r="U226" s="71">
        <v>0.75</v>
      </c>
      <c r="V226" s="71">
        <v>1.38</v>
      </c>
      <c r="W226" s="74">
        <v>4.5</v>
      </c>
      <c r="X226" s="74">
        <v>6.4</v>
      </c>
      <c r="Y226" s="74">
        <v>2</v>
      </c>
      <c r="Z226" s="74">
        <v>5.9</v>
      </c>
      <c r="AA226" s="74">
        <v>30.5</v>
      </c>
      <c r="AB226" s="74">
        <v>94.8</v>
      </c>
      <c r="AC226" s="79">
        <v>37</v>
      </c>
      <c r="AD226" s="79">
        <v>107.1</v>
      </c>
      <c r="AE226" s="74">
        <v>143.61199999999999</v>
      </c>
      <c r="AF226" s="74">
        <v>200.48000000000002</v>
      </c>
      <c r="AG226" s="74">
        <v>1.581</v>
      </c>
      <c r="AH226" s="74">
        <v>11.222</v>
      </c>
      <c r="AI226" s="74">
        <v>8.6800000000000015</v>
      </c>
      <c r="AJ226" s="74">
        <v>19.716000000000001</v>
      </c>
      <c r="AK226" s="74">
        <v>134.428</v>
      </c>
      <c r="AL226" s="74">
        <v>298.452</v>
      </c>
      <c r="AM226" s="58">
        <v>30.449999999999978</v>
      </c>
      <c r="AN226" s="58">
        <v>33.800000000000026</v>
      </c>
      <c r="AO226" s="57">
        <v>0.61199999999999999</v>
      </c>
      <c r="AP226" s="57">
        <v>0.106</v>
      </c>
      <c r="AQ226" s="67">
        <v>15</v>
      </c>
      <c r="AR226" s="114"/>
      <c r="AS226" s="114"/>
    </row>
    <row r="227" spans="1:45" ht="12" customHeight="1">
      <c r="A227" s="157"/>
      <c r="B227" s="149"/>
      <c r="C227" s="157"/>
      <c r="D227" s="157"/>
      <c r="E227" s="126">
        <v>3</v>
      </c>
      <c r="F227" s="128">
        <v>31</v>
      </c>
      <c r="G227" s="84">
        <v>0.43402777777777773</v>
      </c>
      <c r="H227" s="126" t="s">
        <v>463</v>
      </c>
      <c r="I227" s="59" t="s">
        <v>741</v>
      </c>
      <c r="J227" s="59" t="s">
        <v>742</v>
      </c>
      <c r="K227" s="78">
        <v>29</v>
      </c>
      <c r="L227" s="85" t="s">
        <v>479</v>
      </c>
      <c r="M227" s="87">
        <v>24.733899999999998</v>
      </c>
      <c r="N227" s="87">
        <v>20.0747</v>
      </c>
      <c r="O227" s="71">
        <v>31.2361</v>
      </c>
      <c r="P227" s="71">
        <v>32.898299999999999</v>
      </c>
      <c r="Q227" s="87">
        <v>8.19</v>
      </c>
      <c r="R227" s="87">
        <v>8.09</v>
      </c>
      <c r="S227" s="71">
        <v>5.7647427854454198</v>
      </c>
      <c r="T227" s="71">
        <v>9.537634146341464</v>
      </c>
      <c r="U227" s="71">
        <v>1.17</v>
      </c>
      <c r="V227" s="71">
        <v>1.73</v>
      </c>
      <c r="W227" s="74">
        <v>0.2</v>
      </c>
      <c r="X227" s="74">
        <v>8</v>
      </c>
      <c r="Y227" s="74">
        <v>1.5</v>
      </c>
      <c r="Z227" s="74">
        <v>2.6</v>
      </c>
      <c r="AA227" s="74">
        <v>20.6</v>
      </c>
      <c r="AB227" s="74">
        <v>95.1</v>
      </c>
      <c r="AC227" s="79">
        <v>22.3</v>
      </c>
      <c r="AD227" s="79">
        <v>105.69999999999999</v>
      </c>
      <c r="AE227" s="74">
        <v>134.52600000000001</v>
      </c>
      <c r="AF227" s="74">
        <v>241.64000000000001</v>
      </c>
      <c r="AG227" s="74">
        <v>1.147</v>
      </c>
      <c r="AH227" s="74">
        <v>9.8580000000000005</v>
      </c>
      <c r="AI227" s="74">
        <v>8.3079999999999998</v>
      </c>
      <c r="AJ227" s="74">
        <v>21.855</v>
      </c>
      <c r="AK227" s="74">
        <v>98.224000000000004</v>
      </c>
      <c r="AL227" s="74">
        <v>294.64400000000001</v>
      </c>
      <c r="AM227" s="58">
        <v>35.95000000000001</v>
      </c>
      <c r="AN227" s="58">
        <v>20.550000000000011</v>
      </c>
      <c r="AO227" s="57">
        <v>5.3999999999999999E-2</v>
      </c>
      <c r="AP227" s="57">
        <v>0.33800000000000002</v>
      </c>
      <c r="AQ227" s="78">
        <v>12</v>
      </c>
      <c r="AR227" s="114"/>
      <c r="AS227" s="114"/>
    </row>
    <row r="228" spans="1:45" ht="12" customHeight="1">
      <c r="A228" s="156">
        <f>A$3</f>
        <v>2021</v>
      </c>
      <c r="B228" s="147">
        <f>B$3</f>
        <v>8</v>
      </c>
      <c r="C228" s="157" t="s">
        <v>456</v>
      </c>
      <c r="D228" s="157" t="s">
        <v>58</v>
      </c>
      <c r="E228" s="126">
        <v>1</v>
      </c>
      <c r="F228" s="128">
        <v>31</v>
      </c>
      <c r="G228" s="84">
        <v>0.47847222222222219</v>
      </c>
      <c r="H228" s="126" t="s">
        <v>463</v>
      </c>
      <c r="I228" s="59" t="s">
        <v>743</v>
      </c>
      <c r="J228" s="59" t="s">
        <v>744</v>
      </c>
      <c r="K228" s="78">
        <v>14</v>
      </c>
      <c r="L228" s="85" t="s">
        <v>479</v>
      </c>
      <c r="M228" s="87">
        <v>26.124199999999998</v>
      </c>
      <c r="N228" s="87">
        <v>24.8796</v>
      </c>
      <c r="O228" s="71">
        <v>31.089300000000001</v>
      </c>
      <c r="P228" s="71">
        <v>31.555299999999999</v>
      </c>
      <c r="Q228" s="87">
        <v>8.2200000000000006</v>
      </c>
      <c r="R228" s="87">
        <v>8.17</v>
      </c>
      <c r="S228" s="71">
        <v>7.3890790333115612</v>
      </c>
      <c r="T228" s="71">
        <v>7.437091364989814</v>
      </c>
      <c r="U228" s="71">
        <v>0.97</v>
      </c>
      <c r="V228" s="71">
        <v>1.9</v>
      </c>
      <c r="W228" s="74">
        <v>15.4</v>
      </c>
      <c r="X228" s="74">
        <v>4.3</v>
      </c>
      <c r="Y228" s="74">
        <v>1.7</v>
      </c>
      <c r="Z228" s="74">
        <v>2.2999999999999998</v>
      </c>
      <c r="AA228" s="74">
        <v>23.2</v>
      </c>
      <c r="AB228" s="74">
        <v>45.8</v>
      </c>
      <c r="AC228" s="79">
        <v>40.299999999999997</v>
      </c>
      <c r="AD228" s="79">
        <v>52.4</v>
      </c>
      <c r="AE228" s="74">
        <v>114.28200000000001</v>
      </c>
      <c r="AF228" s="74">
        <v>163.16999999999999</v>
      </c>
      <c r="AG228" s="74">
        <v>1.2710000000000001</v>
      </c>
      <c r="AH228" s="74">
        <v>2.2629999999999999</v>
      </c>
      <c r="AI228" s="74">
        <v>6.82</v>
      </c>
      <c r="AJ228" s="74">
        <v>11.935</v>
      </c>
      <c r="AK228" s="74">
        <v>110.26400000000001</v>
      </c>
      <c r="AL228" s="74">
        <v>178.19200000000001</v>
      </c>
      <c r="AM228" s="58">
        <v>28.650000000000009</v>
      </c>
      <c r="AN228" s="58">
        <v>19.600000000000005</v>
      </c>
      <c r="AO228" s="57">
        <v>0.76800000000000002</v>
      </c>
      <c r="AP228" s="57">
        <v>0.88800000000000001</v>
      </c>
      <c r="AQ228" s="78">
        <v>10</v>
      </c>
      <c r="AR228" s="114"/>
      <c r="AS228" s="114"/>
    </row>
    <row r="229" spans="1:45" ht="12" customHeight="1">
      <c r="A229" s="157"/>
      <c r="B229" s="148"/>
      <c r="C229" s="157"/>
      <c r="D229" s="157"/>
      <c r="E229" s="126">
        <v>2</v>
      </c>
      <c r="F229" s="128">
        <v>31</v>
      </c>
      <c r="G229" s="84">
        <v>0.52430555555555558</v>
      </c>
      <c r="H229" s="126" t="s">
        <v>463</v>
      </c>
      <c r="I229" s="59" t="s">
        <v>745</v>
      </c>
      <c r="J229" s="59" t="s">
        <v>746</v>
      </c>
      <c r="K229" s="78">
        <v>21</v>
      </c>
      <c r="L229" s="85" t="s">
        <v>479</v>
      </c>
      <c r="M229" s="87">
        <v>25.386500000000002</v>
      </c>
      <c r="N229" s="87">
        <v>22.6783</v>
      </c>
      <c r="O229" s="71">
        <v>31.101400000000002</v>
      </c>
      <c r="P229" s="71">
        <v>32.269599999999997</v>
      </c>
      <c r="Q229" s="87">
        <v>8.2200000000000006</v>
      </c>
      <c r="R229" s="87">
        <v>8.09</v>
      </c>
      <c r="S229" s="71">
        <v>9.3305106316933095</v>
      </c>
      <c r="T229" s="71">
        <v>8.0264334552393048</v>
      </c>
      <c r="U229" s="71">
        <v>1.1599999999999999</v>
      </c>
      <c r="V229" s="71">
        <v>1.44</v>
      </c>
      <c r="W229" s="74">
        <v>11.7</v>
      </c>
      <c r="X229" s="74">
        <v>14</v>
      </c>
      <c r="Y229" s="74">
        <v>1.5</v>
      </c>
      <c r="Z229" s="74">
        <v>4.2</v>
      </c>
      <c r="AA229" s="74">
        <v>32.700000000000003</v>
      </c>
      <c r="AB229" s="74">
        <v>90.6</v>
      </c>
      <c r="AC229" s="79">
        <v>45.900000000000006</v>
      </c>
      <c r="AD229" s="79">
        <v>108.8</v>
      </c>
      <c r="AE229" s="74">
        <v>190.554</v>
      </c>
      <c r="AF229" s="74">
        <v>117.026</v>
      </c>
      <c r="AG229" s="74">
        <v>1.1159999999999999</v>
      </c>
      <c r="AH229" s="74">
        <v>8.9589999999999996</v>
      </c>
      <c r="AI229" s="74">
        <v>9.0830000000000002</v>
      </c>
      <c r="AJ229" s="74">
        <v>13.516</v>
      </c>
      <c r="AK229" s="74">
        <v>112.64399999999999</v>
      </c>
      <c r="AL229" s="74">
        <v>258.048</v>
      </c>
      <c r="AM229" s="58">
        <v>29.599999999999987</v>
      </c>
      <c r="AN229" s="58">
        <v>21.250000000000018</v>
      </c>
      <c r="AO229" s="57">
        <v>0.59399999999999997</v>
      </c>
      <c r="AP229" s="57">
        <v>0.45</v>
      </c>
      <c r="AQ229" s="78">
        <v>10.6</v>
      </c>
      <c r="AR229" s="114"/>
      <c r="AS229" s="114"/>
    </row>
    <row r="230" spans="1:45" ht="12" customHeight="1">
      <c r="A230" s="157"/>
      <c r="B230" s="149"/>
      <c r="C230" s="157"/>
      <c r="D230" s="157"/>
      <c r="E230" s="126">
        <v>3</v>
      </c>
      <c r="F230" s="128">
        <v>31</v>
      </c>
      <c r="G230" s="84">
        <v>0.45833333333333331</v>
      </c>
      <c r="H230" s="126" t="s">
        <v>463</v>
      </c>
      <c r="I230" s="59" t="s">
        <v>747</v>
      </c>
      <c r="J230" s="59" t="s">
        <v>748</v>
      </c>
      <c r="K230" s="78">
        <v>15</v>
      </c>
      <c r="L230" s="85" t="s">
        <v>479</v>
      </c>
      <c r="M230" s="87">
        <v>25.282</v>
      </c>
      <c r="N230" s="87">
        <v>25.113800000000001</v>
      </c>
      <c r="O230" s="71">
        <v>31.209499999999998</v>
      </c>
      <c r="P230" s="71">
        <v>31.641400000000001</v>
      </c>
      <c r="Q230" s="87">
        <v>8.17</v>
      </c>
      <c r="R230" s="87">
        <v>8.1199999999999992</v>
      </c>
      <c r="S230" s="71">
        <v>8.6026181133260096</v>
      </c>
      <c r="T230" s="71">
        <v>7.0153836765827622</v>
      </c>
      <c r="U230" s="71">
        <v>1.32</v>
      </c>
      <c r="V230" s="71">
        <v>1.75</v>
      </c>
      <c r="W230" s="74">
        <v>19</v>
      </c>
      <c r="X230" s="74">
        <v>54.1</v>
      </c>
      <c r="Y230" s="74">
        <v>1.6</v>
      </c>
      <c r="Z230" s="74">
        <v>3.2</v>
      </c>
      <c r="AA230" s="74">
        <v>24.8</v>
      </c>
      <c r="AB230" s="74">
        <v>79.5</v>
      </c>
      <c r="AC230" s="79">
        <v>45.400000000000006</v>
      </c>
      <c r="AD230" s="79">
        <v>136.80000000000001</v>
      </c>
      <c r="AE230" s="74">
        <v>134.13399999999999</v>
      </c>
      <c r="AF230" s="74">
        <v>164.16400000000002</v>
      </c>
      <c r="AG230" s="74">
        <v>1.054</v>
      </c>
      <c r="AH230" s="74">
        <v>5.9210000000000003</v>
      </c>
      <c r="AI230" s="74">
        <v>7.4089999999999998</v>
      </c>
      <c r="AJ230" s="74">
        <v>13.267999999999999</v>
      </c>
      <c r="AK230" s="74">
        <v>118.048</v>
      </c>
      <c r="AL230" s="74">
        <v>225.65199999999999</v>
      </c>
      <c r="AM230" s="58">
        <v>28.450000000000003</v>
      </c>
      <c r="AN230" s="58">
        <v>21.100000000000009</v>
      </c>
      <c r="AO230" s="57">
        <v>0.33800000000000002</v>
      </c>
      <c r="AP230" s="57">
        <v>0.32600000000000001</v>
      </c>
      <c r="AQ230" s="78">
        <v>11.2</v>
      </c>
      <c r="AR230" s="114"/>
      <c r="AS230" s="114"/>
    </row>
    <row r="231" spans="1:45" ht="12" customHeight="1">
      <c r="A231" s="156">
        <f>A$3</f>
        <v>2021</v>
      </c>
      <c r="B231" s="147">
        <f>B$3</f>
        <v>8</v>
      </c>
      <c r="C231" s="157" t="s">
        <v>452</v>
      </c>
      <c r="D231" s="157" t="s">
        <v>59</v>
      </c>
      <c r="E231" s="126">
        <v>1</v>
      </c>
      <c r="F231" s="60">
        <v>44411</v>
      </c>
      <c r="G231" s="63">
        <v>0.43124999999999997</v>
      </c>
      <c r="H231" s="70" t="s">
        <v>483</v>
      </c>
      <c r="I231" s="59" t="s">
        <v>749</v>
      </c>
      <c r="J231" s="59" t="s">
        <v>750</v>
      </c>
      <c r="K231" s="78">
        <v>18.5</v>
      </c>
      <c r="L231" s="85" t="s">
        <v>477</v>
      </c>
      <c r="M231" s="87">
        <v>26.156099999999999</v>
      </c>
      <c r="N231" s="87">
        <v>23.3752</v>
      </c>
      <c r="O231" s="66">
        <v>30.497699999999998</v>
      </c>
      <c r="P231" s="66">
        <v>31.345199999999998</v>
      </c>
      <c r="Q231" s="66">
        <v>8.27</v>
      </c>
      <c r="R231" s="66">
        <v>8.1999999999999993</v>
      </c>
      <c r="S231" s="66">
        <v>7.5455578360388156</v>
      </c>
      <c r="T231" s="66">
        <v>6.2709864916099347</v>
      </c>
      <c r="U231" s="66">
        <v>1.38</v>
      </c>
      <c r="V231" s="66">
        <v>1.84</v>
      </c>
      <c r="W231" s="62">
        <v>4.5</v>
      </c>
      <c r="X231" s="62">
        <v>58.5</v>
      </c>
      <c r="Y231" s="62">
        <v>0.5</v>
      </c>
      <c r="Z231" s="62">
        <v>5.9</v>
      </c>
      <c r="AA231" s="62">
        <v>0.5</v>
      </c>
      <c r="AB231" s="62">
        <v>31.2</v>
      </c>
      <c r="AC231" s="79">
        <v>5.5</v>
      </c>
      <c r="AD231" s="79">
        <v>95.600000000000009</v>
      </c>
      <c r="AE231" s="62">
        <v>138.726</v>
      </c>
      <c r="AF231" s="62">
        <v>178.542</v>
      </c>
      <c r="AG231" s="62">
        <v>1.643</v>
      </c>
      <c r="AH231" s="62">
        <v>3.6890000000000001</v>
      </c>
      <c r="AI231" s="62">
        <v>21.111000000000001</v>
      </c>
      <c r="AJ231" s="62">
        <v>18.972000000000001</v>
      </c>
      <c r="AK231" s="62">
        <v>94.92</v>
      </c>
      <c r="AL231" s="62">
        <v>272.3</v>
      </c>
      <c r="AM231" s="65">
        <v>4.5499999999999989</v>
      </c>
      <c r="AN231" s="65">
        <v>9.4000000000000199</v>
      </c>
      <c r="AO231" s="73">
        <v>3.54</v>
      </c>
      <c r="AP231" s="73">
        <v>2.2160000000000002</v>
      </c>
      <c r="AQ231" s="78">
        <v>2.8</v>
      </c>
      <c r="AR231" s="114"/>
      <c r="AS231" s="114"/>
    </row>
    <row r="232" spans="1:45" ht="12" customHeight="1">
      <c r="A232" s="157"/>
      <c r="B232" s="148"/>
      <c r="C232" s="157"/>
      <c r="D232" s="157"/>
      <c r="E232" s="126">
        <v>2</v>
      </c>
      <c r="F232" s="60">
        <v>44411</v>
      </c>
      <c r="G232" s="63">
        <v>0.3888888888888889</v>
      </c>
      <c r="H232" s="70" t="s">
        <v>483</v>
      </c>
      <c r="I232" s="59" t="s">
        <v>751</v>
      </c>
      <c r="J232" s="59" t="s">
        <v>752</v>
      </c>
      <c r="K232" s="78">
        <v>10.9</v>
      </c>
      <c r="L232" s="85" t="s">
        <v>479</v>
      </c>
      <c r="M232" s="87">
        <v>26.621099999999998</v>
      </c>
      <c r="N232" s="87">
        <v>26.452100000000002</v>
      </c>
      <c r="O232" s="66">
        <v>30.4833</v>
      </c>
      <c r="P232" s="66">
        <v>30.626300000000001</v>
      </c>
      <c r="Q232" s="66">
        <v>8.2100000000000009</v>
      </c>
      <c r="R232" s="66">
        <v>8.23</v>
      </c>
      <c r="S232" s="66">
        <v>7.6922874596421549</v>
      </c>
      <c r="T232" s="66">
        <v>7.0254154192707903</v>
      </c>
      <c r="U232" s="66">
        <v>1.85</v>
      </c>
      <c r="V232" s="66">
        <v>1.26</v>
      </c>
      <c r="W232" s="62">
        <v>26.978000000000002</v>
      </c>
      <c r="X232" s="62">
        <v>17</v>
      </c>
      <c r="Y232" s="62">
        <v>1.5680000000000001</v>
      </c>
      <c r="Z232" s="62">
        <v>2.2000000000000002</v>
      </c>
      <c r="AA232" s="62">
        <v>44.758000000000003</v>
      </c>
      <c r="AB232" s="62">
        <v>5.2</v>
      </c>
      <c r="AC232" s="79">
        <v>73.304000000000002</v>
      </c>
      <c r="AD232" s="79">
        <v>24.4</v>
      </c>
      <c r="AE232" s="62">
        <v>240.79999999999998</v>
      </c>
      <c r="AF232" s="62">
        <v>164.12200000000001</v>
      </c>
      <c r="AG232" s="62">
        <v>5.58</v>
      </c>
      <c r="AH232" s="62">
        <v>0.83699999999999997</v>
      </c>
      <c r="AI232" s="62">
        <v>21.762</v>
      </c>
      <c r="AJ232" s="62">
        <v>28.954000000000001</v>
      </c>
      <c r="AK232" s="62">
        <v>973.9799999999999</v>
      </c>
      <c r="AL232" s="62">
        <v>177.88399999999999</v>
      </c>
      <c r="AM232" s="65">
        <v>7.1500000000000172</v>
      </c>
      <c r="AN232" s="65">
        <v>8.0999999999999961</v>
      </c>
      <c r="AO232" s="73">
        <v>2.4</v>
      </c>
      <c r="AP232" s="73">
        <v>5.6000000000000005</v>
      </c>
      <c r="AQ232" s="67">
        <v>2.5</v>
      </c>
      <c r="AR232" s="114"/>
      <c r="AS232" s="114"/>
    </row>
    <row r="233" spans="1:45" ht="12" customHeight="1">
      <c r="A233" s="157"/>
      <c r="B233" s="148"/>
      <c r="C233" s="157"/>
      <c r="D233" s="157"/>
      <c r="E233" s="126">
        <v>3</v>
      </c>
      <c r="F233" s="60">
        <v>44411</v>
      </c>
      <c r="G233" s="63">
        <v>0.50694444444444442</v>
      </c>
      <c r="H233" s="70" t="s">
        <v>483</v>
      </c>
      <c r="I233" s="59" t="s">
        <v>753</v>
      </c>
      <c r="J233" s="59" t="s">
        <v>754</v>
      </c>
      <c r="K233" s="78">
        <v>19.5</v>
      </c>
      <c r="L233" s="85" t="s">
        <v>479</v>
      </c>
      <c r="M233" s="87">
        <v>27.5854</v>
      </c>
      <c r="N233" s="87">
        <v>23.9741</v>
      </c>
      <c r="O233" s="66">
        <v>30.34</v>
      </c>
      <c r="P233" s="66">
        <v>31.134</v>
      </c>
      <c r="Q233" s="66">
        <v>8.3000000000000007</v>
      </c>
      <c r="R233" s="66">
        <v>8.17</v>
      </c>
      <c r="S233" s="66">
        <v>7.9242633762365715</v>
      </c>
      <c r="T233" s="66">
        <v>6.7696412993277573</v>
      </c>
      <c r="U233" s="66">
        <v>1.92</v>
      </c>
      <c r="V233" s="66">
        <v>2.29</v>
      </c>
      <c r="W233" s="62">
        <v>4.0999999999999996</v>
      </c>
      <c r="X233" s="62">
        <v>26</v>
      </c>
      <c r="Y233" s="62">
        <v>0.6</v>
      </c>
      <c r="Z233" s="62">
        <v>8</v>
      </c>
      <c r="AA233" s="62">
        <v>1.4</v>
      </c>
      <c r="AB233" s="62">
        <v>32.299999999999997</v>
      </c>
      <c r="AC233" s="79">
        <v>6.1</v>
      </c>
      <c r="AD233" s="79">
        <v>66.3</v>
      </c>
      <c r="AE233" s="62">
        <v>261.43599999999998</v>
      </c>
      <c r="AF233" s="62">
        <v>214.60599999999999</v>
      </c>
      <c r="AG233" s="62">
        <v>6.2E-2</v>
      </c>
      <c r="AH233" s="62">
        <v>8.1840000000000011</v>
      </c>
      <c r="AI233" s="62">
        <v>21.482999999999997</v>
      </c>
      <c r="AJ233" s="62">
        <v>30.937999999999999</v>
      </c>
      <c r="AK233" s="62">
        <v>107.52</v>
      </c>
      <c r="AL233" s="62">
        <v>401.91199999999998</v>
      </c>
      <c r="AM233" s="65">
        <v>7.4500000000000117</v>
      </c>
      <c r="AN233" s="65">
        <v>5.9000000000000163</v>
      </c>
      <c r="AO233" s="73">
        <v>0.94799999999999995</v>
      </c>
      <c r="AP233" s="73">
        <v>0.84</v>
      </c>
      <c r="AQ233" s="67">
        <v>5</v>
      </c>
      <c r="AR233" s="114"/>
      <c r="AS233" s="114"/>
    </row>
    <row r="234" spans="1:45" ht="12" customHeight="1">
      <c r="A234" s="157"/>
      <c r="B234" s="148"/>
      <c r="C234" s="157"/>
      <c r="D234" s="157"/>
      <c r="E234" s="126">
        <v>4</v>
      </c>
      <c r="F234" s="60">
        <v>44411</v>
      </c>
      <c r="G234" s="63">
        <v>0.46458333333333335</v>
      </c>
      <c r="H234" s="70" t="s">
        <v>483</v>
      </c>
      <c r="I234" s="59" t="s">
        <v>755</v>
      </c>
      <c r="J234" s="59" t="s">
        <v>756</v>
      </c>
      <c r="K234" s="78">
        <v>34.799999999999997</v>
      </c>
      <c r="L234" s="85" t="s">
        <v>477</v>
      </c>
      <c r="M234" s="87">
        <v>25.055599999999998</v>
      </c>
      <c r="N234" s="87">
        <v>19.3352</v>
      </c>
      <c r="O234" s="66">
        <v>30.792400000000001</v>
      </c>
      <c r="P234" s="66">
        <v>32.427</v>
      </c>
      <c r="Q234" s="66">
        <v>8.27</v>
      </c>
      <c r="R234" s="66">
        <v>8.18</v>
      </c>
      <c r="S234" s="66">
        <v>6.7904738934961015</v>
      </c>
      <c r="T234" s="66">
        <v>6.2135231316725985</v>
      </c>
      <c r="U234" s="66">
        <v>1.67</v>
      </c>
      <c r="V234" s="66">
        <v>1.97</v>
      </c>
      <c r="W234" s="62">
        <v>5.4</v>
      </c>
      <c r="X234" s="62">
        <v>13.4</v>
      </c>
      <c r="Y234" s="62">
        <v>0.5</v>
      </c>
      <c r="Z234" s="62">
        <v>13.7</v>
      </c>
      <c r="AA234" s="62">
        <v>0.6</v>
      </c>
      <c r="AB234" s="62">
        <v>55.1</v>
      </c>
      <c r="AC234" s="79">
        <v>6.5</v>
      </c>
      <c r="AD234" s="79">
        <v>82.2</v>
      </c>
      <c r="AE234" s="62">
        <v>140.40600000000001</v>
      </c>
      <c r="AF234" s="62">
        <v>173.17999999999998</v>
      </c>
      <c r="AG234" s="62">
        <v>-3.1E-2</v>
      </c>
      <c r="AH234" s="62">
        <v>8.5250000000000004</v>
      </c>
      <c r="AI234" s="62">
        <v>18.073</v>
      </c>
      <c r="AJ234" s="62">
        <v>25.791999999999998</v>
      </c>
      <c r="AK234" s="62">
        <v>89.04</v>
      </c>
      <c r="AL234" s="62">
        <v>307.44</v>
      </c>
      <c r="AM234" s="65">
        <v>32.74</v>
      </c>
      <c r="AN234" s="65">
        <v>2.4000000000000132</v>
      </c>
      <c r="AO234" s="73">
        <v>2.2999999999999998</v>
      </c>
      <c r="AP234" s="73">
        <v>0.29320000000000002</v>
      </c>
      <c r="AQ234" s="67">
        <v>4</v>
      </c>
      <c r="AR234" s="114"/>
      <c r="AS234" s="114"/>
    </row>
    <row r="235" spans="1:45" ht="12" customHeight="1">
      <c r="A235" s="157"/>
      <c r="B235" s="149"/>
      <c r="C235" s="157"/>
      <c r="D235" s="157"/>
      <c r="E235" s="126">
        <v>5</v>
      </c>
      <c r="F235" s="60">
        <v>44411</v>
      </c>
      <c r="G235" s="63">
        <v>0.53125</v>
      </c>
      <c r="H235" s="70" t="s">
        <v>483</v>
      </c>
      <c r="I235" s="59" t="s">
        <v>757</v>
      </c>
      <c r="J235" s="59" t="s">
        <v>758</v>
      </c>
      <c r="K235" s="78">
        <v>28.6</v>
      </c>
      <c r="L235" s="85" t="s">
        <v>477</v>
      </c>
      <c r="M235" s="87">
        <v>26.611699999999999</v>
      </c>
      <c r="N235" s="87">
        <v>21.343299999999999</v>
      </c>
      <c r="O235" s="66">
        <v>30.494</v>
      </c>
      <c r="P235" s="66">
        <v>32.084800000000001</v>
      </c>
      <c r="Q235" s="66">
        <v>8.3000000000000007</v>
      </c>
      <c r="R235" s="66">
        <v>8.1999999999999993</v>
      </c>
      <c r="S235" s="66">
        <v>7.8747583201207378</v>
      </c>
      <c r="T235" s="66">
        <v>6.1032998924220072</v>
      </c>
      <c r="U235" s="66">
        <v>2.0099999999999998</v>
      </c>
      <c r="V235" s="66">
        <v>1.82</v>
      </c>
      <c r="W235" s="62">
        <v>100.2</v>
      </c>
      <c r="X235" s="62">
        <v>25.4</v>
      </c>
      <c r="Y235" s="62">
        <v>0.5</v>
      </c>
      <c r="Z235" s="62">
        <v>10.6</v>
      </c>
      <c r="AA235" s="62">
        <v>8.8000000000000007</v>
      </c>
      <c r="AB235" s="62">
        <v>41.2</v>
      </c>
      <c r="AC235" s="79">
        <v>109.5</v>
      </c>
      <c r="AD235" s="79">
        <v>77.2</v>
      </c>
      <c r="AE235" s="62">
        <v>161.85399999999998</v>
      </c>
      <c r="AF235" s="62">
        <v>182.60199999999998</v>
      </c>
      <c r="AG235" s="62">
        <v>0.186</v>
      </c>
      <c r="AH235" s="62">
        <v>8.8659999999999997</v>
      </c>
      <c r="AI235" s="62">
        <v>12.214</v>
      </c>
      <c r="AJ235" s="62">
        <v>29.573999999999998</v>
      </c>
      <c r="AK235" s="62">
        <v>113.28800000000001</v>
      </c>
      <c r="AL235" s="62">
        <v>345.18399999999997</v>
      </c>
      <c r="AM235" s="65">
        <v>7.3000000000000007</v>
      </c>
      <c r="AN235" s="65">
        <v>3.5999999999999921</v>
      </c>
      <c r="AO235" s="73">
        <v>1.0840000000000001</v>
      </c>
      <c r="AP235" s="73">
        <v>0.48399999999999999</v>
      </c>
      <c r="AQ235" s="67">
        <v>4</v>
      </c>
      <c r="AR235" s="114"/>
      <c r="AS235" s="114"/>
    </row>
    <row r="236" spans="1:45" ht="12" customHeight="1">
      <c r="A236" s="147">
        <f>A$3</f>
        <v>2021</v>
      </c>
      <c r="B236" s="147">
        <f>B$3</f>
        <v>8</v>
      </c>
      <c r="C236" s="153" t="s">
        <v>452</v>
      </c>
      <c r="D236" s="153" t="s">
        <v>60</v>
      </c>
      <c r="E236" s="126">
        <v>1</v>
      </c>
      <c r="F236" s="60">
        <v>44411</v>
      </c>
      <c r="G236" s="63">
        <v>0.55138888888888882</v>
      </c>
      <c r="H236" s="70" t="s">
        <v>483</v>
      </c>
      <c r="I236" s="59" t="s">
        <v>759</v>
      </c>
      <c r="J236" s="59" t="s">
        <v>760</v>
      </c>
      <c r="K236" s="78">
        <v>20.8</v>
      </c>
      <c r="L236" s="85" t="s">
        <v>477</v>
      </c>
      <c r="M236" s="87">
        <v>28.017600000000002</v>
      </c>
      <c r="N236" s="87">
        <v>26.1007</v>
      </c>
      <c r="O236" s="66">
        <v>30.103999999999999</v>
      </c>
      <c r="P236" s="66">
        <v>30.8157</v>
      </c>
      <c r="Q236" s="66">
        <v>8.08</v>
      </c>
      <c r="R236" s="66">
        <v>8.11</v>
      </c>
      <c r="S236" s="66">
        <v>5.8782461472622796</v>
      </c>
      <c r="T236" s="66">
        <v>5.5362635059756045</v>
      </c>
      <c r="U236" s="66">
        <v>1.77</v>
      </c>
      <c r="V236" s="66">
        <v>1.99</v>
      </c>
      <c r="W236" s="62">
        <v>59.6</v>
      </c>
      <c r="X236" s="62">
        <v>57.1</v>
      </c>
      <c r="Y236" s="62">
        <v>4.7</v>
      </c>
      <c r="Z236" s="62">
        <v>8.3000000000000007</v>
      </c>
      <c r="AA236" s="62">
        <v>34.799999999999997</v>
      </c>
      <c r="AB236" s="62">
        <v>48.4</v>
      </c>
      <c r="AC236" s="79">
        <v>99.1</v>
      </c>
      <c r="AD236" s="79">
        <v>113.80000000000001</v>
      </c>
      <c r="AE236" s="62">
        <v>212.56200000000001</v>
      </c>
      <c r="AF236" s="62">
        <v>225.47</v>
      </c>
      <c r="AG236" s="62">
        <v>21.235000000000003</v>
      </c>
      <c r="AH236" s="62">
        <v>18.475999999999999</v>
      </c>
      <c r="AI236" s="62">
        <v>36.920999999999999</v>
      </c>
      <c r="AJ236" s="62">
        <v>38.904999999999994</v>
      </c>
      <c r="AK236" s="62">
        <v>609.58799999999997</v>
      </c>
      <c r="AL236" s="62">
        <v>494.76000000000005</v>
      </c>
      <c r="AM236" s="65">
        <v>9.8999999999999915</v>
      </c>
      <c r="AN236" s="65">
        <v>5.7999999999999723</v>
      </c>
      <c r="AO236" s="73">
        <v>0.64</v>
      </c>
      <c r="AP236" s="73">
        <v>0.25800000000000001</v>
      </c>
      <c r="AQ236" s="67">
        <v>4.5</v>
      </c>
      <c r="AR236" s="114"/>
      <c r="AS236" s="114"/>
    </row>
    <row r="237" spans="1:45" ht="12" customHeight="1">
      <c r="A237" s="148"/>
      <c r="B237" s="148"/>
      <c r="C237" s="154"/>
      <c r="D237" s="154"/>
      <c r="E237" s="126">
        <v>2</v>
      </c>
      <c r="F237" s="60">
        <v>44411</v>
      </c>
      <c r="G237" s="63">
        <v>0.3743055555555555</v>
      </c>
      <c r="H237" s="70" t="s">
        <v>483</v>
      </c>
      <c r="I237" s="59" t="s">
        <v>761</v>
      </c>
      <c r="J237" s="59" t="s">
        <v>762</v>
      </c>
      <c r="K237" s="78">
        <v>8.1</v>
      </c>
      <c r="L237" s="85" t="s">
        <v>477</v>
      </c>
      <c r="M237" s="87">
        <v>29.2225</v>
      </c>
      <c r="N237" s="87">
        <v>28.354700000000001</v>
      </c>
      <c r="O237" s="66">
        <v>29.976099999999999</v>
      </c>
      <c r="P237" s="66">
        <v>30.129899999999999</v>
      </c>
      <c r="Q237" s="66">
        <v>8.14</v>
      </c>
      <c r="R237" s="66">
        <v>8.02</v>
      </c>
      <c r="S237" s="66">
        <v>6.8115560829698873</v>
      </c>
      <c r="T237" s="66">
        <v>5.6315806254241592</v>
      </c>
      <c r="U237" s="66">
        <v>2.41</v>
      </c>
      <c r="V237" s="66">
        <v>1.67</v>
      </c>
      <c r="W237" s="62">
        <v>14</v>
      </c>
      <c r="X237" s="62">
        <v>68.3</v>
      </c>
      <c r="Y237" s="62">
        <v>0.4</v>
      </c>
      <c r="Z237" s="62">
        <v>3.8</v>
      </c>
      <c r="AA237" s="62">
        <v>1.3</v>
      </c>
      <c r="AB237" s="62">
        <v>24.3</v>
      </c>
      <c r="AC237" s="79">
        <v>15.700000000000001</v>
      </c>
      <c r="AD237" s="79">
        <v>96.399999999999991</v>
      </c>
      <c r="AE237" s="62">
        <v>181.762</v>
      </c>
      <c r="AF237" s="62">
        <v>230.31400000000002</v>
      </c>
      <c r="AG237" s="62">
        <v>7.8740000000000006</v>
      </c>
      <c r="AH237" s="62">
        <v>18.259</v>
      </c>
      <c r="AI237" s="62">
        <v>35.525999999999996</v>
      </c>
      <c r="AJ237" s="62">
        <v>52.111000000000004</v>
      </c>
      <c r="AK237" s="62">
        <v>725.50800000000004</v>
      </c>
      <c r="AL237" s="62">
        <v>747.26400000000001</v>
      </c>
      <c r="AM237" s="65">
        <v>11.400000000000022</v>
      </c>
      <c r="AN237" s="65">
        <v>18.799999999999926</v>
      </c>
      <c r="AO237" s="73">
        <v>0.77666666666666662</v>
      </c>
      <c r="AP237" s="73">
        <v>1.8733333333333333</v>
      </c>
      <c r="AQ237" s="67">
        <v>1</v>
      </c>
      <c r="AR237" s="114"/>
      <c r="AS237" s="114"/>
    </row>
    <row r="238" spans="1:45" ht="12" customHeight="1">
      <c r="A238" s="148"/>
      <c r="B238" s="148"/>
      <c r="C238" s="154"/>
      <c r="D238" s="154"/>
      <c r="E238" s="126">
        <v>3</v>
      </c>
      <c r="F238" s="60">
        <v>44411</v>
      </c>
      <c r="G238" s="63">
        <v>0.36388888888888887</v>
      </c>
      <c r="H238" s="70" t="s">
        <v>483</v>
      </c>
      <c r="I238" s="59" t="s">
        <v>763</v>
      </c>
      <c r="J238" s="59" t="s">
        <v>764</v>
      </c>
      <c r="K238" s="78">
        <v>7.6</v>
      </c>
      <c r="L238" s="85" t="s">
        <v>476</v>
      </c>
      <c r="M238" s="87">
        <v>30.154199999999999</v>
      </c>
      <c r="N238" s="87">
        <v>28.190999999999999</v>
      </c>
      <c r="O238" s="66">
        <v>28.924900000000001</v>
      </c>
      <c r="P238" s="66">
        <v>30.469000000000001</v>
      </c>
      <c r="Q238" s="66">
        <v>8.17</v>
      </c>
      <c r="R238" s="66">
        <v>7.9</v>
      </c>
      <c r="S238" s="66">
        <v>7.5662568447482839</v>
      </c>
      <c r="T238" s="66">
        <v>5.87574021590346</v>
      </c>
      <c r="U238" s="66">
        <v>2.82</v>
      </c>
      <c r="V238" s="66">
        <v>2.23</v>
      </c>
      <c r="W238" s="62">
        <v>120</v>
      </c>
      <c r="X238" s="62">
        <v>106</v>
      </c>
      <c r="Y238" s="62">
        <v>0.5</v>
      </c>
      <c r="Z238" s="62">
        <v>5.3</v>
      </c>
      <c r="AA238" s="62">
        <v>1.1000000000000001</v>
      </c>
      <c r="AB238" s="62">
        <v>30.1</v>
      </c>
      <c r="AC238" s="79">
        <v>121.6</v>
      </c>
      <c r="AD238" s="79">
        <v>141.4</v>
      </c>
      <c r="AE238" s="62">
        <v>322.11199999999997</v>
      </c>
      <c r="AF238" s="62">
        <v>349.41199999999998</v>
      </c>
      <c r="AG238" s="62">
        <v>1.891</v>
      </c>
      <c r="AH238" s="62">
        <v>27.776</v>
      </c>
      <c r="AI238" s="62">
        <v>51.429000000000002</v>
      </c>
      <c r="AJ238" s="62">
        <v>60.263999999999996</v>
      </c>
      <c r="AK238" s="62">
        <v>770.67200000000003</v>
      </c>
      <c r="AL238" s="62">
        <v>900.03199999999993</v>
      </c>
      <c r="AM238" s="65">
        <v>14.300000000000034</v>
      </c>
      <c r="AN238" s="65">
        <v>12.800000000000033</v>
      </c>
      <c r="AO238" s="73">
        <v>6.8</v>
      </c>
      <c r="AP238" s="73">
        <v>2.92</v>
      </c>
      <c r="AQ238" s="67">
        <v>0.6</v>
      </c>
      <c r="AR238" s="114"/>
      <c r="AS238" s="114"/>
    </row>
    <row r="239" spans="1:45" ht="12" customHeight="1">
      <c r="A239" s="148"/>
      <c r="B239" s="148"/>
      <c r="C239" s="154"/>
      <c r="D239" s="154"/>
      <c r="E239" s="126">
        <v>4</v>
      </c>
      <c r="F239" s="60">
        <v>44411</v>
      </c>
      <c r="G239" s="63">
        <v>0.35555555555555557</v>
      </c>
      <c r="H239" s="70" t="s">
        <v>483</v>
      </c>
      <c r="I239" s="59" t="s">
        <v>765</v>
      </c>
      <c r="J239" s="59" t="s">
        <v>766</v>
      </c>
      <c r="K239" s="78">
        <v>4.2</v>
      </c>
      <c r="L239" s="85" t="s">
        <v>477</v>
      </c>
      <c r="M239" s="87">
        <v>29.003699999999998</v>
      </c>
      <c r="N239" s="87">
        <v>29.309100000000001</v>
      </c>
      <c r="O239" s="66">
        <v>29.135899999999999</v>
      </c>
      <c r="P239" s="66">
        <v>29.149699999999999</v>
      </c>
      <c r="Q239" s="66">
        <v>8.17</v>
      </c>
      <c r="R239" s="66">
        <v>8.0299999999999994</v>
      </c>
      <c r="S239" s="66">
        <v>7.5410725002360941</v>
      </c>
      <c r="T239" s="66">
        <v>5.9587754480377715</v>
      </c>
      <c r="U239" s="66">
        <v>2.94</v>
      </c>
      <c r="V239" s="66">
        <v>3.31</v>
      </c>
      <c r="W239" s="62">
        <v>16.2</v>
      </c>
      <c r="X239" s="62">
        <v>29.1</v>
      </c>
      <c r="Y239" s="62">
        <v>0.5</v>
      </c>
      <c r="Z239" s="62">
        <v>0.5</v>
      </c>
      <c r="AA239" s="62">
        <v>1.3</v>
      </c>
      <c r="AB239" s="62">
        <v>2</v>
      </c>
      <c r="AC239" s="79">
        <v>18</v>
      </c>
      <c r="AD239" s="79">
        <v>31.6</v>
      </c>
      <c r="AE239" s="62">
        <v>315.49</v>
      </c>
      <c r="AF239" s="62">
        <v>262.61199999999997</v>
      </c>
      <c r="AG239" s="62">
        <v>2.4180000000000001</v>
      </c>
      <c r="AH239" s="62">
        <v>1.8599999999999999</v>
      </c>
      <c r="AI239" s="62">
        <v>65.533999999999992</v>
      </c>
      <c r="AJ239" s="62">
        <v>67.27</v>
      </c>
      <c r="AK239" s="62">
        <v>1020.292</v>
      </c>
      <c r="AL239" s="62">
        <v>921.73199999999997</v>
      </c>
      <c r="AM239" s="65">
        <v>14.300000000000034</v>
      </c>
      <c r="AN239" s="65">
        <v>23.400000000000087</v>
      </c>
      <c r="AO239" s="73">
        <v>5.7333333333333334</v>
      </c>
      <c r="AP239" s="73">
        <v>7.4666666666666668</v>
      </c>
      <c r="AQ239" s="67">
        <v>0.5</v>
      </c>
      <c r="AR239" s="114"/>
      <c r="AS239" s="114"/>
    </row>
    <row r="240" spans="1:45" ht="12" customHeight="1">
      <c r="A240" s="148"/>
      <c r="B240" s="148"/>
      <c r="C240" s="154"/>
      <c r="D240" s="154"/>
      <c r="E240" s="126">
        <v>5</v>
      </c>
      <c r="F240" s="60">
        <v>44411</v>
      </c>
      <c r="G240" s="63">
        <v>0.34722222222222227</v>
      </c>
      <c r="H240" s="70" t="s">
        <v>483</v>
      </c>
      <c r="I240" s="59" t="s">
        <v>767</v>
      </c>
      <c r="J240" s="59" t="s">
        <v>768</v>
      </c>
      <c r="K240" s="78">
        <v>5</v>
      </c>
      <c r="L240" s="85" t="s">
        <v>475</v>
      </c>
      <c r="M240" s="87">
        <v>29.082699999999999</v>
      </c>
      <c r="N240" s="87">
        <v>29.0611</v>
      </c>
      <c r="O240" s="66">
        <v>28.829599999999999</v>
      </c>
      <c r="P240" s="66">
        <v>29.0565</v>
      </c>
      <c r="Q240" s="66">
        <v>7.86</v>
      </c>
      <c r="R240" s="66">
        <v>7.98</v>
      </c>
      <c r="S240" s="66">
        <v>6.4549074915215554</v>
      </c>
      <c r="T240" s="66">
        <v>6.0719499961416785</v>
      </c>
      <c r="U240" s="66">
        <v>3.66</v>
      </c>
      <c r="V240" s="66">
        <v>3.34</v>
      </c>
      <c r="W240" s="62">
        <v>145.30000000000001</v>
      </c>
      <c r="X240" s="62">
        <v>63.2</v>
      </c>
      <c r="Y240" s="62">
        <v>21</v>
      </c>
      <c r="Z240" s="62">
        <v>6.7</v>
      </c>
      <c r="AA240" s="62">
        <v>393.5</v>
      </c>
      <c r="AB240" s="62">
        <v>57.4</v>
      </c>
      <c r="AC240" s="79">
        <v>559.79999999999995</v>
      </c>
      <c r="AD240" s="79">
        <v>127.30000000000001</v>
      </c>
      <c r="AE240" s="62">
        <v>755.62199999999996</v>
      </c>
      <c r="AF240" s="62">
        <v>400.97399999999999</v>
      </c>
      <c r="AG240" s="62">
        <v>77.593000000000004</v>
      </c>
      <c r="AH240" s="62">
        <v>29.945999999999998</v>
      </c>
      <c r="AI240" s="62">
        <v>102.982</v>
      </c>
      <c r="AJ240" s="62">
        <v>91.76</v>
      </c>
      <c r="AK240" s="62">
        <v>2233.42</v>
      </c>
      <c r="AL240" s="62">
        <v>1425.116</v>
      </c>
      <c r="AM240" s="65">
        <v>25.000000000000021</v>
      </c>
      <c r="AN240" s="65">
        <v>22.000000000000021</v>
      </c>
      <c r="AO240" s="73">
        <v>4.3666666666666663</v>
      </c>
      <c r="AP240" s="73">
        <v>6.8666666666666663</v>
      </c>
      <c r="AQ240" s="67">
        <v>0.3</v>
      </c>
      <c r="AR240" s="114"/>
      <c r="AS240" s="114"/>
    </row>
    <row r="241" spans="1:45" ht="12" customHeight="1">
      <c r="A241" s="149"/>
      <c r="B241" s="149"/>
      <c r="C241" s="155"/>
      <c r="D241" s="155"/>
      <c r="E241" s="126">
        <v>6</v>
      </c>
      <c r="F241" s="60">
        <v>44411</v>
      </c>
      <c r="G241" s="63">
        <v>0.3347222222222222</v>
      </c>
      <c r="H241" s="70" t="s">
        <v>483</v>
      </c>
      <c r="I241" s="59" t="s">
        <v>769</v>
      </c>
      <c r="J241" s="59" t="s">
        <v>770</v>
      </c>
      <c r="K241" s="78">
        <v>4</v>
      </c>
      <c r="L241" s="85" t="s">
        <v>476</v>
      </c>
      <c r="M241" s="87">
        <v>30.613800000000001</v>
      </c>
      <c r="N241" s="87">
        <v>30.470500000000001</v>
      </c>
      <c r="O241" s="66">
        <v>25.618500000000001</v>
      </c>
      <c r="P241" s="66">
        <v>27.075199999999999</v>
      </c>
      <c r="Q241" s="66">
        <v>7.58</v>
      </c>
      <c r="R241" s="66">
        <v>7.94</v>
      </c>
      <c r="S241" s="66">
        <v>5.9276234125847411</v>
      </c>
      <c r="T241" s="66">
        <v>6.1017909961034835</v>
      </c>
      <c r="U241" s="66">
        <v>4.03</v>
      </c>
      <c r="V241" s="66">
        <v>3.54</v>
      </c>
      <c r="W241" s="62">
        <v>168.4</v>
      </c>
      <c r="X241" s="62">
        <v>74.7</v>
      </c>
      <c r="Y241" s="62">
        <v>22.1</v>
      </c>
      <c r="Z241" s="62">
        <v>9.6</v>
      </c>
      <c r="AA241" s="62">
        <v>365</v>
      </c>
      <c r="AB241" s="62">
        <v>97.6</v>
      </c>
      <c r="AC241" s="79">
        <v>555.5</v>
      </c>
      <c r="AD241" s="79">
        <v>181.89999999999998</v>
      </c>
      <c r="AE241" s="62">
        <v>759.09399999999994</v>
      </c>
      <c r="AF241" s="62">
        <v>452.36799999999994</v>
      </c>
      <c r="AG241" s="62">
        <v>90.768000000000001</v>
      </c>
      <c r="AH241" s="62">
        <v>42.655999999999999</v>
      </c>
      <c r="AI241" s="62">
        <v>118.544</v>
      </c>
      <c r="AJ241" s="62">
        <v>104.81099999999999</v>
      </c>
      <c r="AK241" s="62">
        <v>2302.076</v>
      </c>
      <c r="AL241" s="62">
        <v>1684.3400000000001</v>
      </c>
      <c r="AM241" s="65">
        <v>23.100000000000009</v>
      </c>
      <c r="AN241" s="65">
        <v>19.000000000000018</v>
      </c>
      <c r="AO241" s="73">
        <v>3.6</v>
      </c>
      <c r="AP241" s="73">
        <v>6.8</v>
      </c>
      <c r="AQ241" s="67">
        <v>0.4</v>
      </c>
      <c r="AR241" s="114"/>
      <c r="AS241" s="114"/>
    </row>
    <row r="242" spans="1:45" ht="12" customHeight="1">
      <c r="A242" s="156">
        <f>A$3</f>
        <v>2021</v>
      </c>
      <c r="B242" s="147">
        <f>B$3</f>
        <v>8</v>
      </c>
      <c r="C242" s="157" t="s">
        <v>452</v>
      </c>
      <c r="D242" s="157" t="s">
        <v>61</v>
      </c>
      <c r="E242" s="126">
        <v>1</v>
      </c>
      <c r="F242" s="98">
        <v>15</v>
      </c>
      <c r="G242" s="84">
        <v>0.58472222222222225</v>
      </c>
      <c r="H242" s="126" t="s">
        <v>463</v>
      </c>
      <c r="I242" s="59" t="s">
        <v>771</v>
      </c>
      <c r="J242" s="59" t="s">
        <v>772</v>
      </c>
      <c r="K242" s="78">
        <v>29</v>
      </c>
      <c r="L242" s="85" t="s">
        <v>475</v>
      </c>
      <c r="M242" s="87">
        <v>24.353400000000001</v>
      </c>
      <c r="N242" s="87">
        <v>23.534199999999998</v>
      </c>
      <c r="O242" s="66">
        <v>31.154900000000001</v>
      </c>
      <c r="P242" s="66">
        <v>31.3659</v>
      </c>
      <c r="Q242" s="66">
        <v>7.7910000000000004</v>
      </c>
      <c r="R242" s="66">
        <v>7.86</v>
      </c>
      <c r="S242" s="66">
        <v>5.03</v>
      </c>
      <c r="T242" s="66">
        <v>4.4000000000000004</v>
      </c>
      <c r="U242" s="66">
        <v>1.27</v>
      </c>
      <c r="V242" s="66">
        <v>1.78</v>
      </c>
      <c r="W242" s="62">
        <v>38.299999999999997</v>
      </c>
      <c r="X242" s="62">
        <v>17.600000000000001</v>
      </c>
      <c r="Y242" s="62">
        <v>8.6999999999999993</v>
      </c>
      <c r="Z242" s="62">
        <v>9.1999999999999993</v>
      </c>
      <c r="AA242" s="62">
        <v>50.2</v>
      </c>
      <c r="AB242" s="62">
        <v>61.1</v>
      </c>
      <c r="AC242" s="79">
        <v>97.2</v>
      </c>
      <c r="AD242" s="79">
        <v>87.9</v>
      </c>
      <c r="AE242" s="62">
        <v>169.86199999999999</v>
      </c>
      <c r="AF242" s="62">
        <v>173.292</v>
      </c>
      <c r="AG242" s="62">
        <v>9.827</v>
      </c>
      <c r="AH242" s="62">
        <v>11.966000000000001</v>
      </c>
      <c r="AI242" s="62">
        <v>20.367000000000001</v>
      </c>
      <c r="AJ242" s="62">
        <v>30.224999999999998</v>
      </c>
      <c r="AK242" s="62">
        <v>165.928</v>
      </c>
      <c r="AL242" s="62">
        <v>201.23600000000002</v>
      </c>
      <c r="AM242" s="65">
        <v>13.199999999999989</v>
      </c>
      <c r="AN242" s="65">
        <v>40.200000000000067</v>
      </c>
      <c r="AO242" s="73">
        <v>0.71199999999999997</v>
      </c>
      <c r="AP242" s="73">
        <v>1.32</v>
      </c>
      <c r="AQ242" s="67">
        <v>2</v>
      </c>
      <c r="AR242" s="114"/>
      <c r="AS242" s="114"/>
    </row>
    <row r="243" spans="1:45" ht="12" customHeight="1">
      <c r="A243" s="157"/>
      <c r="B243" s="148"/>
      <c r="C243" s="157"/>
      <c r="D243" s="157"/>
      <c r="E243" s="126">
        <v>2</v>
      </c>
      <c r="F243" s="60">
        <v>44411</v>
      </c>
      <c r="G243" s="63">
        <v>0.43958333333333338</v>
      </c>
      <c r="H243" s="70" t="s">
        <v>483</v>
      </c>
      <c r="I243" s="59" t="s">
        <v>773</v>
      </c>
      <c r="J243" s="59" t="s">
        <v>774</v>
      </c>
      <c r="K243" s="78">
        <v>5</v>
      </c>
      <c r="L243" s="85" t="s">
        <v>479</v>
      </c>
      <c r="M243" s="87">
        <v>27.526299999999999</v>
      </c>
      <c r="N243" s="87">
        <v>27.449100000000001</v>
      </c>
      <c r="O243" s="66">
        <v>30.878499999999999</v>
      </c>
      <c r="P243" s="66">
        <v>31.200900000000001</v>
      </c>
      <c r="Q243" s="66">
        <v>8.27</v>
      </c>
      <c r="R243" s="66">
        <v>8.2899999999999991</v>
      </c>
      <c r="S243" s="66">
        <v>6.2903956662511664</v>
      </c>
      <c r="T243" s="66">
        <v>6.868665194067531</v>
      </c>
      <c r="U243" s="66">
        <v>1.71</v>
      </c>
      <c r="V243" s="66">
        <v>2.14</v>
      </c>
      <c r="W243" s="62">
        <v>12.2</v>
      </c>
      <c r="X243" s="62">
        <v>17.100000000000001</v>
      </c>
      <c r="Y243" s="62">
        <v>4.7</v>
      </c>
      <c r="Z243" s="62">
        <v>6</v>
      </c>
      <c r="AA243" s="62">
        <v>31.5</v>
      </c>
      <c r="AB243" s="62">
        <v>36.299999999999997</v>
      </c>
      <c r="AC243" s="79">
        <v>48.4</v>
      </c>
      <c r="AD243" s="79">
        <v>59.4</v>
      </c>
      <c r="AE243" s="62">
        <v>191.15600000000001</v>
      </c>
      <c r="AF243" s="62">
        <v>158.928</v>
      </c>
      <c r="AG243" s="62">
        <v>6.758</v>
      </c>
      <c r="AH243" s="62">
        <v>7.8120000000000003</v>
      </c>
      <c r="AI243" s="62">
        <v>27.776</v>
      </c>
      <c r="AJ243" s="62">
        <v>31.62</v>
      </c>
      <c r="AK243" s="62">
        <v>368.28399999999999</v>
      </c>
      <c r="AL243" s="62">
        <v>398.35599999999999</v>
      </c>
      <c r="AM243" s="65">
        <v>10.199999999999987</v>
      </c>
      <c r="AN243" s="65">
        <v>21.399999999999974</v>
      </c>
      <c r="AO243" s="73">
        <v>2.7466666666666666</v>
      </c>
      <c r="AP243" s="73">
        <v>2.92</v>
      </c>
      <c r="AQ243" s="67">
        <v>1</v>
      </c>
      <c r="AR243" s="114"/>
      <c r="AS243" s="114"/>
    </row>
    <row r="244" spans="1:45" ht="12" customHeight="1">
      <c r="A244" s="157"/>
      <c r="B244" s="148"/>
      <c r="C244" s="157"/>
      <c r="D244" s="157"/>
      <c r="E244" s="126">
        <v>3</v>
      </c>
      <c r="F244" s="60">
        <v>44411</v>
      </c>
      <c r="G244" s="63">
        <v>0.50972222222222219</v>
      </c>
      <c r="H244" s="70" t="s">
        <v>483</v>
      </c>
      <c r="I244" s="59" t="s">
        <v>775</v>
      </c>
      <c r="J244" s="59" t="s">
        <v>776</v>
      </c>
      <c r="K244" s="78">
        <v>12</v>
      </c>
      <c r="L244" s="85" t="s">
        <v>479</v>
      </c>
      <c r="M244" s="87">
        <v>26.006900000000002</v>
      </c>
      <c r="N244" s="87">
        <v>24.043500000000002</v>
      </c>
      <c r="O244" s="66">
        <v>30.459399999999999</v>
      </c>
      <c r="P244" s="66">
        <v>30.9817</v>
      </c>
      <c r="Q244" s="66">
        <v>8.19</v>
      </c>
      <c r="R244" s="66">
        <v>8.23</v>
      </c>
      <c r="S244" s="66">
        <v>7.3009718834649817</v>
      </c>
      <c r="T244" s="66">
        <v>6.4609961115687469</v>
      </c>
      <c r="U244" s="66">
        <v>1.43</v>
      </c>
      <c r="V244" s="66">
        <v>1.95</v>
      </c>
      <c r="W244" s="62">
        <v>7.3</v>
      </c>
      <c r="X244" s="62">
        <v>13.2</v>
      </c>
      <c r="Y244" s="62">
        <v>3.2</v>
      </c>
      <c r="Z244" s="62">
        <v>10.5</v>
      </c>
      <c r="AA244" s="62">
        <v>14</v>
      </c>
      <c r="AB244" s="62">
        <v>34</v>
      </c>
      <c r="AC244" s="79">
        <v>24.5</v>
      </c>
      <c r="AD244" s="79">
        <v>57.7</v>
      </c>
      <c r="AE244" s="62">
        <v>173.55799999999999</v>
      </c>
      <c r="AF244" s="62">
        <v>166.97800000000001</v>
      </c>
      <c r="AG244" s="62">
        <v>1.9530000000000001</v>
      </c>
      <c r="AH244" s="62">
        <v>3.968</v>
      </c>
      <c r="AI244" s="62">
        <v>18.010999999999999</v>
      </c>
      <c r="AJ244" s="62">
        <v>29.263999999999999</v>
      </c>
      <c r="AK244" s="62">
        <v>274.82</v>
      </c>
      <c r="AL244" s="62">
        <v>263.452</v>
      </c>
      <c r="AM244" s="65">
        <v>3.2999999999999972</v>
      </c>
      <c r="AN244" s="65">
        <v>16.999999999999961</v>
      </c>
      <c r="AO244" s="73">
        <v>1.4239999999999999</v>
      </c>
      <c r="AP244" s="73">
        <v>1.456</v>
      </c>
      <c r="AQ244" s="67">
        <v>5.2</v>
      </c>
      <c r="AR244" s="114"/>
      <c r="AS244" s="114"/>
    </row>
    <row r="245" spans="1:45" ht="12" customHeight="1">
      <c r="A245" s="157"/>
      <c r="B245" s="149"/>
      <c r="C245" s="157"/>
      <c r="D245" s="157"/>
      <c r="E245" s="126">
        <v>4</v>
      </c>
      <c r="F245" s="60">
        <v>44411</v>
      </c>
      <c r="G245" s="63">
        <v>0.4826388888888889</v>
      </c>
      <c r="H245" s="70" t="s">
        <v>483</v>
      </c>
      <c r="I245" s="59" t="s">
        <v>777</v>
      </c>
      <c r="J245" s="59" t="s">
        <v>778</v>
      </c>
      <c r="K245" s="78">
        <v>21</v>
      </c>
      <c r="L245" s="85" t="s">
        <v>477</v>
      </c>
      <c r="M245" s="87">
        <v>24.950399999999998</v>
      </c>
      <c r="N245" s="87">
        <v>21.572199999999999</v>
      </c>
      <c r="O245" s="66">
        <v>30.661799999999999</v>
      </c>
      <c r="P245" s="66">
        <v>31.464600000000001</v>
      </c>
      <c r="Q245" s="66">
        <v>8.34</v>
      </c>
      <c r="R245" s="66">
        <v>8.31</v>
      </c>
      <c r="S245" s="66">
        <v>7.7455110607402595</v>
      </c>
      <c r="T245" s="66">
        <v>6.1143535990094602</v>
      </c>
      <c r="U245" s="66">
        <v>1.65</v>
      </c>
      <c r="V245" s="66">
        <v>2.12</v>
      </c>
      <c r="W245" s="62">
        <v>7.3</v>
      </c>
      <c r="X245" s="62">
        <v>7</v>
      </c>
      <c r="Y245" s="62">
        <v>1</v>
      </c>
      <c r="Z245" s="62">
        <v>14.2</v>
      </c>
      <c r="AA245" s="62">
        <v>1.4</v>
      </c>
      <c r="AB245" s="62">
        <v>61.2</v>
      </c>
      <c r="AC245" s="79">
        <v>9.7000000000000011</v>
      </c>
      <c r="AD245" s="79">
        <v>82.4</v>
      </c>
      <c r="AE245" s="62">
        <v>154.65800000000002</v>
      </c>
      <c r="AF245" s="62">
        <v>183.02199999999999</v>
      </c>
      <c r="AG245" s="62">
        <v>0.55800000000000005</v>
      </c>
      <c r="AH245" s="62">
        <v>7.3159999999999998</v>
      </c>
      <c r="AI245" s="62">
        <v>13.702</v>
      </c>
      <c r="AJ245" s="62">
        <v>27.652000000000001</v>
      </c>
      <c r="AK245" s="62">
        <v>125.188</v>
      </c>
      <c r="AL245" s="62">
        <v>303.68799999999999</v>
      </c>
      <c r="AM245" s="65">
        <v>3.8499999999999925</v>
      </c>
      <c r="AN245" s="65">
        <v>9.1000000000000529</v>
      </c>
      <c r="AO245" s="73">
        <v>1.212</v>
      </c>
      <c r="AP245" s="73">
        <v>0.58799999999999997</v>
      </c>
      <c r="AQ245" s="67">
        <v>3.5</v>
      </c>
      <c r="AR245" s="114"/>
      <c r="AS245" s="114"/>
    </row>
    <row r="246" spans="1:45" ht="12" customHeight="1">
      <c r="A246" s="156">
        <f>A$3</f>
        <v>2021</v>
      </c>
      <c r="B246" s="147">
        <f>B$3</f>
        <v>8</v>
      </c>
      <c r="C246" s="157" t="s">
        <v>452</v>
      </c>
      <c r="D246" s="157" t="s">
        <v>62</v>
      </c>
      <c r="E246" s="126">
        <v>1</v>
      </c>
      <c r="F246" s="126">
        <v>16</v>
      </c>
      <c r="G246" s="84">
        <v>0.44444444444444442</v>
      </c>
      <c r="H246" s="126" t="s">
        <v>463</v>
      </c>
      <c r="I246" s="59" t="s">
        <v>779</v>
      </c>
      <c r="J246" s="59" t="s">
        <v>780</v>
      </c>
      <c r="K246" s="78">
        <v>3</v>
      </c>
      <c r="L246" s="85" t="s">
        <v>479</v>
      </c>
      <c r="M246" s="87">
        <v>26.717400000000001</v>
      </c>
      <c r="N246" s="87">
        <v>27.076799999999999</v>
      </c>
      <c r="O246" s="66">
        <v>29.3245</v>
      </c>
      <c r="P246" s="66">
        <v>29.376799999999999</v>
      </c>
      <c r="Q246" s="66">
        <v>7.94</v>
      </c>
      <c r="R246" s="66">
        <v>7.9</v>
      </c>
      <c r="S246" s="66">
        <v>7.27</v>
      </c>
      <c r="T246" s="66">
        <v>7.42</v>
      </c>
      <c r="U246" s="66">
        <v>1.41</v>
      </c>
      <c r="V246" s="66">
        <v>2.15</v>
      </c>
      <c r="W246" s="62">
        <v>28.7</v>
      </c>
      <c r="X246" s="62">
        <v>30.4</v>
      </c>
      <c r="Y246" s="62">
        <v>13.7</v>
      </c>
      <c r="Z246" s="62">
        <v>13</v>
      </c>
      <c r="AA246" s="62">
        <v>37.6</v>
      </c>
      <c r="AB246" s="62">
        <v>38.799999999999997</v>
      </c>
      <c r="AC246" s="79">
        <v>80</v>
      </c>
      <c r="AD246" s="79">
        <v>82.199999999999989</v>
      </c>
      <c r="AE246" s="62">
        <v>289.84199999999998</v>
      </c>
      <c r="AF246" s="62">
        <v>303.19799999999998</v>
      </c>
      <c r="AG246" s="62">
        <v>25.327000000000002</v>
      </c>
      <c r="AH246" s="62">
        <v>25.202999999999999</v>
      </c>
      <c r="AI246" s="62">
        <v>33.79</v>
      </c>
      <c r="AJ246" s="62">
        <v>26.132999999999999</v>
      </c>
      <c r="AK246" s="62">
        <v>148.988</v>
      </c>
      <c r="AL246" s="62">
        <v>145.34799999999998</v>
      </c>
      <c r="AM246" s="65">
        <v>7.0999999999999392</v>
      </c>
      <c r="AN246" s="65">
        <v>7.7000000000000401</v>
      </c>
      <c r="AO246" s="73">
        <v>1.8280000000000001</v>
      </c>
      <c r="AP246" s="73">
        <v>4.28</v>
      </c>
      <c r="AQ246" s="67">
        <v>2</v>
      </c>
      <c r="AR246" s="114"/>
      <c r="AS246" s="114"/>
    </row>
    <row r="247" spans="1:45" ht="12" customHeight="1">
      <c r="A247" s="156"/>
      <c r="B247" s="149"/>
      <c r="C247" s="157"/>
      <c r="D247" s="157"/>
      <c r="E247" s="126">
        <v>2</v>
      </c>
      <c r="F247" s="126">
        <v>16</v>
      </c>
      <c r="G247" s="84">
        <v>0.43402777777777773</v>
      </c>
      <c r="H247" s="126" t="s">
        <v>463</v>
      </c>
      <c r="I247" s="59" t="s">
        <v>781</v>
      </c>
      <c r="J247" s="59" t="s">
        <v>782</v>
      </c>
      <c r="K247" s="78">
        <v>10</v>
      </c>
      <c r="L247" s="85" t="s">
        <v>476</v>
      </c>
      <c r="M247" s="87">
        <v>26.755600000000001</v>
      </c>
      <c r="N247" s="87">
        <v>25.606300000000001</v>
      </c>
      <c r="O247" s="66">
        <v>26.962399999999999</v>
      </c>
      <c r="P247" s="66">
        <v>30.259699999999999</v>
      </c>
      <c r="Q247" s="66">
        <v>7.97</v>
      </c>
      <c r="R247" s="66">
        <v>7.9</v>
      </c>
      <c r="S247" s="66">
        <v>5.41</v>
      </c>
      <c r="T247" s="66">
        <v>5.57</v>
      </c>
      <c r="U247" s="66">
        <v>2.17</v>
      </c>
      <c r="V247" s="66">
        <v>3.05</v>
      </c>
      <c r="W247" s="62">
        <v>67.7</v>
      </c>
      <c r="X247" s="62">
        <v>40.9</v>
      </c>
      <c r="Y247" s="62">
        <v>11.4</v>
      </c>
      <c r="Z247" s="62">
        <v>8.4</v>
      </c>
      <c r="AA247" s="62">
        <v>68</v>
      </c>
      <c r="AB247" s="62">
        <v>46.8</v>
      </c>
      <c r="AC247" s="79">
        <v>147.10000000000002</v>
      </c>
      <c r="AD247" s="79">
        <v>96.1</v>
      </c>
      <c r="AE247" s="62">
        <v>275.85599999999999</v>
      </c>
      <c r="AF247" s="62">
        <v>250.65600000000001</v>
      </c>
      <c r="AG247" s="62">
        <v>11.284000000000001</v>
      </c>
      <c r="AH247" s="62">
        <v>25.202999999999999</v>
      </c>
      <c r="AI247" s="62">
        <v>34.162000000000006</v>
      </c>
      <c r="AJ247" s="62">
        <v>36.239000000000004</v>
      </c>
      <c r="AK247" s="62">
        <v>187.54400000000001</v>
      </c>
      <c r="AL247" s="62">
        <v>146.38399999999999</v>
      </c>
      <c r="AM247" s="65">
        <v>7.0999999999999952</v>
      </c>
      <c r="AN247" s="65">
        <v>18.39999999999997</v>
      </c>
      <c r="AO247" s="73">
        <v>4.72</v>
      </c>
      <c r="AP247" s="73">
        <v>7.32</v>
      </c>
      <c r="AQ247" s="67">
        <v>2.2000000000000002</v>
      </c>
      <c r="AR247" s="114"/>
      <c r="AS247" s="114"/>
    </row>
    <row r="248" spans="1:45" ht="12" customHeight="1">
      <c r="A248" s="147">
        <f>A$3</f>
        <v>2021</v>
      </c>
      <c r="B248" s="147">
        <f>B$3</f>
        <v>8</v>
      </c>
      <c r="C248" s="153" t="s">
        <v>452</v>
      </c>
      <c r="D248" s="153" t="s">
        <v>63</v>
      </c>
      <c r="E248" s="126">
        <v>1</v>
      </c>
      <c r="F248" s="126">
        <v>16</v>
      </c>
      <c r="G248" s="84">
        <v>0.38680555555555557</v>
      </c>
      <c r="H248" s="126" t="s">
        <v>463</v>
      </c>
      <c r="I248" s="59" t="s">
        <v>783</v>
      </c>
      <c r="J248" s="59" t="s">
        <v>784</v>
      </c>
      <c r="K248" s="78">
        <v>19</v>
      </c>
      <c r="L248" s="85" t="s">
        <v>475</v>
      </c>
      <c r="M248" s="87">
        <v>26.762</v>
      </c>
      <c r="N248" s="87">
        <v>26.200099999999999</v>
      </c>
      <c r="O248" s="66">
        <v>27.685300000000002</v>
      </c>
      <c r="P248" s="66">
        <v>29.434200000000001</v>
      </c>
      <c r="Q248" s="66">
        <v>7.72</v>
      </c>
      <c r="R248" s="66">
        <v>7.6</v>
      </c>
      <c r="S248" s="66">
        <v>4.5</v>
      </c>
      <c r="T248" s="66">
        <v>4.99</v>
      </c>
      <c r="U248" s="66">
        <v>1.87</v>
      </c>
      <c r="V248" s="66">
        <v>1.73</v>
      </c>
      <c r="W248" s="62">
        <v>86.6</v>
      </c>
      <c r="X248" s="62">
        <v>106.2</v>
      </c>
      <c r="Y248" s="62">
        <v>54.4</v>
      </c>
      <c r="Z248" s="62">
        <v>23.3</v>
      </c>
      <c r="AA248" s="62">
        <v>112.9</v>
      </c>
      <c r="AB248" s="62">
        <v>68.900000000000006</v>
      </c>
      <c r="AC248" s="79">
        <v>253.9</v>
      </c>
      <c r="AD248" s="79">
        <v>198.4</v>
      </c>
      <c r="AE248" s="62">
        <v>418.43200000000002</v>
      </c>
      <c r="AF248" s="62">
        <v>327.83800000000002</v>
      </c>
      <c r="AG248" s="62">
        <v>35.619</v>
      </c>
      <c r="AH248" s="62">
        <v>34.378999999999998</v>
      </c>
      <c r="AI248" s="62">
        <v>62.278999999999996</v>
      </c>
      <c r="AJ248" s="62">
        <v>50.064999999999998</v>
      </c>
      <c r="AK248" s="62">
        <v>425.18</v>
      </c>
      <c r="AL248" s="62">
        <v>397.65600000000001</v>
      </c>
      <c r="AM248" s="65">
        <v>6.0000000000000053</v>
      </c>
      <c r="AN248" s="65">
        <v>18.30000000000004</v>
      </c>
      <c r="AO248" s="73">
        <v>2.4119999999999999</v>
      </c>
      <c r="AP248" s="73">
        <v>1.5</v>
      </c>
      <c r="AQ248" s="67">
        <v>2</v>
      </c>
      <c r="AR248" s="114"/>
      <c r="AS248" s="114"/>
    </row>
    <row r="249" spans="1:45" ht="12" customHeight="1">
      <c r="A249" s="148"/>
      <c r="B249" s="148"/>
      <c r="C249" s="154"/>
      <c r="D249" s="154"/>
      <c r="E249" s="126">
        <v>2</v>
      </c>
      <c r="F249" s="126">
        <v>16</v>
      </c>
      <c r="G249" s="84">
        <v>0.48888888888888887</v>
      </c>
      <c r="H249" s="126" t="s">
        <v>463</v>
      </c>
      <c r="I249" s="59" t="s">
        <v>785</v>
      </c>
      <c r="J249" s="59" t="s">
        <v>786</v>
      </c>
      <c r="K249" s="78">
        <v>16</v>
      </c>
      <c r="L249" s="85" t="s">
        <v>477</v>
      </c>
      <c r="M249" s="87">
        <v>27.288399999999999</v>
      </c>
      <c r="N249" s="87">
        <v>27.2758</v>
      </c>
      <c r="O249" s="66">
        <v>29.008500000000002</v>
      </c>
      <c r="P249" s="66">
        <v>29.008400000000002</v>
      </c>
      <c r="Q249" s="66">
        <v>7.8</v>
      </c>
      <c r="R249" s="66">
        <v>7.77</v>
      </c>
      <c r="S249" s="66">
        <v>4.95</v>
      </c>
      <c r="T249" s="66">
        <v>5.62</v>
      </c>
      <c r="U249" s="66">
        <v>1.6</v>
      </c>
      <c r="V249" s="66">
        <v>1.52</v>
      </c>
      <c r="W249" s="62">
        <v>80.900000000000006</v>
      </c>
      <c r="X249" s="62">
        <v>78.3</v>
      </c>
      <c r="Y249" s="62">
        <v>18.8</v>
      </c>
      <c r="Z249" s="62">
        <v>16</v>
      </c>
      <c r="AA249" s="62">
        <v>61.8</v>
      </c>
      <c r="AB249" s="62">
        <v>71.2</v>
      </c>
      <c r="AC249" s="79">
        <v>161.5</v>
      </c>
      <c r="AD249" s="79">
        <v>165.5</v>
      </c>
      <c r="AE249" s="62">
        <v>334.334</v>
      </c>
      <c r="AF249" s="62">
        <v>313.08199999999999</v>
      </c>
      <c r="AG249" s="62">
        <v>19.375</v>
      </c>
      <c r="AH249" s="62">
        <v>18.041999999999998</v>
      </c>
      <c r="AI249" s="62">
        <v>44.143999999999998</v>
      </c>
      <c r="AJ249" s="62">
        <v>44.670999999999999</v>
      </c>
      <c r="AK249" s="62">
        <v>279.524</v>
      </c>
      <c r="AL249" s="62">
        <v>302.37199999999996</v>
      </c>
      <c r="AM249" s="65">
        <v>33.100000000000016</v>
      </c>
      <c r="AN249" s="65">
        <v>41.100000000000023</v>
      </c>
      <c r="AO249" s="73">
        <v>1.3640000000000001</v>
      </c>
      <c r="AP249" s="73">
        <v>1.26</v>
      </c>
      <c r="AQ249" s="67">
        <v>0.6</v>
      </c>
      <c r="AR249" s="114"/>
      <c r="AS249" s="114"/>
    </row>
    <row r="250" spans="1:45" ht="12" customHeight="1">
      <c r="A250" s="148"/>
      <c r="B250" s="148"/>
      <c r="C250" s="154"/>
      <c r="D250" s="154"/>
      <c r="E250" s="126">
        <v>3</v>
      </c>
      <c r="F250" s="126">
        <v>15</v>
      </c>
      <c r="G250" s="84">
        <v>0.37847222222222227</v>
      </c>
      <c r="H250" s="126" t="s">
        <v>463</v>
      </c>
      <c r="I250" s="59" t="s">
        <v>787</v>
      </c>
      <c r="J250" s="59" t="s">
        <v>788</v>
      </c>
      <c r="K250" s="78">
        <v>11</v>
      </c>
      <c r="L250" s="85" t="s">
        <v>476</v>
      </c>
      <c r="M250" s="66">
        <v>26.452999999999999</v>
      </c>
      <c r="N250" s="66">
        <v>26.166699999999999</v>
      </c>
      <c r="O250" s="66">
        <v>28.14</v>
      </c>
      <c r="P250" s="66">
        <v>29.5489</v>
      </c>
      <c r="Q250" s="66">
        <v>7.76</v>
      </c>
      <c r="R250" s="66">
        <v>7.74</v>
      </c>
      <c r="S250" s="66">
        <v>5.72</v>
      </c>
      <c r="T250" s="66">
        <v>5.41</v>
      </c>
      <c r="U250" s="66">
        <v>1.78</v>
      </c>
      <c r="V250" s="66">
        <v>1.65</v>
      </c>
      <c r="W250" s="62">
        <v>36</v>
      </c>
      <c r="X250" s="62">
        <v>53.3</v>
      </c>
      <c r="Y250" s="62">
        <v>27.5</v>
      </c>
      <c r="Z250" s="62">
        <v>15.4</v>
      </c>
      <c r="AA250" s="62">
        <v>104.8</v>
      </c>
      <c r="AB250" s="62">
        <v>81.400000000000006</v>
      </c>
      <c r="AC250" s="79">
        <v>168.3</v>
      </c>
      <c r="AD250" s="79">
        <v>150.10000000000002</v>
      </c>
      <c r="AE250" s="62">
        <v>324.548</v>
      </c>
      <c r="AF250" s="62">
        <v>256.81600000000003</v>
      </c>
      <c r="AG250" s="62">
        <v>13.670999999999999</v>
      </c>
      <c r="AH250" s="62">
        <v>13.857000000000001</v>
      </c>
      <c r="AI250" s="62">
        <v>35.247</v>
      </c>
      <c r="AJ250" s="62">
        <v>33.387</v>
      </c>
      <c r="AK250" s="62">
        <v>218.428</v>
      </c>
      <c r="AL250" s="62">
        <v>212.12799999999999</v>
      </c>
      <c r="AM250" s="65">
        <v>12.199999999999989</v>
      </c>
      <c r="AN250" s="65">
        <v>9.7999999999999758</v>
      </c>
      <c r="AO250" s="73">
        <v>1.3240000000000001</v>
      </c>
      <c r="AP250" s="73">
        <v>1.8959999999999999</v>
      </c>
      <c r="AQ250" s="67">
        <v>3.2</v>
      </c>
      <c r="AR250" s="114"/>
      <c r="AS250" s="114"/>
    </row>
    <row r="251" spans="1:45" ht="12" customHeight="1">
      <c r="A251" s="148"/>
      <c r="B251" s="148"/>
      <c r="C251" s="154"/>
      <c r="D251" s="154"/>
      <c r="E251" s="126">
        <v>4</v>
      </c>
      <c r="F251" s="126">
        <v>16</v>
      </c>
      <c r="G251" s="84">
        <v>0.42222222222222222</v>
      </c>
      <c r="H251" s="126" t="s">
        <v>463</v>
      </c>
      <c r="I251" s="59" t="s">
        <v>789</v>
      </c>
      <c r="J251" s="59" t="s">
        <v>790</v>
      </c>
      <c r="K251" s="78">
        <v>13</v>
      </c>
      <c r="L251" s="90" t="s">
        <v>479</v>
      </c>
      <c r="M251" s="66">
        <v>26.2682</v>
      </c>
      <c r="N251" s="66">
        <v>25.6434</v>
      </c>
      <c r="O251" s="66">
        <v>29.330500000000001</v>
      </c>
      <c r="P251" s="66">
        <v>30.1372</v>
      </c>
      <c r="Q251" s="66">
        <v>7.9</v>
      </c>
      <c r="R251" s="66">
        <v>7.87</v>
      </c>
      <c r="S251" s="66">
        <v>6.88</v>
      </c>
      <c r="T251" s="66">
        <v>8.0399999999999991</v>
      </c>
      <c r="U251" s="66">
        <v>1.47</v>
      </c>
      <c r="V251" s="66">
        <v>1.91</v>
      </c>
      <c r="W251" s="62">
        <v>76.900000000000006</v>
      </c>
      <c r="X251" s="62">
        <v>43.1</v>
      </c>
      <c r="Y251" s="62">
        <v>20.7</v>
      </c>
      <c r="Z251" s="62">
        <v>10.6</v>
      </c>
      <c r="AA251" s="62">
        <v>71.400000000000006</v>
      </c>
      <c r="AB251" s="62">
        <v>47.6</v>
      </c>
      <c r="AC251" s="79">
        <v>169</v>
      </c>
      <c r="AD251" s="79">
        <v>101.30000000000001</v>
      </c>
      <c r="AE251" s="62">
        <v>264.47399999999999</v>
      </c>
      <c r="AF251" s="62">
        <v>222.78200000000001</v>
      </c>
      <c r="AG251" s="62">
        <v>12.616999999999999</v>
      </c>
      <c r="AH251" s="62">
        <v>8.7729999999999997</v>
      </c>
      <c r="AI251" s="62">
        <v>29.512</v>
      </c>
      <c r="AJ251" s="62">
        <v>27.869</v>
      </c>
      <c r="AK251" s="62">
        <v>202.41200000000001</v>
      </c>
      <c r="AL251" s="62">
        <v>140.084</v>
      </c>
      <c r="AM251" s="65">
        <v>12.300000000000033</v>
      </c>
      <c r="AN251" s="65">
        <v>9.0999999999999979</v>
      </c>
      <c r="AO251" s="73">
        <v>1.78</v>
      </c>
      <c r="AP251" s="73">
        <v>1.752</v>
      </c>
      <c r="AQ251" s="67">
        <v>2.2000000000000002</v>
      </c>
      <c r="AR251" s="114"/>
      <c r="AS251" s="114"/>
    </row>
    <row r="252" spans="1:45" ht="12" customHeight="1">
      <c r="A252" s="148"/>
      <c r="B252" s="148"/>
      <c r="C252" s="154"/>
      <c r="D252" s="154"/>
      <c r="E252" s="126">
        <v>5</v>
      </c>
      <c r="F252" s="126">
        <v>15</v>
      </c>
      <c r="G252" s="84">
        <v>0.4513888888888889</v>
      </c>
      <c r="H252" s="126" t="s">
        <v>463</v>
      </c>
      <c r="I252" s="59" t="s">
        <v>204</v>
      </c>
      <c r="J252" s="59" t="s">
        <v>205</v>
      </c>
      <c r="K252" s="78">
        <v>11</v>
      </c>
      <c r="L252" s="85" t="s">
        <v>475</v>
      </c>
      <c r="M252" s="66">
        <v>26.921199999999999</v>
      </c>
      <c r="N252" s="66">
        <v>26.149699999999999</v>
      </c>
      <c r="O252" s="66">
        <v>27.555</v>
      </c>
      <c r="P252" s="66">
        <v>28.595400000000001</v>
      </c>
      <c r="Q252" s="66">
        <v>7.63</v>
      </c>
      <c r="R252" s="66">
        <v>7.57</v>
      </c>
      <c r="S252" s="66">
        <v>6.37</v>
      </c>
      <c r="T252" s="66">
        <v>5.31</v>
      </c>
      <c r="U252" s="66">
        <v>1.41</v>
      </c>
      <c r="V252" s="66">
        <v>2.0499999999999998</v>
      </c>
      <c r="W252" s="62">
        <v>99.9</v>
      </c>
      <c r="X252" s="62">
        <v>148.80000000000001</v>
      </c>
      <c r="Y252" s="62">
        <v>63</v>
      </c>
      <c r="Z252" s="62">
        <v>83.8</v>
      </c>
      <c r="AA252" s="62">
        <v>108.1</v>
      </c>
      <c r="AB252" s="62">
        <v>110</v>
      </c>
      <c r="AC252" s="79">
        <v>271</v>
      </c>
      <c r="AD252" s="79">
        <v>342.6</v>
      </c>
      <c r="AE252" s="62">
        <v>428.75</v>
      </c>
      <c r="AF252" s="62">
        <v>484.98800000000006</v>
      </c>
      <c r="AG252" s="62">
        <v>27.838000000000001</v>
      </c>
      <c r="AH252" s="62">
        <v>66.991</v>
      </c>
      <c r="AI252" s="62">
        <v>60.295000000000002</v>
      </c>
      <c r="AJ252" s="62">
        <v>79.856000000000009</v>
      </c>
      <c r="AK252" s="62">
        <v>370.13200000000001</v>
      </c>
      <c r="AL252" s="62">
        <v>718.70399999999995</v>
      </c>
      <c r="AM252" s="65">
        <v>6.0999999999999943</v>
      </c>
      <c r="AN252" s="65">
        <v>8.8000000000000291</v>
      </c>
      <c r="AO252" s="73">
        <v>1.6639999999999999</v>
      </c>
      <c r="AP252" s="73">
        <v>1.1559999999999999</v>
      </c>
      <c r="AQ252" s="67">
        <v>2.2000000000000002</v>
      </c>
      <c r="AR252" s="114"/>
      <c r="AS252" s="114"/>
    </row>
    <row r="253" spans="1:45" ht="12" customHeight="1">
      <c r="A253" s="148"/>
      <c r="B253" s="148"/>
      <c r="C253" s="154"/>
      <c r="D253" s="154"/>
      <c r="E253" s="126">
        <v>6</v>
      </c>
      <c r="F253" s="126">
        <v>15</v>
      </c>
      <c r="G253" s="84">
        <v>0.5</v>
      </c>
      <c r="H253" s="126" t="s">
        <v>463</v>
      </c>
      <c r="I253" s="59" t="s">
        <v>206</v>
      </c>
      <c r="J253" s="59" t="s">
        <v>207</v>
      </c>
      <c r="K253" s="78">
        <v>14</v>
      </c>
      <c r="L253" s="85" t="s">
        <v>476</v>
      </c>
      <c r="M253" s="66">
        <v>26.7818</v>
      </c>
      <c r="N253" s="66">
        <v>26.267700000000001</v>
      </c>
      <c r="O253" s="66">
        <v>28.2212</v>
      </c>
      <c r="P253" s="66">
        <v>29.334800000000001</v>
      </c>
      <c r="Q253" s="66">
        <v>7.73</v>
      </c>
      <c r="R253" s="66">
        <v>7.64</v>
      </c>
      <c r="S253" s="66">
        <v>4.78</v>
      </c>
      <c r="T253" s="66">
        <v>4.8899999999999997</v>
      </c>
      <c r="U253" s="66">
        <v>1.89</v>
      </c>
      <c r="V253" s="66">
        <v>1.49</v>
      </c>
      <c r="W253" s="62">
        <v>73.2</v>
      </c>
      <c r="X253" s="62">
        <v>130</v>
      </c>
      <c r="Y253" s="62">
        <v>57.7</v>
      </c>
      <c r="Z253" s="62">
        <v>30.9</v>
      </c>
      <c r="AA253" s="62">
        <v>90.8</v>
      </c>
      <c r="AB253" s="62">
        <v>44.8</v>
      </c>
      <c r="AC253" s="79">
        <v>221.7</v>
      </c>
      <c r="AD253" s="79">
        <v>205.7</v>
      </c>
      <c r="AE253" s="62">
        <v>302.65199999999999</v>
      </c>
      <c r="AF253" s="62">
        <v>378.53199999999998</v>
      </c>
      <c r="AG253" s="62">
        <v>29.480999999999998</v>
      </c>
      <c r="AH253" s="62">
        <v>34.410000000000004</v>
      </c>
      <c r="AI253" s="62">
        <v>37.757999999999996</v>
      </c>
      <c r="AJ253" s="62">
        <v>72.260999999999996</v>
      </c>
      <c r="AK253" s="62">
        <v>364.53199999999998</v>
      </c>
      <c r="AL253" s="62">
        <v>374.13600000000002</v>
      </c>
      <c r="AM253" s="65">
        <v>9.1999999999999851</v>
      </c>
      <c r="AN253" s="65">
        <v>13.499999999999957</v>
      </c>
      <c r="AO253" s="73">
        <v>3.3519999999999999</v>
      </c>
      <c r="AP253" s="73">
        <v>1.1919999999999999</v>
      </c>
      <c r="AQ253" s="67">
        <v>2.7</v>
      </c>
      <c r="AR253" s="114"/>
      <c r="AS253" s="114"/>
    </row>
    <row r="254" spans="1:45" ht="12" customHeight="1">
      <c r="A254" s="148"/>
      <c r="B254" s="148"/>
      <c r="C254" s="154"/>
      <c r="D254" s="154"/>
      <c r="E254" s="126">
        <v>7</v>
      </c>
      <c r="F254" s="126">
        <v>16</v>
      </c>
      <c r="G254" s="84">
        <v>0.36805555555555558</v>
      </c>
      <c r="H254" s="126" t="s">
        <v>463</v>
      </c>
      <c r="I254" s="59" t="s">
        <v>206</v>
      </c>
      <c r="J254" s="59" t="s">
        <v>208</v>
      </c>
      <c r="K254" s="78">
        <v>17</v>
      </c>
      <c r="L254" s="85" t="s">
        <v>476</v>
      </c>
      <c r="M254" s="66">
        <v>26.854199999999999</v>
      </c>
      <c r="N254" s="66">
        <v>26.107299999999999</v>
      </c>
      <c r="O254" s="66">
        <v>19.4056</v>
      </c>
      <c r="P254" s="66">
        <v>29.701599999999999</v>
      </c>
      <c r="Q254" s="66">
        <v>7.78</v>
      </c>
      <c r="R254" s="66">
        <v>7.88</v>
      </c>
      <c r="S254" s="66">
        <v>6.38</v>
      </c>
      <c r="T254" s="66">
        <v>7.28</v>
      </c>
      <c r="U254" s="66">
        <v>2.66</v>
      </c>
      <c r="V254" s="66">
        <v>2.21</v>
      </c>
      <c r="W254" s="62">
        <v>48.5</v>
      </c>
      <c r="X254" s="62">
        <v>52.5</v>
      </c>
      <c r="Y254" s="62">
        <v>35.299999999999997</v>
      </c>
      <c r="Z254" s="62">
        <v>13.4</v>
      </c>
      <c r="AA254" s="62">
        <v>387.4</v>
      </c>
      <c r="AB254" s="62">
        <v>67.400000000000006</v>
      </c>
      <c r="AC254" s="79">
        <v>471.2</v>
      </c>
      <c r="AD254" s="79">
        <v>133.30000000000001</v>
      </c>
      <c r="AE254" s="62">
        <v>638.94600000000003</v>
      </c>
      <c r="AF254" s="62">
        <v>275.52</v>
      </c>
      <c r="AG254" s="62">
        <v>34.813000000000002</v>
      </c>
      <c r="AH254" s="62">
        <v>14.415000000000001</v>
      </c>
      <c r="AI254" s="62">
        <v>57.319000000000003</v>
      </c>
      <c r="AJ254" s="62">
        <v>35.65</v>
      </c>
      <c r="AK254" s="62">
        <v>662.78800000000001</v>
      </c>
      <c r="AL254" s="62">
        <v>207.95599999999999</v>
      </c>
      <c r="AM254" s="65">
        <v>8.0999999999999961</v>
      </c>
      <c r="AN254" s="65">
        <v>15.89999999999997</v>
      </c>
      <c r="AO254" s="73">
        <v>1.76</v>
      </c>
      <c r="AP254" s="73">
        <v>1.8839999999999999</v>
      </c>
      <c r="AQ254" s="67">
        <v>1.5</v>
      </c>
      <c r="AR254" s="114"/>
      <c r="AS254" s="114"/>
    </row>
    <row r="255" spans="1:45" ht="12" customHeight="1">
      <c r="A255" s="149"/>
      <c r="B255" s="149"/>
      <c r="C255" s="155"/>
      <c r="D255" s="155"/>
      <c r="E255" s="126">
        <v>8</v>
      </c>
      <c r="F255" s="126">
        <v>16</v>
      </c>
      <c r="G255" s="84">
        <v>0.41388888888888892</v>
      </c>
      <c r="H255" s="126" t="s">
        <v>463</v>
      </c>
      <c r="I255" s="59" t="s">
        <v>209</v>
      </c>
      <c r="J255" s="59" t="s">
        <v>210</v>
      </c>
      <c r="K255" s="78">
        <v>4</v>
      </c>
      <c r="L255" s="85" t="s">
        <v>477</v>
      </c>
      <c r="M255" s="66">
        <v>26.5274</v>
      </c>
      <c r="N255" s="66">
        <v>26.4251</v>
      </c>
      <c r="O255" s="66">
        <v>25.871500000000001</v>
      </c>
      <c r="P255" s="66">
        <v>27.5441</v>
      </c>
      <c r="Q255" s="66">
        <v>7.89</v>
      </c>
      <c r="R255" s="66">
        <v>7.86</v>
      </c>
      <c r="S255" s="66">
        <v>4.53</v>
      </c>
      <c r="T255" s="66">
        <v>6.2</v>
      </c>
      <c r="U255" s="66">
        <v>1.86</v>
      </c>
      <c r="V255" s="66">
        <v>1.79</v>
      </c>
      <c r="W255" s="62">
        <v>54.6</v>
      </c>
      <c r="X255" s="62">
        <v>51.9</v>
      </c>
      <c r="Y255" s="62">
        <v>22.7</v>
      </c>
      <c r="Z255" s="62">
        <v>18.399999999999999</v>
      </c>
      <c r="AA255" s="62">
        <v>194.8</v>
      </c>
      <c r="AB255" s="62">
        <v>197.3</v>
      </c>
      <c r="AC255" s="79">
        <v>272.10000000000002</v>
      </c>
      <c r="AD255" s="79">
        <v>267.60000000000002</v>
      </c>
      <c r="AE255" s="62">
        <v>464.28199999999993</v>
      </c>
      <c r="AF255" s="62">
        <v>382.31200000000001</v>
      </c>
      <c r="AG255" s="62">
        <v>21.111000000000001</v>
      </c>
      <c r="AH255" s="62">
        <v>21.7</v>
      </c>
      <c r="AI255" s="62">
        <v>44.113</v>
      </c>
      <c r="AJ255" s="62">
        <v>38.657000000000004</v>
      </c>
      <c r="AK255" s="62">
        <v>388.24799999999999</v>
      </c>
      <c r="AL255" s="62">
        <v>388.66800000000001</v>
      </c>
      <c r="AM255" s="65">
        <v>9.2999999999999758</v>
      </c>
      <c r="AN255" s="65">
        <v>10.000000000000009</v>
      </c>
      <c r="AO255" s="73">
        <v>1.6279999999999999</v>
      </c>
      <c r="AP255" s="73">
        <v>2.7839999999999998</v>
      </c>
      <c r="AQ255" s="67">
        <v>1.5</v>
      </c>
      <c r="AR255" s="114"/>
      <c r="AS255" s="114"/>
    </row>
    <row r="256" spans="1:45" ht="12" customHeight="1">
      <c r="A256" s="156">
        <f>A$3</f>
        <v>2021</v>
      </c>
      <c r="B256" s="147">
        <f>B$3</f>
        <v>8</v>
      </c>
      <c r="C256" s="157" t="s">
        <v>454</v>
      </c>
      <c r="D256" s="157" t="s">
        <v>64</v>
      </c>
      <c r="E256" s="126">
        <v>1</v>
      </c>
      <c r="F256" s="126">
        <v>15</v>
      </c>
      <c r="G256" s="84">
        <v>0.64236111111111105</v>
      </c>
      <c r="H256" s="126" t="s">
        <v>463</v>
      </c>
      <c r="I256" s="59" t="s">
        <v>791</v>
      </c>
      <c r="J256" s="59" t="s">
        <v>792</v>
      </c>
      <c r="K256" s="78">
        <v>10</v>
      </c>
      <c r="L256" s="85" t="s">
        <v>479</v>
      </c>
      <c r="M256" s="66">
        <v>25.901199999999999</v>
      </c>
      <c r="N256" s="66">
        <v>25.937999999999999</v>
      </c>
      <c r="O256" s="66">
        <v>30.191199999999998</v>
      </c>
      <c r="P256" s="66">
        <v>30.232800000000001</v>
      </c>
      <c r="Q256" s="66">
        <v>7.92</v>
      </c>
      <c r="R256" s="66">
        <v>7.97</v>
      </c>
      <c r="S256" s="66">
        <v>5.63</v>
      </c>
      <c r="T256" s="66">
        <v>6.27</v>
      </c>
      <c r="U256" s="66">
        <v>1.97</v>
      </c>
      <c r="V256" s="66">
        <v>1.56</v>
      </c>
      <c r="W256" s="62">
        <v>36.9</v>
      </c>
      <c r="X256" s="62">
        <v>29.7</v>
      </c>
      <c r="Y256" s="62">
        <v>11</v>
      </c>
      <c r="Z256" s="62">
        <v>10.7</v>
      </c>
      <c r="AA256" s="62">
        <v>51.7</v>
      </c>
      <c r="AB256" s="62">
        <v>50</v>
      </c>
      <c r="AC256" s="79">
        <v>99.6</v>
      </c>
      <c r="AD256" s="79">
        <v>90.4</v>
      </c>
      <c r="AE256" s="62">
        <v>194.15200000000002</v>
      </c>
      <c r="AF256" s="62">
        <v>194.51599999999999</v>
      </c>
      <c r="AG256" s="62">
        <v>9.3620000000000001</v>
      </c>
      <c r="AH256" s="62">
        <v>10.292</v>
      </c>
      <c r="AI256" s="62">
        <v>28.489000000000001</v>
      </c>
      <c r="AJ256" s="62">
        <v>28.706000000000003</v>
      </c>
      <c r="AK256" s="62">
        <v>163.66</v>
      </c>
      <c r="AL256" s="62">
        <v>172.08799999999999</v>
      </c>
      <c r="AM256" s="65">
        <v>9.7999999999999758</v>
      </c>
      <c r="AN256" s="65">
        <v>26.499999999999968</v>
      </c>
      <c r="AO256" s="73">
        <v>0.81599999999999995</v>
      </c>
      <c r="AP256" s="73">
        <v>1.3879999999999999</v>
      </c>
      <c r="AQ256" s="67">
        <v>2</v>
      </c>
      <c r="AR256" s="114"/>
      <c r="AS256" s="114"/>
    </row>
    <row r="257" spans="1:45" ht="12" customHeight="1">
      <c r="A257" s="157"/>
      <c r="B257" s="149"/>
      <c r="C257" s="157"/>
      <c r="D257" s="157"/>
      <c r="E257" s="126">
        <v>2</v>
      </c>
      <c r="F257" s="126">
        <v>15</v>
      </c>
      <c r="G257" s="84">
        <v>0.62013888888888891</v>
      </c>
      <c r="H257" s="126" t="s">
        <v>463</v>
      </c>
      <c r="I257" s="59" t="s">
        <v>793</v>
      </c>
      <c r="J257" s="59" t="s">
        <v>772</v>
      </c>
      <c r="K257" s="78">
        <v>33</v>
      </c>
      <c r="L257" s="85" t="s">
        <v>479</v>
      </c>
      <c r="M257" s="66">
        <v>25.2317</v>
      </c>
      <c r="N257" s="66">
        <v>24.614100000000001</v>
      </c>
      <c r="O257" s="66">
        <v>30.803100000000001</v>
      </c>
      <c r="P257" s="66">
        <v>31.014199999999999</v>
      </c>
      <c r="Q257" s="66">
        <v>7.78</v>
      </c>
      <c r="R257" s="66">
        <v>7.91</v>
      </c>
      <c r="S257" s="66">
        <v>5.99</v>
      </c>
      <c r="T257" s="66">
        <v>6.56</v>
      </c>
      <c r="U257" s="66">
        <v>2</v>
      </c>
      <c r="V257" s="66">
        <v>1.27</v>
      </c>
      <c r="W257" s="62">
        <v>11.9</v>
      </c>
      <c r="X257" s="62">
        <v>9.8000000000000007</v>
      </c>
      <c r="Y257" s="62">
        <v>9.3000000000000007</v>
      </c>
      <c r="Z257" s="62">
        <v>9.8000000000000007</v>
      </c>
      <c r="AA257" s="62">
        <v>46.2</v>
      </c>
      <c r="AB257" s="62">
        <v>51.9</v>
      </c>
      <c r="AC257" s="79">
        <v>67.400000000000006</v>
      </c>
      <c r="AD257" s="79">
        <v>71.5</v>
      </c>
      <c r="AE257" s="62">
        <v>169.792</v>
      </c>
      <c r="AF257" s="62">
        <v>172.48000000000002</v>
      </c>
      <c r="AG257" s="62">
        <v>8.7110000000000003</v>
      </c>
      <c r="AH257" s="62">
        <v>9.2690000000000001</v>
      </c>
      <c r="AI257" s="62">
        <v>27.776</v>
      </c>
      <c r="AJ257" s="62">
        <v>26.163999999999998</v>
      </c>
      <c r="AK257" s="62">
        <v>153.048</v>
      </c>
      <c r="AL257" s="62">
        <v>159.74</v>
      </c>
      <c r="AM257" s="65">
        <v>10.799999999999976</v>
      </c>
      <c r="AN257" s="65">
        <v>33.299999999999997</v>
      </c>
      <c r="AO257" s="73">
        <v>0.9</v>
      </c>
      <c r="AP257" s="73">
        <v>1.4079999999999999</v>
      </c>
      <c r="AQ257" s="67">
        <v>2</v>
      </c>
      <c r="AR257" s="114"/>
      <c r="AS257" s="114"/>
    </row>
    <row r="258" spans="1:45" ht="12" customHeight="1">
      <c r="A258" s="156">
        <f>A$3</f>
        <v>2021</v>
      </c>
      <c r="B258" s="147">
        <f>B$3</f>
        <v>8</v>
      </c>
      <c r="C258" s="157" t="s">
        <v>454</v>
      </c>
      <c r="D258" s="157" t="s">
        <v>65</v>
      </c>
      <c r="E258" s="126">
        <v>1</v>
      </c>
      <c r="F258" s="98">
        <v>16</v>
      </c>
      <c r="G258" s="84">
        <v>0.51041666666666663</v>
      </c>
      <c r="H258" s="126" t="s">
        <v>463</v>
      </c>
      <c r="I258" s="59" t="s">
        <v>794</v>
      </c>
      <c r="J258" s="59" t="s">
        <v>795</v>
      </c>
      <c r="K258" s="78">
        <v>9</v>
      </c>
      <c r="L258" s="85" t="s">
        <v>476</v>
      </c>
      <c r="M258" s="66">
        <v>27.9938</v>
      </c>
      <c r="N258" s="66">
        <v>27.793500000000002</v>
      </c>
      <c r="O258" s="66">
        <v>28.574999999999999</v>
      </c>
      <c r="P258" s="66">
        <v>28.744199999999999</v>
      </c>
      <c r="Q258" s="66">
        <v>7.77</v>
      </c>
      <c r="R258" s="66">
        <v>7.78</v>
      </c>
      <c r="S258" s="66">
        <v>4.75</v>
      </c>
      <c r="T258" s="66">
        <v>5.05</v>
      </c>
      <c r="U258" s="66">
        <v>2.12</v>
      </c>
      <c r="V258" s="66">
        <v>2.42</v>
      </c>
      <c r="W258" s="62">
        <v>83.1</v>
      </c>
      <c r="X258" s="62">
        <v>96.7</v>
      </c>
      <c r="Y258" s="62">
        <v>21.4</v>
      </c>
      <c r="Z258" s="62">
        <v>21.3</v>
      </c>
      <c r="AA258" s="62">
        <v>109.8</v>
      </c>
      <c r="AB258" s="62">
        <v>108.2</v>
      </c>
      <c r="AC258" s="79">
        <v>214.3</v>
      </c>
      <c r="AD258" s="79">
        <v>226.2</v>
      </c>
      <c r="AE258" s="62">
        <v>289.47800000000001</v>
      </c>
      <c r="AF258" s="62">
        <v>360.30400000000003</v>
      </c>
      <c r="AG258" s="62">
        <v>29.977</v>
      </c>
      <c r="AH258" s="62">
        <v>27.776</v>
      </c>
      <c r="AI258" s="62">
        <v>38.997999999999998</v>
      </c>
      <c r="AJ258" s="62">
        <v>45.756</v>
      </c>
      <c r="AK258" s="62">
        <v>524.86</v>
      </c>
      <c r="AL258" s="62">
        <v>468.74799999999999</v>
      </c>
      <c r="AM258" s="65">
        <v>25.300000000000043</v>
      </c>
      <c r="AN258" s="65">
        <v>33.099999999999966</v>
      </c>
      <c r="AO258" s="73">
        <v>1.8560000000000001</v>
      </c>
      <c r="AP258" s="73">
        <v>1.468</v>
      </c>
      <c r="AQ258" s="67">
        <v>0.5</v>
      </c>
      <c r="AR258" s="114"/>
      <c r="AS258" s="114"/>
    </row>
    <row r="259" spans="1:45" ht="12" customHeight="1">
      <c r="A259" s="157"/>
      <c r="B259" s="148"/>
      <c r="C259" s="157"/>
      <c r="D259" s="157"/>
      <c r="E259" s="126">
        <v>2</v>
      </c>
      <c r="F259" s="60">
        <v>44412</v>
      </c>
      <c r="G259" s="63">
        <v>0.38541666666666669</v>
      </c>
      <c r="H259" s="70" t="s">
        <v>463</v>
      </c>
      <c r="I259" s="59" t="s">
        <v>796</v>
      </c>
      <c r="J259" s="59" t="s">
        <v>797</v>
      </c>
      <c r="K259" s="78">
        <v>14</v>
      </c>
      <c r="L259" s="85" t="s">
        <v>479</v>
      </c>
      <c r="M259" s="66">
        <v>28.319600000000001</v>
      </c>
      <c r="N259" s="66">
        <v>28.029399999999999</v>
      </c>
      <c r="O259" s="66">
        <v>30.1526</v>
      </c>
      <c r="P259" s="66">
        <v>30.1892</v>
      </c>
      <c r="Q259" s="66">
        <v>7.84</v>
      </c>
      <c r="R259" s="66">
        <v>8.0500000000000007</v>
      </c>
      <c r="S259" s="66">
        <v>7.0704491128923923</v>
      </c>
      <c r="T259" s="66">
        <v>6.8586022824418995</v>
      </c>
      <c r="U259" s="66">
        <v>2.1</v>
      </c>
      <c r="V259" s="66">
        <v>2.58</v>
      </c>
      <c r="W259" s="62">
        <v>4.7</v>
      </c>
      <c r="X259" s="62">
        <v>7.4</v>
      </c>
      <c r="Y259" s="62">
        <v>8.1</v>
      </c>
      <c r="Z259" s="62">
        <v>6.7</v>
      </c>
      <c r="AA259" s="62">
        <v>36.299999999999997</v>
      </c>
      <c r="AB259" s="62">
        <v>30.3</v>
      </c>
      <c r="AC259" s="79">
        <v>49.099999999999994</v>
      </c>
      <c r="AD259" s="79">
        <v>44.400000000000006</v>
      </c>
      <c r="AE259" s="62">
        <v>216.44</v>
      </c>
      <c r="AF259" s="62">
        <v>235.32600000000002</v>
      </c>
      <c r="AG259" s="62">
        <v>7.657</v>
      </c>
      <c r="AH259" s="62">
        <v>6.6959999999999997</v>
      </c>
      <c r="AI259" s="62">
        <v>30.38</v>
      </c>
      <c r="AJ259" s="62">
        <v>29.016000000000002</v>
      </c>
      <c r="AK259" s="62">
        <v>321.44</v>
      </c>
      <c r="AL259" s="62">
        <v>295.56799999999998</v>
      </c>
      <c r="AM259" s="65">
        <v>3.4500000000000086</v>
      </c>
      <c r="AN259" s="65">
        <v>5.6999999999999833</v>
      </c>
      <c r="AO259" s="73">
        <v>2.2000000000000002</v>
      </c>
      <c r="AP259" s="73">
        <v>2.8839999999999999</v>
      </c>
      <c r="AQ259" s="67">
        <v>3.5</v>
      </c>
      <c r="AR259" s="114"/>
      <c r="AS259" s="114"/>
    </row>
    <row r="260" spans="1:45" ht="12" customHeight="1">
      <c r="A260" s="157"/>
      <c r="B260" s="149"/>
      <c r="C260" s="157"/>
      <c r="D260" s="157"/>
      <c r="E260" s="126">
        <v>3</v>
      </c>
      <c r="F260" s="98">
        <v>14</v>
      </c>
      <c r="G260" s="84">
        <v>0.54652777777777783</v>
      </c>
      <c r="H260" s="126" t="s">
        <v>464</v>
      </c>
      <c r="I260" s="59" t="s">
        <v>798</v>
      </c>
      <c r="J260" s="59" t="s">
        <v>799</v>
      </c>
      <c r="K260" s="78">
        <v>17</v>
      </c>
      <c r="L260" s="85" t="s">
        <v>479</v>
      </c>
      <c r="M260" s="66">
        <v>27.196300000000001</v>
      </c>
      <c r="N260" s="66">
        <v>27.069099999999999</v>
      </c>
      <c r="O260" s="66">
        <v>30.140799999999999</v>
      </c>
      <c r="P260" s="66">
        <v>30.195599999999999</v>
      </c>
      <c r="Q260" s="66">
        <v>7.8</v>
      </c>
      <c r="R260" s="66">
        <v>7.56</v>
      </c>
      <c r="S260" s="66">
        <v>7.21</v>
      </c>
      <c r="T260" s="66">
        <v>8.26</v>
      </c>
      <c r="U260" s="66">
        <v>2.04</v>
      </c>
      <c r="V260" s="66">
        <v>1.56</v>
      </c>
      <c r="W260" s="62">
        <v>33</v>
      </c>
      <c r="X260" s="62">
        <v>27.1</v>
      </c>
      <c r="Y260" s="62">
        <v>6</v>
      </c>
      <c r="Z260" s="62">
        <v>4.7</v>
      </c>
      <c r="AA260" s="62">
        <v>25.6</v>
      </c>
      <c r="AB260" s="62">
        <v>19.600000000000001</v>
      </c>
      <c r="AC260" s="79">
        <v>64.599999999999994</v>
      </c>
      <c r="AD260" s="79">
        <v>51.400000000000006</v>
      </c>
      <c r="AE260" s="62">
        <v>175.54599999999999</v>
      </c>
      <c r="AF260" s="62">
        <v>195.70599999999999</v>
      </c>
      <c r="AG260" s="62">
        <v>8.1219999999999999</v>
      </c>
      <c r="AH260" s="62">
        <v>6.2310000000000008</v>
      </c>
      <c r="AI260" s="62">
        <v>24.8</v>
      </c>
      <c r="AJ260" s="62">
        <v>27.652000000000001</v>
      </c>
      <c r="AK260" s="62">
        <v>141.09199999999998</v>
      </c>
      <c r="AL260" s="62">
        <v>102.56399999999999</v>
      </c>
      <c r="AM260" s="65">
        <v>15.300000000000036</v>
      </c>
      <c r="AN260" s="65">
        <v>25.399999999999977</v>
      </c>
      <c r="AO260" s="73">
        <v>1.0720000000000001</v>
      </c>
      <c r="AP260" s="73">
        <v>1.944</v>
      </c>
      <c r="AQ260" s="67">
        <v>1.5</v>
      </c>
      <c r="AR260" s="114"/>
      <c r="AS260" s="114"/>
    </row>
    <row r="261" spans="1:45" ht="12" customHeight="1">
      <c r="A261" s="156">
        <f>A$3</f>
        <v>2021</v>
      </c>
      <c r="B261" s="147">
        <f>B$3</f>
        <v>8</v>
      </c>
      <c r="C261" s="157" t="s">
        <v>452</v>
      </c>
      <c r="D261" s="157" t="s">
        <v>66</v>
      </c>
      <c r="E261" s="126">
        <v>1</v>
      </c>
      <c r="F261" s="60">
        <v>44412</v>
      </c>
      <c r="G261" s="63">
        <v>0.45555555555555555</v>
      </c>
      <c r="H261" s="70" t="s">
        <v>463</v>
      </c>
      <c r="I261" s="59" t="s">
        <v>800</v>
      </c>
      <c r="J261" s="59" t="s">
        <v>801</v>
      </c>
      <c r="K261" s="78">
        <v>13</v>
      </c>
      <c r="L261" s="85" t="s">
        <v>479</v>
      </c>
      <c r="M261" s="66">
        <v>28.557600000000001</v>
      </c>
      <c r="N261" s="66">
        <v>28.485499999999998</v>
      </c>
      <c r="O261" s="66">
        <v>31.3569</v>
      </c>
      <c r="P261" s="66">
        <v>31.488700000000001</v>
      </c>
      <c r="Q261" s="66">
        <v>8.15</v>
      </c>
      <c r="R261" s="66">
        <v>8.15</v>
      </c>
      <c r="S261" s="66">
        <v>6.7846012776418778</v>
      </c>
      <c r="T261" s="66">
        <v>6.6112859826369501</v>
      </c>
      <c r="U261" s="66">
        <v>1.31</v>
      </c>
      <c r="V261" s="66">
        <v>1.44</v>
      </c>
      <c r="W261" s="62">
        <v>11.5</v>
      </c>
      <c r="X261" s="62">
        <v>48.7</v>
      </c>
      <c r="Y261" s="62">
        <v>1.1000000000000001</v>
      </c>
      <c r="Z261" s="62">
        <v>1.1000000000000001</v>
      </c>
      <c r="AA261" s="62">
        <v>3.7</v>
      </c>
      <c r="AB261" s="62">
        <v>5.6</v>
      </c>
      <c r="AC261" s="79">
        <v>16.3</v>
      </c>
      <c r="AD261" s="79">
        <v>55.400000000000006</v>
      </c>
      <c r="AE261" s="62">
        <v>155.80599999999998</v>
      </c>
      <c r="AF261" s="62">
        <v>148.666</v>
      </c>
      <c r="AG261" s="62">
        <v>11.004999999999999</v>
      </c>
      <c r="AH261" s="62">
        <v>9.5169999999999995</v>
      </c>
      <c r="AI261" s="62">
        <v>32.612000000000002</v>
      </c>
      <c r="AJ261" s="62">
        <v>31.278999999999996</v>
      </c>
      <c r="AK261" s="62">
        <v>132.74799999999999</v>
      </c>
      <c r="AL261" s="62">
        <v>127.34399999999999</v>
      </c>
      <c r="AM261" s="65">
        <v>4.299999999999998</v>
      </c>
      <c r="AN261" s="65">
        <v>4.4000000000000146</v>
      </c>
      <c r="AO261" s="73">
        <v>1.3240000000000001</v>
      </c>
      <c r="AP261" s="73">
        <v>0.78800000000000003</v>
      </c>
      <c r="AQ261" s="67">
        <v>3</v>
      </c>
      <c r="AR261" s="114"/>
      <c r="AS261" s="114"/>
    </row>
    <row r="262" spans="1:45" ht="12" customHeight="1">
      <c r="A262" s="156"/>
      <c r="B262" s="148"/>
      <c r="C262" s="157"/>
      <c r="D262" s="157"/>
      <c r="E262" s="126">
        <v>2</v>
      </c>
      <c r="F262" s="60">
        <v>44412</v>
      </c>
      <c r="G262" s="63">
        <v>0.44097222222222227</v>
      </c>
      <c r="H262" s="70" t="s">
        <v>463</v>
      </c>
      <c r="I262" s="59" t="s">
        <v>802</v>
      </c>
      <c r="J262" s="59" t="s">
        <v>803</v>
      </c>
      <c r="K262" s="78">
        <v>16</v>
      </c>
      <c r="L262" s="85" t="s">
        <v>479</v>
      </c>
      <c r="M262" s="66">
        <v>27.772200000000002</v>
      </c>
      <c r="N262" s="66">
        <v>27.339200000000002</v>
      </c>
      <c r="O262" s="66">
        <v>31.415099999999999</v>
      </c>
      <c r="P262" s="66">
        <v>31.411000000000001</v>
      </c>
      <c r="Q262" s="66">
        <v>8.11</v>
      </c>
      <c r="R262" s="66">
        <v>8.16</v>
      </c>
      <c r="S262" s="66">
        <v>7.037305159929514</v>
      </c>
      <c r="T262" s="66">
        <v>6.9342387529902005</v>
      </c>
      <c r="U262" s="66">
        <v>1.26</v>
      </c>
      <c r="V262" s="66">
        <v>1.76</v>
      </c>
      <c r="W262" s="62">
        <v>11.7</v>
      </c>
      <c r="X262" s="62">
        <v>19.8</v>
      </c>
      <c r="Y262" s="62">
        <v>1.6</v>
      </c>
      <c r="Z262" s="62">
        <v>2.2999999999999998</v>
      </c>
      <c r="AA262" s="62">
        <v>4.3</v>
      </c>
      <c r="AB262" s="62">
        <v>5.8</v>
      </c>
      <c r="AC262" s="79">
        <v>17.599999999999998</v>
      </c>
      <c r="AD262" s="79">
        <v>27.900000000000002</v>
      </c>
      <c r="AE262" s="62">
        <v>150.16400000000002</v>
      </c>
      <c r="AF262" s="62">
        <v>175.952</v>
      </c>
      <c r="AG262" s="62">
        <v>7.0680000000000005</v>
      </c>
      <c r="AH262" s="62">
        <v>6.5720000000000001</v>
      </c>
      <c r="AI262" s="62">
        <v>24.614000000000001</v>
      </c>
      <c r="AJ262" s="62">
        <v>26.97</v>
      </c>
      <c r="AK262" s="62">
        <v>82.852000000000004</v>
      </c>
      <c r="AL262" s="62">
        <v>75.795999999999992</v>
      </c>
      <c r="AM262" s="65">
        <v>2.8999999999999861</v>
      </c>
      <c r="AN262" s="65">
        <v>10.700000000000042</v>
      </c>
      <c r="AO262" s="73">
        <v>1.008</v>
      </c>
      <c r="AP262" s="73">
        <v>1.1879999999999999</v>
      </c>
      <c r="AQ262" s="78">
        <v>3.5</v>
      </c>
      <c r="AR262" s="114"/>
      <c r="AS262" s="114"/>
    </row>
    <row r="263" spans="1:45" ht="12" customHeight="1">
      <c r="A263" s="156"/>
      <c r="B263" s="148"/>
      <c r="C263" s="157"/>
      <c r="D263" s="157"/>
      <c r="E263" s="126">
        <v>3</v>
      </c>
      <c r="F263" s="60">
        <v>44412</v>
      </c>
      <c r="G263" s="63">
        <v>0.46666666666666662</v>
      </c>
      <c r="H263" s="70" t="s">
        <v>463</v>
      </c>
      <c r="I263" s="59" t="s">
        <v>804</v>
      </c>
      <c r="J263" s="59" t="s">
        <v>805</v>
      </c>
      <c r="K263" s="78">
        <v>15</v>
      </c>
      <c r="L263" s="85" t="s">
        <v>479</v>
      </c>
      <c r="M263" s="66">
        <v>29.0228</v>
      </c>
      <c r="N263" s="66">
        <v>28.572199999999999</v>
      </c>
      <c r="O263" s="66">
        <v>31.101700000000001</v>
      </c>
      <c r="P263" s="66">
        <v>31.437100000000001</v>
      </c>
      <c r="Q263" s="66">
        <v>8.14</v>
      </c>
      <c r="R263" s="66">
        <v>8.15</v>
      </c>
      <c r="S263" s="66">
        <v>7.0099144296932634</v>
      </c>
      <c r="T263" s="66">
        <v>6.6117940658438501</v>
      </c>
      <c r="U263" s="66">
        <v>1.87</v>
      </c>
      <c r="V263" s="66">
        <v>2.2400000000000002</v>
      </c>
      <c r="W263" s="62">
        <v>10.1</v>
      </c>
      <c r="X263" s="62">
        <v>22.3</v>
      </c>
      <c r="Y263" s="62">
        <v>0.5</v>
      </c>
      <c r="Z263" s="62">
        <v>1.1000000000000001</v>
      </c>
      <c r="AA263" s="62">
        <v>0.7</v>
      </c>
      <c r="AB263" s="62">
        <v>5.4</v>
      </c>
      <c r="AC263" s="79">
        <v>11.299999999999999</v>
      </c>
      <c r="AD263" s="79">
        <v>28.800000000000004</v>
      </c>
      <c r="AE263" s="62">
        <v>186.36799999999999</v>
      </c>
      <c r="AF263" s="62">
        <v>154.82599999999999</v>
      </c>
      <c r="AG263" s="62">
        <v>12.245000000000001</v>
      </c>
      <c r="AH263" s="62">
        <v>10.943</v>
      </c>
      <c r="AI263" s="62">
        <v>38.067999999999998</v>
      </c>
      <c r="AJ263" s="62">
        <v>32.146999999999998</v>
      </c>
      <c r="AK263" s="62">
        <v>176.56800000000001</v>
      </c>
      <c r="AL263" s="62">
        <v>140.92400000000001</v>
      </c>
      <c r="AM263" s="65">
        <v>3.3000000000000251</v>
      </c>
      <c r="AN263" s="65">
        <v>5.4000000000000163</v>
      </c>
      <c r="AO263" s="73">
        <v>1.492</v>
      </c>
      <c r="AP263" s="73">
        <v>0.76400000000000001</v>
      </c>
      <c r="AQ263" s="78">
        <v>3</v>
      </c>
      <c r="AR263" s="114"/>
      <c r="AS263" s="114"/>
    </row>
    <row r="264" spans="1:45" ht="12" customHeight="1">
      <c r="A264" s="156"/>
      <c r="B264" s="149"/>
      <c r="C264" s="157"/>
      <c r="D264" s="157"/>
      <c r="E264" s="126">
        <v>4</v>
      </c>
      <c r="F264" s="60">
        <v>44412</v>
      </c>
      <c r="G264" s="63">
        <v>0.47569444444444442</v>
      </c>
      <c r="H264" s="70" t="s">
        <v>463</v>
      </c>
      <c r="I264" s="59" t="s">
        <v>806</v>
      </c>
      <c r="J264" s="59" t="s">
        <v>807</v>
      </c>
      <c r="K264" s="78">
        <v>11.4</v>
      </c>
      <c r="L264" s="85" t="s">
        <v>479</v>
      </c>
      <c r="M264" s="66">
        <v>28.853000000000002</v>
      </c>
      <c r="N264" s="66">
        <v>28.5291</v>
      </c>
      <c r="O264" s="66">
        <v>31.197800000000001</v>
      </c>
      <c r="P264" s="66">
        <v>31.363099999999999</v>
      </c>
      <c r="Q264" s="66">
        <v>8.15</v>
      </c>
      <c r="R264" s="66">
        <v>8.14</v>
      </c>
      <c r="S264" s="66">
        <v>7.0963598216306494</v>
      </c>
      <c r="T264" s="66">
        <v>6.5387599311933222</v>
      </c>
      <c r="U264" s="66">
        <v>1.56</v>
      </c>
      <c r="V264" s="66">
        <v>1.7</v>
      </c>
      <c r="W264" s="62">
        <v>129.4</v>
      </c>
      <c r="X264" s="62">
        <v>28.7</v>
      </c>
      <c r="Y264" s="62">
        <v>0.5</v>
      </c>
      <c r="Z264" s="62">
        <v>1</v>
      </c>
      <c r="AA264" s="62">
        <v>0.8</v>
      </c>
      <c r="AB264" s="62">
        <v>4.8</v>
      </c>
      <c r="AC264" s="79">
        <v>130.70000000000002</v>
      </c>
      <c r="AD264" s="79">
        <v>34.5</v>
      </c>
      <c r="AE264" s="62">
        <v>190.12</v>
      </c>
      <c r="AF264" s="62">
        <v>228.78799999999998</v>
      </c>
      <c r="AG264" s="62">
        <v>10.23</v>
      </c>
      <c r="AH264" s="62">
        <v>10.943</v>
      </c>
      <c r="AI264" s="62">
        <v>20.894000000000002</v>
      </c>
      <c r="AJ264" s="62">
        <v>33.852000000000004</v>
      </c>
      <c r="AK264" s="62">
        <v>145.51599999999999</v>
      </c>
      <c r="AL264" s="62">
        <v>139.69200000000001</v>
      </c>
      <c r="AM264" s="65">
        <v>3.5000000000000311</v>
      </c>
      <c r="AN264" s="65">
        <v>5.6999999999999833</v>
      </c>
      <c r="AO264" s="73">
        <v>1.454</v>
      </c>
      <c r="AP264" s="73">
        <v>0.92</v>
      </c>
      <c r="AQ264" s="78">
        <v>3</v>
      </c>
      <c r="AR264" s="114"/>
      <c r="AS264" s="114"/>
    </row>
    <row r="265" spans="1:45" ht="12" customHeight="1">
      <c r="A265" s="125">
        <f>A$3</f>
        <v>2021</v>
      </c>
      <c r="B265" s="125">
        <f>B$3</f>
        <v>8</v>
      </c>
      <c r="C265" s="126" t="s">
        <v>449</v>
      </c>
      <c r="D265" s="126" t="s">
        <v>67</v>
      </c>
      <c r="E265" s="126">
        <v>1</v>
      </c>
      <c r="F265" s="98">
        <v>13</v>
      </c>
      <c r="G265" s="84">
        <v>0.63541666666666663</v>
      </c>
      <c r="H265" s="126" t="s">
        <v>464</v>
      </c>
      <c r="I265" s="59" t="s">
        <v>808</v>
      </c>
      <c r="J265" s="59" t="s">
        <v>809</v>
      </c>
      <c r="K265" s="78">
        <v>5</v>
      </c>
      <c r="L265" s="91" t="s">
        <v>477</v>
      </c>
      <c r="M265" s="87">
        <v>27.602599999999999</v>
      </c>
      <c r="N265" s="87">
        <v>27.471399999999999</v>
      </c>
      <c r="O265" s="87">
        <v>30.782800000000002</v>
      </c>
      <c r="P265" s="87">
        <v>30.782900000000001</v>
      </c>
      <c r="Q265" s="87">
        <v>7.76</v>
      </c>
      <c r="R265" s="87">
        <v>7.72</v>
      </c>
      <c r="S265" s="87">
        <v>10.43</v>
      </c>
      <c r="T265" s="87">
        <v>9.18</v>
      </c>
      <c r="U265" s="87">
        <v>3.22</v>
      </c>
      <c r="V265" s="87">
        <v>3.81</v>
      </c>
      <c r="W265" s="79">
        <v>9.5</v>
      </c>
      <c r="X265" s="79">
        <v>10.1</v>
      </c>
      <c r="Y265" s="79">
        <v>0.1</v>
      </c>
      <c r="Z265" s="79">
        <v>0.4</v>
      </c>
      <c r="AA265" s="79">
        <v>1.4</v>
      </c>
      <c r="AB265" s="79">
        <v>1.2</v>
      </c>
      <c r="AC265" s="79">
        <v>11</v>
      </c>
      <c r="AD265" s="79">
        <v>11.7</v>
      </c>
      <c r="AE265" s="79">
        <v>207.578</v>
      </c>
      <c r="AF265" s="79">
        <v>231.11199999999999</v>
      </c>
      <c r="AG265" s="79">
        <v>11.067</v>
      </c>
      <c r="AH265" s="79">
        <v>12.524000000000001</v>
      </c>
      <c r="AI265" s="79">
        <v>47.244</v>
      </c>
      <c r="AJ265" s="79">
        <v>48.856000000000002</v>
      </c>
      <c r="AK265" s="79">
        <v>35.167999999999999</v>
      </c>
      <c r="AL265" s="79">
        <v>41.916000000000004</v>
      </c>
      <c r="AM265" s="110">
        <v>14.69999999999999</v>
      </c>
      <c r="AN265" s="110">
        <v>13.600000000000001</v>
      </c>
      <c r="AO265" s="86">
        <v>5.12</v>
      </c>
      <c r="AP265" s="86">
        <v>7</v>
      </c>
      <c r="AQ265" s="78">
        <v>2</v>
      </c>
      <c r="AR265" s="114"/>
      <c r="AS265" s="114"/>
    </row>
    <row r="266" spans="1:45" ht="12" customHeight="1">
      <c r="A266" s="148">
        <f>A3</f>
        <v>2021</v>
      </c>
      <c r="B266" s="147">
        <f>B$3</f>
        <v>8</v>
      </c>
      <c r="C266" s="157" t="s">
        <v>452</v>
      </c>
      <c r="D266" s="157" t="s">
        <v>453</v>
      </c>
      <c r="E266" s="126">
        <v>2</v>
      </c>
      <c r="F266" s="98">
        <v>14</v>
      </c>
      <c r="G266" s="84">
        <v>0.33680555555555558</v>
      </c>
      <c r="H266" s="126" t="s">
        <v>483</v>
      </c>
      <c r="I266" s="59" t="s">
        <v>810</v>
      </c>
      <c r="J266" s="59" t="s">
        <v>811</v>
      </c>
      <c r="K266" s="78">
        <v>8</v>
      </c>
      <c r="L266" s="91" t="s">
        <v>479</v>
      </c>
      <c r="M266" s="87">
        <v>27.604299999999999</v>
      </c>
      <c r="N266" s="87">
        <v>27.5288</v>
      </c>
      <c r="O266" s="87">
        <v>31.428899999999999</v>
      </c>
      <c r="P266" s="87">
        <v>31.4434</v>
      </c>
      <c r="Q266" s="87">
        <v>7.69</v>
      </c>
      <c r="R266" s="87">
        <v>7.66</v>
      </c>
      <c r="S266" s="87">
        <v>5.32</v>
      </c>
      <c r="T266" s="87">
        <v>6.24</v>
      </c>
      <c r="U266" s="87">
        <v>1.84</v>
      </c>
      <c r="V266" s="87">
        <v>1.63</v>
      </c>
      <c r="W266" s="79">
        <v>8.1</v>
      </c>
      <c r="X266" s="79">
        <v>39.299999999999997</v>
      </c>
      <c r="Y266" s="79">
        <v>1</v>
      </c>
      <c r="Z266" s="79">
        <v>1.2</v>
      </c>
      <c r="AA266" s="79">
        <v>7.4</v>
      </c>
      <c r="AB266" s="79">
        <v>7.2</v>
      </c>
      <c r="AC266" s="79">
        <v>16.5</v>
      </c>
      <c r="AD266" s="79">
        <v>47.7</v>
      </c>
      <c r="AE266" s="79">
        <v>211.20400000000001</v>
      </c>
      <c r="AF266" s="79">
        <v>232.69399999999999</v>
      </c>
      <c r="AG266" s="79">
        <v>9.020999999999999</v>
      </c>
      <c r="AH266" s="79">
        <v>11.997</v>
      </c>
      <c r="AI266" s="79">
        <v>44.64</v>
      </c>
      <c r="AJ266" s="79">
        <v>35.185000000000002</v>
      </c>
      <c r="AK266" s="79">
        <v>62.019999999999996</v>
      </c>
      <c r="AL266" s="79">
        <v>80.667999999999992</v>
      </c>
      <c r="AM266" s="110">
        <v>8.7999999999999741</v>
      </c>
      <c r="AN266" s="110">
        <v>15.199999999999992</v>
      </c>
      <c r="AO266" s="86">
        <v>2.1280000000000001</v>
      </c>
      <c r="AP266" s="86">
        <v>3.1360000000000001</v>
      </c>
      <c r="AQ266" s="78">
        <v>2.2999999999999998</v>
      </c>
      <c r="AR266" s="114"/>
      <c r="AS266" s="114"/>
    </row>
    <row r="267" spans="1:45" ht="12" customHeight="1">
      <c r="A267" s="154"/>
      <c r="B267" s="154"/>
      <c r="C267" s="157"/>
      <c r="D267" s="157"/>
      <c r="E267" s="126">
        <v>3</v>
      </c>
      <c r="F267" s="98">
        <v>14</v>
      </c>
      <c r="G267" s="84">
        <v>0.36805555555555558</v>
      </c>
      <c r="H267" s="126" t="s">
        <v>483</v>
      </c>
      <c r="I267" s="59" t="s">
        <v>812</v>
      </c>
      <c r="J267" s="59" t="s">
        <v>813</v>
      </c>
      <c r="K267" s="78">
        <v>9</v>
      </c>
      <c r="L267" s="91" t="s">
        <v>479</v>
      </c>
      <c r="M267" s="87">
        <v>28.997499999999999</v>
      </c>
      <c r="N267" s="87">
        <v>28.9772</v>
      </c>
      <c r="O267" s="87">
        <v>31.585100000000001</v>
      </c>
      <c r="P267" s="87">
        <v>31.593</v>
      </c>
      <c r="Q267" s="87">
        <v>7.52</v>
      </c>
      <c r="R267" s="87">
        <v>7.62</v>
      </c>
      <c r="S267" s="87">
        <v>5.09</v>
      </c>
      <c r="T267" s="87">
        <v>6.57</v>
      </c>
      <c r="U267" s="87">
        <v>1.55</v>
      </c>
      <c r="V267" s="87">
        <v>1.77</v>
      </c>
      <c r="W267" s="79">
        <v>69.900000000000006</v>
      </c>
      <c r="X267" s="79">
        <v>64.3</v>
      </c>
      <c r="Y267" s="79">
        <v>2.2999999999999998</v>
      </c>
      <c r="Z267" s="79">
        <v>1.8</v>
      </c>
      <c r="AA267" s="79">
        <v>6.4</v>
      </c>
      <c r="AB267" s="79">
        <v>9.8000000000000007</v>
      </c>
      <c r="AC267" s="79">
        <v>78.600000000000009</v>
      </c>
      <c r="AD267" s="79">
        <v>75.899999999999991</v>
      </c>
      <c r="AE267" s="79">
        <v>264.22200000000004</v>
      </c>
      <c r="AF267" s="79">
        <v>272.608</v>
      </c>
      <c r="AG267" s="79">
        <v>15.251999999999999</v>
      </c>
      <c r="AH267" s="79">
        <v>14.911</v>
      </c>
      <c r="AI267" s="79">
        <v>47.150999999999996</v>
      </c>
      <c r="AJ267" s="79">
        <v>45.321999999999996</v>
      </c>
      <c r="AK267" s="79">
        <v>195.44</v>
      </c>
      <c r="AL267" s="79">
        <v>199.38800000000001</v>
      </c>
      <c r="AM267" s="110">
        <v>25.000000000000021</v>
      </c>
      <c r="AN267" s="110">
        <v>15.200000000000047</v>
      </c>
      <c r="AO267" s="86">
        <v>1.8680000000000001</v>
      </c>
      <c r="AP267" s="86">
        <v>3.1240000000000001</v>
      </c>
      <c r="AQ267" s="78">
        <v>1.3</v>
      </c>
      <c r="AR267" s="114"/>
      <c r="AS267" s="114"/>
    </row>
    <row r="268" spans="1:45" ht="12" customHeight="1">
      <c r="A268" s="155"/>
      <c r="B268" s="155"/>
      <c r="C268" s="157"/>
      <c r="D268" s="157"/>
      <c r="E268" s="126">
        <v>4</v>
      </c>
      <c r="F268" s="98">
        <v>14</v>
      </c>
      <c r="G268" s="84">
        <v>0.45</v>
      </c>
      <c r="H268" s="126" t="s">
        <v>483</v>
      </c>
      <c r="I268" s="59" t="s">
        <v>814</v>
      </c>
      <c r="J268" s="59" t="s">
        <v>815</v>
      </c>
      <c r="K268" s="78">
        <v>7</v>
      </c>
      <c r="L268" s="91" t="s">
        <v>477</v>
      </c>
      <c r="M268" s="87">
        <v>28.9117</v>
      </c>
      <c r="N268" s="87">
        <v>28.718800000000002</v>
      </c>
      <c r="O268" s="87">
        <v>31.351900000000001</v>
      </c>
      <c r="P268" s="87">
        <v>31.414100000000001</v>
      </c>
      <c r="Q268" s="87">
        <v>7.56</v>
      </c>
      <c r="R268" s="87">
        <v>7.69</v>
      </c>
      <c r="S268" s="87">
        <v>5.28</v>
      </c>
      <c r="T268" s="87">
        <v>5.34</v>
      </c>
      <c r="U268" s="87">
        <v>1.85</v>
      </c>
      <c r="V268" s="87">
        <v>1.9</v>
      </c>
      <c r="W268" s="79">
        <v>92.2</v>
      </c>
      <c r="X268" s="79">
        <v>74.900000000000006</v>
      </c>
      <c r="Y268" s="79">
        <v>2.1</v>
      </c>
      <c r="Z268" s="79">
        <v>1.9</v>
      </c>
      <c r="AA268" s="79">
        <v>14.9</v>
      </c>
      <c r="AB268" s="79">
        <v>11.3</v>
      </c>
      <c r="AC268" s="79">
        <v>109.2</v>
      </c>
      <c r="AD268" s="79">
        <v>88.100000000000009</v>
      </c>
      <c r="AE268" s="79">
        <v>269.54200000000003</v>
      </c>
      <c r="AF268" s="79">
        <v>318.93399999999997</v>
      </c>
      <c r="AG268" s="79">
        <v>17.391000000000002</v>
      </c>
      <c r="AH268" s="79">
        <v>15.19</v>
      </c>
      <c r="AI268" s="79">
        <v>47.182000000000002</v>
      </c>
      <c r="AJ268" s="79">
        <v>50.808999999999997</v>
      </c>
      <c r="AK268" s="79">
        <v>268.04399999999998</v>
      </c>
      <c r="AL268" s="79">
        <v>229.76799999999997</v>
      </c>
      <c r="AM268" s="110">
        <v>37.100000000000023</v>
      </c>
      <c r="AN268" s="110">
        <v>59.900000000000006</v>
      </c>
      <c r="AO268" s="86">
        <v>2.3319999999999999</v>
      </c>
      <c r="AP268" s="86">
        <v>3.008</v>
      </c>
      <c r="AQ268" s="78">
        <v>0.8</v>
      </c>
      <c r="AR268" s="114"/>
      <c r="AS268" s="114"/>
    </row>
    <row r="269" spans="1:45" ht="12" customHeight="1">
      <c r="A269" s="147">
        <f>A$3</f>
        <v>2021</v>
      </c>
      <c r="B269" s="147">
        <f>B$3</f>
        <v>8</v>
      </c>
      <c r="C269" s="153" t="s">
        <v>449</v>
      </c>
      <c r="D269" s="153" t="s">
        <v>68</v>
      </c>
      <c r="E269" s="126">
        <v>1</v>
      </c>
      <c r="F269" s="98">
        <v>12</v>
      </c>
      <c r="G269" s="84">
        <v>0.5625</v>
      </c>
      <c r="H269" s="126" t="s">
        <v>463</v>
      </c>
      <c r="I269" s="59" t="s">
        <v>816</v>
      </c>
      <c r="J269" s="59" t="s">
        <v>817</v>
      </c>
      <c r="K269" s="78">
        <v>7</v>
      </c>
      <c r="L269" s="91" t="s">
        <v>477</v>
      </c>
      <c r="M269" s="87">
        <v>26.449300000000001</v>
      </c>
      <c r="N269" s="87">
        <v>26.639299999999999</v>
      </c>
      <c r="O269" s="87">
        <v>30.414100000000001</v>
      </c>
      <c r="P269" s="87">
        <v>30.5701</v>
      </c>
      <c r="Q269" s="87">
        <v>7.96</v>
      </c>
      <c r="R269" s="87">
        <v>7.89</v>
      </c>
      <c r="S269" s="87">
        <v>8.84</v>
      </c>
      <c r="T269" s="87">
        <v>9.3699999999999992</v>
      </c>
      <c r="U269" s="87">
        <v>2.0299999999999998</v>
      </c>
      <c r="V269" s="87">
        <v>2.8</v>
      </c>
      <c r="W269" s="79">
        <v>5.5</v>
      </c>
      <c r="X269" s="79">
        <v>2.6</v>
      </c>
      <c r="Y269" s="79">
        <v>0.5</v>
      </c>
      <c r="Z269" s="79">
        <v>0.5</v>
      </c>
      <c r="AA269" s="79">
        <v>3.9</v>
      </c>
      <c r="AB269" s="79">
        <v>1.7</v>
      </c>
      <c r="AC269" s="79">
        <v>9.9</v>
      </c>
      <c r="AD269" s="79">
        <v>4.8</v>
      </c>
      <c r="AE269" s="79">
        <v>211.52600000000001</v>
      </c>
      <c r="AF269" s="79">
        <v>223.69200000000001</v>
      </c>
      <c r="AG269" s="79">
        <v>9.2379999999999995</v>
      </c>
      <c r="AH269" s="79">
        <v>8.7110000000000003</v>
      </c>
      <c r="AI269" s="79">
        <v>43.121000000000002</v>
      </c>
      <c r="AJ269" s="79">
        <v>39.276999999999994</v>
      </c>
      <c r="AK269" s="79">
        <v>206.5</v>
      </c>
      <c r="AL269" s="79">
        <v>224.364</v>
      </c>
      <c r="AM269" s="110">
        <v>9.5000000000000089</v>
      </c>
      <c r="AN269" s="110">
        <v>10.099999999999998</v>
      </c>
      <c r="AO269" s="86">
        <v>4.28</v>
      </c>
      <c r="AP269" s="86">
        <v>7.12</v>
      </c>
      <c r="AQ269" s="78">
        <v>3.5</v>
      </c>
      <c r="AR269" s="114"/>
      <c r="AS269" s="114"/>
    </row>
    <row r="270" spans="1:45" ht="12" customHeight="1">
      <c r="A270" s="148"/>
      <c r="B270" s="148"/>
      <c r="C270" s="154"/>
      <c r="D270" s="154"/>
      <c r="E270" s="126">
        <v>2</v>
      </c>
      <c r="F270" s="98">
        <v>12</v>
      </c>
      <c r="G270" s="84">
        <v>0.52083333333333337</v>
      </c>
      <c r="H270" s="126" t="s">
        <v>463</v>
      </c>
      <c r="I270" s="59" t="s">
        <v>818</v>
      </c>
      <c r="J270" s="59" t="s">
        <v>819</v>
      </c>
      <c r="K270" s="78">
        <v>7</v>
      </c>
      <c r="L270" s="91" t="s">
        <v>477</v>
      </c>
      <c r="M270" s="87">
        <v>25.841200000000001</v>
      </c>
      <c r="N270" s="87">
        <v>26.032800000000002</v>
      </c>
      <c r="O270" s="87">
        <v>30.985499999999998</v>
      </c>
      <c r="P270" s="87">
        <v>31.034500000000001</v>
      </c>
      <c r="Q270" s="87">
        <v>7.86</v>
      </c>
      <c r="R270" s="87">
        <v>7.88</v>
      </c>
      <c r="S270" s="87">
        <v>6.05</v>
      </c>
      <c r="T270" s="87">
        <v>7.33</v>
      </c>
      <c r="U270" s="87">
        <v>1.63</v>
      </c>
      <c r="V270" s="87">
        <v>2.06</v>
      </c>
      <c r="W270" s="79">
        <v>8.5</v>
      </c>
      <c r="X270" s="79">
        <v>8.3000000000000007</v>
      </c>
      <c r="Y270" s="79">
        <v>1.5</v>
      </c>
      <c r="Z270" s="79">
        <v>1.3</v>
      </c>
      <c r="AA270" s="79">
        <v>3.3</v>
      </c>
      <c r="AB270" s="79">
        <v>4</v>
      </c>
      <c r="AC270" s="79">
        <v>13.3</v>
      </c>
      <c r="AD270" s="79">
        <v>13.600000000000001</v>
      </c>
      <c r="AE270" s="79">
        <v>197.19</v>
      </c>
      <c r="AF270" s="79">
        <v>204.33</v>
      </c>
      <c r="AG270" s="79">
        <v>8.9589999999999996</v>
      </c>
      <c r="AH270" s="79">
        <v>7.657</v>
      </c>
      <c r="AI270" s="79">
        <v>36.207999999999998</v>
      </c>
      <c r="AJ270" s="79">
        <v>31.030999999999995</v>
      </c>
      <c r="AK270" s="79">
        <v>201.74</v>
      </c>
      <c r="AL270" s="79">
        <v>162.84799999999998</v>
      </c>
      <c r="AM270" s="110">
        <v>11.6</v>
      </c>
      <c r="AN270" s="110">
        <v>11.099999999999998</v>
      </c>
      <c r="AO270" s="86">
        <v>4.24</v>
      </c>
      <c r="AP270" s="86">
        <v>2.3159999999999998</v>
      </c>
      <c r="AQ270" s="78">
        <v>3.5</v>
      </c>
      <c r="AR270" s="114"/>
      <c r="AS270" s="114"/>
    </row>
    <row r="271" spans="1:45" ht="12" customHeight="1">
      <c r="A271" s="148"/>
      <c r="B271" s="148"/>
      <c r="C271" s="154"/>
      <c r="D271" s="154"/>
      <c r="E271" s="126">
        <v>3</v>
      </c>
      <c r="F271" s="98">
        <v>13</v>
      </c>
      <c r="G271" s="84">
        <v>0.49305555555555558</v>
      </c>
      <c r="H271" s="126" t="s">
        <v>464</v>
      </c>
      <c r="I271" s="59" t="s">
        <v>820</v>
      </c>
      <c r="J271" s="59" t="s">
        <v>821</v>
      </c>
      <c r="K271" s="78">
        <v>11</v>
      </c>
      <c r="L271" s="91" t="s">
        <v>476</v>
      </c>
      <c r="M271" s="87">
        <v>25.2926</v>
      </c>
      <c r="N271" s="87">
        <v>25.2607</v>
      </c>
      <c r="O271" s="87">
        <v>30.750900000000001</v>
      </c>
      <c r="P271" s="87">
        <v>31.143799999999999</v>
      </c>
      <c r="Q271" s="87">
        <v>7.7</v>
      </c>
      <c r="R271" s="87">
        <v>7.65</v>
      </c>
      <c r="S271" s="87">
        <v>5.31</v>
      </c>
      <c r="T271" s="87">
        <v>5.86</v>
      </c>
      <c r="U271" s="87">
        <v>1.98</v>
      </c>
      <c r="V271" s="87">
        <v>2</v>
      </c>
      <c r="W271" s="79">
        <v>9.3000000000000007</v>
      </c>
      <c r="X271" s="79">
        <v>11.2</v>
      </c>
      <c r="Y271" s="79">
        <v>2.2999999999999998</v>
      </c>
      <c r="Z271" s="79">
        <v>2.8</v>
      </c>
      <c r="AA271" s="79">
        <v>7.9</v>
      </c>
      <c r="AB271" s="79">
        <v>6.3</v>
      </c>
      <c r="AC271" s="79">
        <v>19.5</v>
      </c>
      <c r="AD271" s="79">
        <v>20.3</v>
      </c>
      <c r="AE271" s="79">
        <v>198.67400000000001</v>
      </c>
      <c r="AF271" s="79">
        <v>199.178</v>
      </c>
      <c r="AG271" s="79">
        <v>9.9820000000000011</v>
      </c>
      <c r="AH271" s="79">
        <v>8.8969999999999985</v>
      </c>
      <c r="AI271" s="79">
        <v>38.533000000000001</v>
      </c>
      <c r="AJ271" s="79">
        <v>33.603999999999999</v>
      </c>
      <c r="AK271" s="79">
        <v>224.53200000000001</v>
      </c>
      <c r="AL271" s="79">
        <v>172.62</v>
      </c>
      <c r="AM271" s="110">
        <v>7.3999999999999622</v>
      </c>
      <c r="AN271" s="110">
        <v>8.1999999999999851</v>
      </c>
      <c r="AO271" s="86">
        <v>3.8319999999999999</v>
      </c>
      <c r="AP271" s="86">
        <v>3.6880000000000002</v>
      </c>
      <c r="AQ271" s="78">
        <v>4</v>
      </c>
      <c r="AR271" s="114"/>
      <c r="AS271" s="114"/>
    </row>
    <row r="272" spans="1:45" ht="12" customHeight="1">
      <c r="A272" s="148"/>
      <c r="B272" s="148"/>
      <c r="C272" s="154"/>
      <c r="D272" s="154"/>
      <c r="E272" s="126">
        <v>4</v>
      </c>
      <c r="F272" s="98">
        <v>13</v>
      </c>
      <c r="G272" s="84">
        <v>0.54513888888888895</v>
      </c>
      <c r="H272" s="126" t="s">
        <v>464</v>
      </c>
      <c r="I272" s="59" t="s">
        <v>822</v>
      </c>
      <c r="J272" s="59" t="s">
        <v>817</v>
      </c>
      <c r="K272" s="78">
        <v>3</v>
      </c>
      <c r="L272" s="91" t="s">
        <v>476</v>
      </c>
      <c r="M272" s="87">
        <v>26.653300000000002</v>
      </c>
      <c r="N272" s="87">
        <v>26.0684</v>
      </c>
      <c r="O272" s="87">
        <v>30.551200000000001</v>
      </c>
      <c r="P272" s="87">
        <v>30.65</v>
      </c>
      <c r="Q272" s="87">
        <v>7.72</v>
      </c>
      <c r="R272" s="87">
        <v>7.7</v>
      </c>
      <c r="S272" s="87">
        <v>5.18</v>
      </c>
      <c r="T272" s="87">
        <v>5.97</v>
      </c>
      <c r="U272" s="87">
        <v>1.84</v>
      </c>
      <c r="V272" s="87">
        <v>2.83</v>
      </c>
      <c r="W272" s="79">
        <v>10.199999999999999</v>
      </c>
      <c r="X272" s="79">
        <v>13.4</v>
      </c>
      <c r="Y272" s="79">
        <v>0.6</v>
      </c>
      <c r="Z272" s="79">
        <v>0.7</v>
      </c>
      <c r="AA272" s="79">
        <v>1.8</v>
      </c>
      <c r="AB272" s="79">
        <v>2.1</v>
      </c>
      <c r="AC272" s="79">
        <v>12.6</v>
      </c>
      <c r="AD272" s="79">
        <v>16.2</v>
      </c>
      <c r="AE272" s="79">
        <v>207.35399999999998</v>
      </c>
      <c r="AF272" s="79">
        <v>218.52600000000001</v>
      </c>
      <c r="AG272" s="79">
        <v>13.795</v>
      </c>
      <c r="AH272" s="79">
        <v>13.081999999999999</v>
      </c>
      <c r="AI272" s="79">
        <v>43.865000000000002</v>
      </c>
      <c r="AJ272" s="79">
        <v>43.058999999999997</v>
      </c>
      <c r="AK272" s="79">
        <v>115.78</v>
      </c>
      <c r="AL272" s="79">
        <v>104.07600000000001</v>
      </c>
      <c r="AM272" s="110">
        <v>10.299999999999976</v>
      </c>
      <c r="AN272" s="110">
        <v>9.6999999999999869</v>
      </c>
      <c r="AO272" s="86">
        <v>3.044</v>
      </c>
      <c r="AP272" s="86">
        <v>4.5999999999999996</v>
      </c>
      <c r="AQ272" s="78">
        <v>2.5</v>
      </c>
      <c r="AR272" s="114"/>
      <c r="AS272" s="114"/>
    </row>
    <row r="273" spans="1:45" ht="12" customHeight="1">
      <c r="A273" s="148"/>
      <c r="B273" s="148"/>
      <c r="C273" s="154"/>
      <c r="D273" s="154"/>
      <c r="E273" s="126">
        <v>5</v>
      </c>
      <c r="F273" s="98">
        <v>13</v>
      </c>
      <c r="G273" s="84">
        <v>0.57291666666666663</v>
      </c>
      <c r="H273" s="126" t="s">
        <v>464</v>
      </c>
      <c r="I273" s="59" t="s">
        <v>823</v>
      </c>
      <c r="J273" s="59" t="s">
        <v>817</v>
      </c>
      <c r="K273" s="78">
        <v>7</v>
      </c>
      <c r="L273" s="91" t="s">
        <v>479</v>
      </c>
      <c r="M273" s="87">
        <v>27.418700000000001</v>
      </c>
      <c r="N273" s="87">
        <v>26.938300000000002</v>
      </c>
      <c r="O273" s="87">
        <v>30.709199999999999</v>
      </c>
      <c r="P273" s="87">
        <v>30.7166</v>
      </c>
      <c r="Q273" s="87">
        <v>7.75</v>
      </c>
      <c r="R273" s="87">
        <v>7.72</v>
      </c>
      <c r="S273" s="87">
        <v>5.71</v>
      </c>
      <c r="T273" s="87">
        <v>6.48</v>
      </c>
      <c r="U273" s="87">
        <v>2.16</v>
      </c>
      <c r="V273" s="87">
        <v>1.97</v>
      </c>
      <c r="W273" s="79">
        <v>8</v>
      </c>
      <c r="X273" s="79">
        <v>3.5</v>
      </c>
      <c r="Y273" s="79">
        <v>0.4</v>
      </c>
      <c r="Z273" s="79">
        <v>0.5</v>
      </c>
      <c r="AA273" s="79">
        <v>1.3</v>
      </c>
      <c r="AB273" s="79">
        <v>4.0999999999999996</v>
      </c>
      <c r="AC273" s="79">
        <v>9.7000000000000011</v>
      </c>
      <c r="AD273" s="79">
        <v>8.1</v>
      </c>
      <c r="AE273" s="79">
        <v>163.184</v>
      </c>
      <c r="AF273" s="79">
        <v>211.45599999999999</v>
      </c>
      <c r="AG273" s="79">
        <v>15.531000000000001</v>
      </c>
      <c r="AH273" s="79">
        <v>12.524000000000001</v>
      </c>
      <c r="AI273" s="79">
        <v>39.835000000000001</v>
      </c>
      <c r="AJ273" s="79">
        <v>45.849000000000004</v>
      </c>
      <c r="AK273" s="79">
        <v>69.915999999999997</v>
      </c>
      <c r="AL273" s="79">
        <v>57.932000000000002</v>
      </c>
      <c r="AM273" s="110">
        <v>13.600000000000056</v>
      </c>
      <c r="AN273" s="110">
        <v>26.500000000000025</v>
      </c>
      <c r="AO273" s="86">
        <v>2.0920000000000001</v>
      </c>
      <c r="AP273" s="86">
        <v>5.16</v>
      </c>
      <c r="AQ273" s="78">
        <v>3.5</v>
      </c>
      <c r="AR273" s="114"/>
      <c r="AS273" s="114"/>
    </row>
    <row r="274" spans="1:45" ht="12" customHeight="1">
      <c r="A274" s="148"/>
      <c r="B274" s="148"/>
      <c r="C274" s="154"/>
      <c r="D274" s="154"/>
      <c r="E274" s="126">
        <v>6</v>
      </c>
      <c r="F274" s="98">
        <v>13</v>
      </c>
      <c r="G274" s="84">
        <v>0.61805555555555558</v>
      </c>
      <c r="H274" s="126" t="s">
        <v>464</v>
      </c>
      <c r="I274" s="59" t="s">
        <v>824</v>
      </c>
      <c r="J274" s="59" t="s">
        <v>825</v>
      </c>
      <c r="K274" s="78">
        <v>9</v>
      </c>
      <c r="L274" s="91" t="s">
        <v>477</v>
      </c>
      <c r="M274" s="87">
        <v>26.745699999999999</v>
      </c>
      <c r="N274" s="87">
        <v>26.507000000000001</v>
      </c>
      <c r="O274" s="87">
        <v>30.7346</v>
      </c>
      <c r="P274" s="87">
        <v>30.731100000000001</v>
      </c>
      <c r="Q274" s="87">
        <v>7.74</v>
      </c>
      <c r="R274" s="87">
        <v>7.69</v>
      </c>
      <c r="S274" s="87">
        <v>6.81</v>
      </c>
      <c r="T274" s="87">
        <v>6.84</v>
      </c>
      <c r="U274" s="87">
        <v>2.61</v>
      </c>
      <c r="V274" s="87">
        <v>2.88</v>
      </c>
      <c r="W274" s="79">
        <v>5.2</v>
      </c>
      <c r="X274" s="79">
        <v>6.4</v>
      </c>
      <c r="Y274" s="79">
        <v>0.4</v>
      </c>
      <c r="Z274" s="79">
        <v>0.4</v>
      </c>
      <c r="AA274" s="79">
        <v>1.4</v>
      </c>
      <c r="AB274" s="79">
        <v>1.9</v>
      </c>
      <c r="AC274" s="79">
        <v>7</v>
      </c>
      <c r="AD274" s="79">
        <v>8.7000000000000011</v>
      </c>
      <c r="AE274" s="79">
        <v>209.202</v>
      </c>
      <c r="AF274" s="79">
        <v>219.17</v>
      </c>
      <c r="AG274" s="79">
        <v>10.664</v>
      </c>
      <c r="AH274" s="79">
        <v>11.749000000000001</v>
      </c>
      <c r="AI274" s="79">
        <v>47.12</v>
      </c>
      <c r="AJ274" s="79">
        <v>44.577999999999996</v>
      </c>
      <c r="AK274" s="79">
        <v>74.423999999999992</v>
      </c>
      <c r="AL274" s="79">
        <v>73.332000000000008</v>
      </c>
      <c r="AM274" s="110">
        <v>11.700000000000044</v>
      </c>
      <c r="AN274" s="110">
        <v>16.300000000000036</v>
      </c>
      <c r="AO274" s="86">
        <v>4.28</v>
      </c>
      <c r="AP274" s="86">
        <v>6.6</v>
      </c>
      <c r="AQ274" s="78">
        <v>3.2</v>
      </c>
      <c r="AR274" s="114"/>
      <c r="AS274" s="114"/>
    </row>
    <row r="275" spans="1:45" ht="12" customHeight="1">
      <c r="A275" s="148"/>
      <c r="B275" s="148"/>
      <c r="C275" s="154"/>
      <c r="D275" s="154"/>
      <c r="E275" s="126">
        <v>7</v>
      </c>
      <c r="F275" s="98">
        <v>13</v>
      </c>
      <c r="G275" s="84">
        <v>0.52083333333333337</v>
      </c>
      <c r="H275" s="126" t="s">
        <v>464</v>
      </c>
      <c r="I275" s="59" t="s">
        <v>826</v>
      </c>
      <c r="J275" s="59" t="s">
        <v>827</v>
      </c>
      <c r="K275" s="78">
        <v>5</v>
      </c>
      <c r="L275" s="91" t="s">
        <v>477</v>
      </c>
      <c r="M275" s="87">
        <v>25.6234</v>
      </c>
      <c r="N275" s="87">
        <v>25.022099999999998</v>
      </c>
      <c r="O275" s="87">
        <v>30.1191</v>
      </c>
      <c r="P275" s="87">
        <v>30.492000000000001</v>
      </c>
      <c r="Q275" s="87">
        <v>7.65</v>
      </c>
      <c r="R275" s="87">
        <v>7.65</v>
      </c>
      <c r="S275" s="87">
        <v>7.59</v>
      </c>
      <c r="T275" s="87">
        <v>7.94</v>
      </c>
      <c r="U275" s="87">
        <v>2.08</v>
      </c>
      <c r="V275" s="87">
        <v>2.17</v>
      </c>
      <c r="W275" s="79">
        <v>20.3</v>
      </c>
      <c r="X275" s="79">
        <v>20.399999999999999</v>
      </c>
      <c r="Y275" s="79">
        <v>2.6</v>
      </c>
      <c r="Z275" s="79">
        <v>2.7</v>
      </c>
      <c r="AA275" s="79">
        <v>7.1</v>
      </c>
      <c r="AB275" s="79">
        <v>8.1</v>
      </c>
      <c r="AC275" s="79">
        <v>30</v>
      </c>
      <c r="AD275" s="79">
        <v>31.199999999999996</v>
      </c>
      <c r="AE275" s="79">
        <v>224.56</v>
      </c>
      <c r="AF275" s="79">
        <v>221.70400000000001</v>
      </c>
      <c r="AG275" s="79">
        <v>11.78</v>
      </c>
      <c r="AH275" s="79">
        <v>11.563000000000001</v>
      </c>
      <c r="AI275" s="79">
        <v>42.036000000000001</v>
      </c>
      <c r="AJ275" s="79">
        <v>38.253999999999998</v>
      </c>
      <c r="AK275" s="79">
        <v>257.29200000000003</v>
      </c>
      <c r="AL275" s="79">
        <v>237.85999999999999</v>
      </c>
      <c r="AM275" s="110">
        <v>10.499999999999954</v>
      </c>
      <c r="AN275" s="110">
        <v>10.599999999999998</v>
      </c>
      <c r="AO275" s="86">
        <v>3.2559999999999998</v>
      </c>
      <c r="AP275" s="86">
        <v>4.3600000000000003</v>
      </c>
      <c r="AQ275" s="78">
        <v>2.8</v>
      </c>
      <c r="AR275" s="114"/>
      <c r="AS275" s="114"/>
    </row>
    <row r="276" spans="1:45" ht="12" customHeight="1">
      <c r="A276" s="149"/>
      <c r="B276" s="149"/>
      <c r="C276" s="155"/>
      <c r="D276" s="155"/>
      <c r="E276" s="126">
        <v>8</v>
      </c>
      <c r="F276" s="98">
        <v>12</v>
      </c>
      <c r="G276" s="84">
        <v>0.58194444444444449</v>
      </c>
      <c r="H276" s="126" t="s">
        <v>463</v>
      </c>
      <c r="I276" s="59" t="s">
        <v>828</v>
      </c>
      <c r="J276" s="59" t="s">
        <v>829</v>
      </c>
      <c r="K276" s="78">
        <v>5</v>
      </c>
      <c r="L276" s="91" t="s">
        <v>477</v>
      </c>
      <c r="M276" s="87">
        <v>27.5047</v>
      </c>
      <c r="N276" s="87">
        <v>27.538900000000002</v>
      </c>
      <c r="O276" s="87">
        <v>30.0379</v>
      </c>
      <c r="P276" s="87">
        <v>30.0808</v>
      </c>
      <c r="Q276" s="87">
        <v>7.91</v>
      </c>
      <c r="R276" s="87">
        <v>7.86</v>
      </c>
      <c r="S276" s="87">
        <v>7.25</v>
      </c>
      <c r="T276" s="87">
        <v>7.25</v>
      </c>
      <c r="U276" s="87">
        <v>2.54</v>
      </c>
      <c r="V276" s="87">
        <v>2.9</v>
      </c>
      <c r="W276" s="79">
        <v>6.3</v>
      </c>
      <c r="X276" s="79">
        <v>8.9</v>
      </c>
      <c r="Y276" s="79">
        <v>0.6</v>
      </c>
      <c r="Z276" s="79">
        <v>0.5</v>
      </c>
      <c r="AA276" s="79">
        <v>2.4</v>
      </c>
      <c r="AB276" s="79">
        <v>2.1</v>
      </c>
      <c r="AC276" s="79">
        <v>9.2999999999999989</v>
      </c>
      <c r="AD276" s="79">
        <v>11.5</v>
      </c>
      <c r="AE276" s="79">
        <v>258.34199999999998</v>
      </c>
      <c r="AF276" s="79">
        <v>272.69200000000001</v>
      </c>
      <c r="AG276" s="79">
        <v>12.338000000000001</v>
      </c>
      <c r="AH276" s="79">
        <v>9.734</v>
      </c>
      <c r="AI276" s="79">
        <v>57.536000000000001</v>
      </c>
      <c r="AJ276" s="79">
        <v>59.396000000000001</v>
      </c>
      <c r="AK276" s="79">
        <v>179.95599999999999</v>
      </c>
      <c r="AL276" s="79">
        <v>129.44400000000002</v>
      </c>
      <c r="AM276" s="110">
        <v>8.5999999999999961</v>
      </c>
      <c r="AN276" s="110">
        <v>12.900000000000023</v>
      </c>
      <c r="AO276" s="86">
        <v>4.88</v>
      </c>
      <c r="AP276" s="86">
        <v>10.96</v>
      </c>
      <c r="AQ276" s="78">
        <v>2.2000000000000002</v>
      </c>
      <c r="AR276" s="114"/>
      <c r="AS276" s="114"/>
    </row>
    <row r="277" spans="1:45" ht="12" customHeight="1">
      <c r="A277" s="156">
        <f>A$3</f>
        <v>2021</v>
      </c>
      <c r="B277" s="147">
        <f>B$3</f>
        <v>8</v>
      </c>
      <c r="C277" s="157" t="s">
        <v>449</v>
      </c>
      <c r="D277" s="157" t="s">
        <v>69</v>
      </c>
      <c r="E277" s="126">
        <v>1</v>
      </c>
      <c r="F277" s="98">
        <v>11</v>
      </c>
      <c r="G277" s="84">
        <v>0.64236111111111105</v>
      </c>
      <c r="H277" s="126" t="s">
        <v>463</v>
      </c>
      <c r="I277" s="59" t="s">
        <v>830</v>
      </c>
      <c r="J277" s="59" t="s">
        <v>831</v>
      </c>
      <c r="K277" s="78">
        <v>9</v>
      </c>
      <c r="L277" s="91" t="s">
        <v>475</v>
      </c>
      <c r="M277" s="87">
        <v>29.084</v>
      </c>
      <c r="N277" s="87">
        <v>30.124600000000001</v>
      </c>
      <c r="O277" s="87">
        <v>24.700500000000002</v>
      </c>
      <c r="P277" s="87">
        <v>24.909199999999998</v>
      </c>
      <c r="Q277" s="87">
        <v>7.6</v>
      </c>
      <c r="R277" s="87">
        <v>7.58</v>
      </c>
      <c r="S277" s="87">
        <v>6.81</v>
      </c>
      <c r="T277" s="87">
        <v>6.93</v>
      </c>
      <c r="U277" s="87">
        <v>4.1500000000000004</v>
      </c>
      <c r="V277" s="87">
        <v>3.86</v>
      </c>
      <c r="W277" s="79">
        <v>196.2</v>
      </c>
      <c r="X277" s="79">
        <v>183.2</v>
      </c>
      <c r="Y277" s="79">
        <v>21.3</v>
      </c>
      <c r="Z277" s="79">
        <v>18.5</v>
      </c>
      <c r="AA277" s="79">
        <v>99.2</v>
      </c>
      <c r="AB277" s="79">
        <v>92.9</v>
      </c>
      <c r="AC277" s="79">
        <v>316.7</v>
      </c>
      <c r="AD277" s="79">
        <v>294.60000000000002</v>
      </c>
      <c r="AE277" s="79">
        <v>530.79600000000005</v>
      </c>
      <c r="AF277" s="79">
        <v>598.16399999999999</v>
      </c>
      <c r="AG277" s="79">
        <v>60.170999999999999</v>
      </c>
      <c r="AH277" s="79">
        <v>55.49</v>
      </c>
      <c r="AI277" s="79">
        <v>91.667000000000002</v>
      </c>
      <c r="AJ277" s="79">
        <v>90.024000000000001</v>
      </c>
      <c r="AK277" s="79">
        <v>921.03199999999993</v>
      </c>
      <c r="AL277" s="79">
        <v>842.072</v>
      </c>
      <c r="AM277" s="110">
        <v>30.30000000000005</v>
      </c>
      <c r="AN277" s="110">
        <v>46.60000000000003</v>
      </c>
      <c r="AO277" s="86">
        <v>4.5199999999999996</v>
      </c>
      <c r="AP277" s="86">
        <v>9.8800000000000008</v>
      </c>
      <c r="AQ277" s="78">
        <v>0.7</v>
      </c>
      <c r="AR277" s="114"/>
      <c r="AS277" s="114"/>
    </row>
    <row r="278" spans="1:45" ht="12" customHeight="1">
      <c r="A278" s="157"/>
      <c r="B278" s="148"/>
      <c r="C278" s="157"/>
      <c r="D278" s="157"/>
      <c r="E278" s="126">
        <v>2</v>
      </c>
      <c r="F278" s="98">
        <v>12</v>
      </c>
      <c r="G278" s="84">
        <v>0.40763888888888888</v>
      </c>
      <c r="H278" s="126" t="s">
        <v>463</v>
      </c>
      <c r="I278" s="59" t="s">
        <v>832</v>
      </c>
      <c r="J278" s="59" t="s">
        <v>833</v>
      </c>
      <c r="K278" s="78">
        <v>2</v>
      </c>
      <c r="L278" s="91" t="s">
        <v>478</v>
      </c>
      <c r="M278" s="87">
        <v>28.2226</v>
      </c>
      <c r="N278" s="87">
        <v>28.226199999999999</v>
      </c>
      <c r="O278" s="87">
        <v>25.920999999999999</v>
      </c>
      <c r="P278" s="87">
        <v>25.952400000000001</v>
      </c>
      <c r="Q278" s="87">
        <v>7.63</v>
      </c>
      <c r="R278" s="87">
        <v>7.59</v>
      </c>
      <c r="S278" s="87">
        <v>5.09</v>
      </c>
      <c r="T278" s="87">
        <v>4.8600000000000003</v>
      </c>
      <c r="U278" s="87">
        <v>3.37</v>
      </c>
      <c r="V278" s="87">
        <v>3.91</v>
      </c>
      <c r="W278" s="79">
        <v>168</v>
      </c>
      <c r="X278" s="79">
        <v>175.4</v>
      </c>
      <c r="Y278" s="79">
        <v>11.4</v>
      </c>
      <c r="Z278" s="79">
        <v>13.5</v>
      </c>
      <c r="AA278" s="79">
        <v>57.3</v>
      </c>
      <c r="AB278" s="79">
        <v>60.5</v>
      </c>
      <c r="AC278" s="79">
        <v>236.7</v>
      </c>
      <c r="AD278" s="79">
        <v>249.4</v>
      </c>
      <c r="AE278" s="79">
        <v>535.96199999999999</v>
      </c>
      <c r="AF278" s="79">
        <v>416.43</v>
      </c>
      <c r="AG278" s="79">
        <v>39.958999999999996</v>
      </c>
      <c r="AH278" s="79">
        <v>46.716999999999999</v>
      </c>
      <c r="AI278" s="79">
        <v>97.960000000000008</v>
      </c>
      <c r="AJ278" s="79">
        <v>61.907000000000004</v>
      </c>
      <c r="AK278" s="79">
        <v>558.096</v>
      </c>
      <c r="AL278" s="79">
        <v>613.08799999999997</v>
      </c>
      <c r="AM278" s="110">
        <v>43.300000000000004</v>
      </c>
      <c r="AN278" s="110">
        <v>65.499999999999943</v>
      </c>
      <c r="AO278" s="86">
        <v>5.68</v>
      </c>
      <c r="AP278" s="86">
        <v>9.0399999999999991</v>
      </c>
      <c r="AQ278" s="78">
        <v>0.7</v>
      </c>
      <c r="AR278" s="114"/>
      <c r="AS278" s="114"/>
    </row>
    <row r="279" spans="1:45" ht="12" customHeight="1">
      <c r="A279" s="157"/>
      <c r="B279" s="148"/>
      <c r="C279" s="157"/>
      <c r="D279" s="157"/>
      <c r="E279" s="126">
        <v>3</v>
      </c>
      <c r="F279" s="98">
        <v>12</v>
      </c>
      <c r="G279" s="84">
        <v>0.37847222222222227</v>
      </c>
      <c r="H279" s="126" t="s">
        <v>463</v>
      </c>
      <c r="I279" s="59" t="s">
        <v>834</v>
      </c>
      <c r="J279" s="59" t="s">
        <v>835</v>
      </c>
      <c r="K279" s="78">
        <v>9</v>
      </c>
      <c r="L279" s="91" t="s">
        <v>475</v>
      </c>
      <c r="M279" s="87">
        <v>27.595199999999998</v>
      </c>
      <c r="N279" s="87">
        <v>28.1206</v>
      </c>
      <c r="O279" s="87">
        <v>28.750699999999998</v>
      </c>
      <c r="P279" s="87">
        <v>28.862400000000001</v>
      </c>
      <c r="Q279" s="87">
        <v>7.78</v>
      </c>
      <c r="R279" s="87">
        <v>7.77</v>
      </c>
      <c r="S279" s="87">
        <v>5.7</v>
      </c>
      <c r="T279" s="87">
        <v>4.8499999999999996</v>
      </c>
      <c r="U279" s="87">
        <v>3.54</v>
      </c>
      <c r="V279" s="87">
        <v>3.55</v>
      </c>
      <c r="W279" s="79">
        <v>63.7</v>
      </c>
      <c r="X279" s="79">
        <v>55.7</v>
      </c>
      <c r="Y279" s="79">
        <v>6.4</v>
      </c>
      <c r="Z279" s="79">
        <v>15.6</v>
      </c>
      <c r="AA279" s="79">
        <v>32</v>
      </c>
      <c r="AB279" s="79">
        <v>23.9</v>
      </c>
      <c r="AC279" s="79">
        <v>102.10000000000001</v>
      </c>
      <c r="AD279" s="79">
        <v>95.199999999999989</v>
      </c>
      <c r="AE279" s="79">
        <v>360.15000000000003</v>
      </c>
      <c r="AF279" s="79">
        <v>360.44399999999996</v>
      </c>
      <c r="AG279" s="79">
        <v>22.134</v>
      </c>
      <c r="AH279" s="79">
        <v>31.898999999999997</v>
      </c>
      <c r="AI279" s="79">
        <v>65.596000000000004</v>
      </c>
      <c r="AJ279" s="79">
        <v>50.467999999999996</v>
      </c>
      <c r="AK279" s="79">
        <v>247.51999999999998</v>
      </c>
      <c r="AL279" s="79">
        <v>365.17599999999999</v>
      </c>
      <c r="AM279" s="110">
        <v>38.799999999999947</v>
      </c>
      <c r="AN279" s="110">
        <v>39.900000000000048</v>
      </c>
      <c r="AO279" s="86">
        <v>2.2160000000000002</v>
      </c>
      <c r="AP279" s="86">
        <v>10.72</v>
      </c>
      <c r="AQ279" s="78">
        <v>0.7</v>
      </c>
      <c r="AR279" s="114"/>
      <c r="AS279" s="114"/>
    </row>
    <row r="280" spans="1:45" ht="12" customHeight="1">
      <c r="A280" s="157"/>
      <c r="B280" s="148"/>
      <c r="C280" s="157"/>
      <c r="D280" s="157"/>
      <c r="E280" s="126">
        <v>4</v>
      </c>
      <c r="F280" s="98">
        <v>12</v>
      </c>
      <c r="G280" s="84">
        <v>0.4513888888888889</v>
      </c>
      <c r="H280" s="126" t="s">
        <v>463</v>
      </c>
      <c r="I280" s="59" t="s">
        <v>834</v>
      </c>
      <c r="J280" s="59" t="s">
        <v>836</v>
      </c>
      <c r="K280" s="78">
        <v>9</v>
      </c>
      <c r="L280" s="91" t="s">
        <v>475</v>
      </c>
      <c r="M280" s="87">
        <v>27.580100000000002</v>
      </c>
      <c r="N280" s="87">
        <v>28.552800000000001</v>
      </c>
      <c r="O280" s="87">
        <v>29.346900000000002</v>
      </c>
      <c r="P280" s="87">
        <v>29.636099999999999</v>
      </c>
      <c r="Q280" s="87">
        <v>7.8</v>
      </c>
      <c r="R280" s="87">
        <v>7.83</v>
      </c>
      <c r="S280" s="87">
        <v>5.35</v>
      </c>
      <c r="T280" s="87">
        <v>4.72</v>
      </c>
      <c r="U280" s="87">
        <v>3.55</v>
      </c>
      <c r="V280" s="87">
        <v>3.34</v>
      </c>
      <c r="W280" s="79">
        <v>30.3</v>
      </c>
      <c r="X280" s="79">
        <v>31.7</v>
      </c>
      <c r="Y280" s="79">
        <v>5.5</v>
      </c>
      <c r="Z280" s="79">
        <v>2.9</v>
      </c>
      <c r="AA280" s="79">
        <v>17</v>
      </c>
      <c r="AB280" s="79">
        <v>18.5</v>
      </c>
      <c r="AC280" s="79">
        <v>52.8</v>
      </c>
      <c r="AD280" s="79">
        <v>53.1</v>
      </c>
      <c r="AE280" s="79">
        <v>301.44799999999998</v>
      </c>
      <c r="AF280" s="79">
        <v>319.87199999999996</v>
      </c>
      <c r="AG280" s="79">
        <v>19.065000000000001</v>
      </c>
      <c r="AH280" s="79">
        <v>22.536999999999999</v>
      </c>
      <c r="AI280" s="79">
        <v>56.42</v>
      </c>
      <c r="AJ280" s="79">
        <v>54.497999999999998</v>
      </c>
      <c r="AK280" s="79">
        <v>227.24799999999999</v>
      </c>
      <c r="AL280" s="79">
        <v>273.22399999999999</v>
      </c>
      <c r="AM280" s="110">
        <v>14.69999999999999</v>
      </c>
      <c r="AN280" s="110">
        <v>15.699999999999992</v>
      </c>
      <c r="AO280" s="86">
        <v>5.32</v>
      </c>
      <c r="AP280" s="86">
        <v>11.96</v>
      </c>
      <c r="AQ280" s="78">
        <v>1.5</v>
      </c>
      <c r="AR280" s="114"/>
      <c r="AS280" s="114"/>
    </row>
    <row r="281" spans="1:45" ht="12" customHeight="1">
      <c r="A281" s="157"/>
      <c r="B281" s="148"/>
      <c r="C281" s="157"/>
      <c r="D281" s="157"/>
      <c r="E281" s="126">
        <v>5</v>
      </c>
      <c r="F281" s="98">
        <v>11</v>
      </c>
      <c r="G281" s="84">
        <v>0.52777777777777779</v>
      </c>
      <c r="H281" s="126" t="s">
        <v>463</v>
      </c>
      <c r="I281" s="59" t="s">
        <v>837</v>
      </c>
      <c r="J281" s="59" t="s">
        <v>838</v>
      </c>
      <c r="K281" s="78">
        <v>5</v>
      </c>
      <c r="L281" s="91" t="s">
        <v>479</v>
      </c>
      <c r="M281" s="87">
        <v>28.110900000000001</v>
      </c>
      <c r="N281" s="87">
        <v>28.215299999999999</v>
      </c>
      <c r="O281" s="87">
        <v>30.468900000000001</v>
      </c>
      <c r="P281" s="87">
        <v>30.5167</v>
      </c>
      <c r="Q281" s="87">
        <v>7.94</v>
      </c>
      <c r="R281" s="87">
        <v>7.89</v>
      </c>
      <c r="S281" s="87">
        <v>9.42</v>
      </c>
      <c r="T281" s="87">
        <v>9.5</v>
      </c>
      <c r="U281" s="87">
        <v>3.66</v>
      </c>
      <c r="V281" s="87">
        <v>3.25</v>
      </c>
      <c r="W281" s="79">
        <v>8.6999999999999993</v>
      </c>
      <c r="X281" s="79">
        <v>16.5</v>
      </c>
      <c r="Y281" s="79">
        <v>0.7</v>
      </c>
      <c r="Z281" s="79">
        <v>0.9</v>
      </c>
      <c r="AA281" s="79">
        <v>2.8</v>
      </c>
      <c r="AB281" s="79">
        <v>3.1</v>
      </c>
      <c r="AC281" s="79">
        <v>12.2</v>
      </c>
      <c r="AD281" s="79">
        <v>20.5</v>
      </c>
      <c r="AE281" s="79">
        <v>228.59199999999998</v>
      </c>
      <c r="AF281" s="79">
        <v>254.12800000000001</v>
      </c>
      <c r="AG281" s="79">
        <v>12.988999999999999</v>
      </c>
      <c r="AH281" s="79">
        <v>13.081999999999999</v>
      </c>
      <c r="AI281" s="79">
        <v>38.223000000000006</v>
      </c>
      <c r="AJ281" s="79">
        <v>36.859000000000002</v>
      </c>
      <c r="AK281" s="79">
        <v>189.84</v>
      </c>
      <c r="AL281" s="79">
        <v>190.67999999999998</v>
      </c>
      <c r="AM281" s="110">
        <v>12.100000000000055</v>
      </c>
      <c r="AN281" s="110">
        <v>5.7999999999999723</v>
      </c>
      <c r="AO281" s="86">
        <v>1.6240000000000001</v>
      </c>
      <c r="AP281" s="86">
        <v>6.28</v>
      </c>
      <c r="AQ281" s="78">
        <v>3.5</v>
      </c>
      <c r="AR281" s="114"/>
      <c r="AS281" s="114"/>
    </row>
    <row r="282" spans="1:45" ht="12" customHeight="1">
      <c r="A282" s="157"/>
      <c r="B282" s="148"/>
      <c r="C282" s="157"/>
      <c r="D282" s="157"/>
      <c r="E282" s="126">
        <v>6</v>
      </c>
      <c r="F282" s="98">
        <v>11</v>
      </c>
      <c r="G282" s="84">
        <v>0.50694444444444442</v>
      </c>
      <c r="H282" s="126" t="s">
        <v>463</v>
      </c>
      <c r="I282" s="59" t="s">
        <v>839</v>
      </c>
      <c r="J282" s="59" t="s">
        <v>840</v>
      </c>
      <c r="K282" s="78">
        <v>8</v>
      </c>
      <c r="L282" s="91" t="s">
        <v>479</v>
      </c>
      <c r="M282" s="87">
        <v>27.3429</v>
      </c>
      <c r="N282" s="87">
        <v>27.523700000000002</v>
      </c>
      <c r="O282" s="87">
        <v>30.915900000000001</v>
      </c>
      <c r="P282" s="87">
        <v>31.080100000000002</v>
      </c>
      <c r="Q282" s="87">
        <v>7.97</v>
      </c>
      <c r="R282" s="87">
        <v>7.9</v>
      </c>
      <c r="S282" s="87">
        <v>5.41</v>
      </c>
      <c r="T282" s="87">
        <v>6.58</v>
      </c>
      <c r="U282" s="87">
        <v>3.01</v>
      </c>
      <c r="V282" s="87">
        <v>2.78</v>
      </c>
      <c r="W282" s="79">
        <v>3.9</v>
      </c>
      <c r="X282" s="79">
        <v>11.3</v>
      </c>
      <c r="Y282" s="79">
        <v>0.6</v>
      </c>
      <c r="Z282" s="79">
        <v>0.8</v>
      </c>
      <c r="AA282" s="79">
        <v>2.2999999999999998</v>
      </c>
      <c r="AB282" s="79">
        <v>2.9</v>
      </c>
      <c r="AC282" s="79">
        <v>6.8</v>
      </c>
      <c r="AD282" s="79">
        <v>15.000000000000002</v>
      </c>
      <c r="AE282" s="79">
        <v>201.95000000000002</v>
      </c>
      <c r="AF282" s="79">
        <v>343.77</v>
      </c>
      <c r="AG282" s="79">
        <v>8.0289999999999999</v>
      </c>
      <c r="AH282" s="79">
        <v>8.927999999999999</v>
      </c>
      <c r="AI282" s="79">
        <v>26.318999999999999</v>
      </c>
      <c r="AJ282" s="79">
        <v>27.001000000000001</v>
      </c>
      <c r="AK282" s="79">
        <v>192.864</v>
      </c>
      <c r="AL282" s="79">
        <v>227.66800000000001</v>
      </c>
      <c r="AM282" s="110">
        <v>18.299999999999983</v>
      </c>
      <c r="AN282" s="110">
        <v>9.2999999999999758</v>
      </c>
      <c r="AO282" s="86">
        <v>2.2599999999999998</v>
      </c>
      <c r="AP282" s="86">
        <v>4.4400000000000004</v>
      </c>
      <c r="AQ282" s="78">
        <v>3.5</v>
      </c>
      <c r="AR282" s="114"/>
      <c r="AS282" s="114"/>
    </row>
    <row r="283" spans="1:45" ht="12" customHeight="1">
      <c r="A283" s="157"/>
      <c r="B283" s="148"/>
      <c r="C283" s="157"/>
      <c r="D283" s="157"/>
      <c r="E283" s="126">
        <v>7</v>
      </c>
      <c r="F283" s="98">
        <v>11</v>
      </c>
      <c r="G283" s="84">
        <v>0.48958333333333331</v>
      </c>
      <c r="H283" s="126" t="s">
        <v>463</v>
      </c>
      <c r="I283" s="59" t="s">
        <v>841</v>
      </c>
      <c r="J283" s="59" t="s">
        <v>842</v>
      </c>
      <c r="K283" s="78">
        <v>8</v>
      </c>
      <c r="L283" s="91" t="s">
        <v>477</v>
      </c>
      <c r="M283" s="87">
        <v>27.1953</v>
      </c>
      <c r="N283" s="87">
        <v>27.637899999999998</v>
      </c>
      <c r="O283" s="87">
        <v>31.103100000000001</v>
      </c>
      <c r="P283" s="87">
        <v>31.1113</v>
      </c>
      <c r="Q283" s="87">
        <v>7.89</v>
      </c>
      <c r="R283" s="87">
        <v>7.78</v>
      </c>
      <c r="S283" s="87">
        <v>5.24</v>
      </c>
      <c r="T283" s="87">
        <v>5.43</v>
      </c>
      <c r="U283" s="87">
        <v>2.4700000000000002</v>
      </c>
      <c r="V283" s="87">
        <v>2.23</v>
      </c>
      <c r="W283" s="79">
        <v>25.5</v>
      </c>
      <c r="X283" s="79">
        <v>18.7</v>
      </c>
      <c r="Y283" s="79">
        <v>1.2</v>
      </c>
      <c r="Z283" s="79">
        <v>1.9</v>
      </c>
      <c r="AA283" s="79">
        <v>4.3</v>
      </c>
      <c r="AB283" s="79">
        <v>4.9000000000000004</v>
      </c>
      <c r="AC283" s="79">
        <v>31</v>
      </c>
      <c r="AD283" s="79">
        <v>25.5</v>
      </c>
      <c r="AE283" s="79">
        <v>198.45000000000002</v>
      </c>
      <c r="AF283" s="79">
        <v>211.00799999999998</v>
      </c>
      <c r="AG283" s="79">
        <v>9.2690000000000001</v>
      </c>
      <c r="AH283" s="79">
        <v>11.004999999999999</v>
      </c>
      <c r="AI283" s="79">
        <v>24.583000000000002</v>
      </c>
      <c r="AJ283" s="79">
        <v>26.783999999999999</v>
      </c>
      <c r="AK283" s="79">
        <v>260.56799999999998</v>
      </c>
      <c r="AL283" s="79">
        <v>301.30799999999999</v>
      </c>
      <c r="AM283" s="110">
        <v>8.5999999999999961</v>
      </c>
      <c r="AN283" s="110">
        <v>30.899999999999984</v>
      </c>
      <c r="AO283" s="86">
        <v>2.1800000000000002</v>
      </c>
      <c r="AP283" s="86">
        <v>3.456</v>
      </c>
      <c r="AQ283" s="78">
        <v>2.6</v>
      </c>
      <c r="AR283" s="114"/>
      <c r="AS283" s="114"/>
    </row>
    <row r="284" spans="1:45" ht="12" customHeight="1">
      <c r="A284" s="157"/>
      <c r="B284" s="148"/>
      <c r="C284" s="157"/>
      <c r="D284" s="157"/>
      <c r="E284" s="126">
        <v>8</v>
      </c>
      <c r="F284" s="98">
        <v>11</v>
      </c>
      <c r="G284" s="84">
        <v>0.54861111111111105</v>
      </c>
      <c r="H284" s="126" t="s">
        <v>463</v>
      </c>
      <c r="I284" s="59" t="s">
        <v>834</v>
      </c>
      <c r="J284" s="59" t="s">
        <v>817</v>
      </c>
      <c r="K284" s="78">
        <v>10</v>
      </c>
      <c r="L284" s="91" t="s">
        <v>479</v>
      </c>
      <c r="M284" s="87">
        <v>27.6599</v>
      </c>
      <c r="N284" s="87">
        <v>28.153300000000002</v>
      </c>
      <c r="O284" s="87">
        <v>29.714600000000001</v>
      </c>
      <c r="P284" s="87">
        <v>29.733599999999999</v>
      </c>
      <c r="Q284" s="87">
        <v>7.85</v>
      </c>
      <c r="R284" s="87">
        <v>7.83</v>
      </c>
      <c r="S284" s="87">
        <v>8.3800000000000008</v>
      </c>
      <c r="T284" s="87">
        <v>7.21</v>
      </c>
      <c r="U284" s="87">
        <v>3.02</v>
      </c>
      <c r="V284" s="87">
        <v>2.78</v>
      </c>
      <c r="W284" s="79">
        <v>29.5</v>
      </c>
      <c r="X284" s="79">
        <v>31.6</v>
      </c>
      <c r="Y284" s="79">
        <v>3.4</v>
      </c>
      <c r="Z284" s="79">
        <v>2.5</v>
      </c>
      <c r="AA284" s="79">
        <v>13</v>
      </c>
      <c r="AB284" s="79">
        <v>10.7</v>
      </c>
      <c r="AC284" s="79">
        <v>45.9</v>
      </c>
      <c r="AD284" s="79">
        <v>44.8</v>
      </c>
      <c r="AE284" s="79">
        <v>297.99</v>
      </c>
      <c r="AF284" s="79">
        <v>259.09800000000001</v>
      </c>
      <c r="AG284" s="79">
        <v>21.080000000000002</v>
      </c>
      <c r="AH284" s="79">
        <v>20.46</v>
      </c>
      <c r="AI284" s="79">
        <v>48.824999999999996</v>
      </c>
      <c r="AJ284" s="79">
        <v>51.987000000000002</v>
      </c>
      <c r="AK284" s="79">
        <v>291.03199999999998</v>
      </c>
      <c r="AL284" s="79">
        <v>269.5</v>
      </c>
      <c r="AM284" s="110">
        <v>7.5000000000000071</v>
      </c>
      <c r="AN284" s="110">
        <v>15.500000000000014</v>
      </c>
      <c r="AO284" s="86">
        <v>1.86</v>
      </c>
      <c r="AP284" s="86">
        <v>9.32</v>
      </c>
      <c r="AQ284" s="78">
        <v>1.5</v>
      </c>
      <c r="AR284" s="114"/>
      <c r="AS284" s="114"/>
    </row>
    <row r="285" spans="1:45" ht="12" customHeight="1">
      <c r="A285" s="157"/>
      <c r="B285" s="148"/>
      <c r="C285" s="157"/>
      <c r="D285" s="157"/>
      <c r="E285" s="126">
        <v>9</v>
      </c>
      <c r="F285" s="98">
        <v>11</v>
      </c>
      <c r="G285" s="84">
        <v>0.5625</v>
      </c>
      <c r="H285" s="126" t="s">
        <v>463</v>
      </c>
      <c r="I285" s="59" t="s">
        <v>834</v>
      </c>
      <c r="J285" s="59" t="s">
        <v>843</v>
      </c>
      <c r="K285" s="78">
        <v>11</v>
      </c>
      <c r="L285" s="91" t="s">
        <v>479</v>
      </c>
      <c r="M285" s="87">
        <v>26.5093</v>
      </c>
      <c r="N285" s="87">
        <v>26.252700000000001</v>
      </c>
      <c r="O285" s="87">
        <v>30.6981</v>
      </c>
      <c r="P285" s="87">
        <v>30.9376</v>
      </c>
      <c r="Q285" s="87">
        <v>7.95</v>
      </c>
      <c r="R285" s="87">
        <v>7.85</v>
      </c>
      <c r="S285" s="87">
        <v>9.42</v>
      </c>
      <c r="T285" s="87">
        <v>8.64</v>
      </c>
      <c r="U285" s="87">
        <v>3.15</v>
      </c>
      <c r="V285" s="87">
        <v>3.02</v>
      </c>
      <c r="W285" s="79">
        <v>6.8</v>
      </c>
      <c r="X285" s="79">
        <v>7.9</v>
      </c>
      <c r="Y285" s="79">
        <v>1.5</v>
      </c>
      <c r="Z285" s="79">
        <v>0.4</v>
      </c>
      <c r="AA285" s="79">
        <v>0.6</v>
      </c>
      <c r="AB285" s="79">
        <v>1.3</v>
      </c>
      <c r="AC285" s="79">
        <v>8.9</v>
      </c>
      <c r="AD285" s="79">
        <v>9.6000000000000014</v>
      </c>
      <c r="AE285" s="79">
        <v>219.702</v>
      </c>
      <c r="AF285" s="79">
        <v>190.80599999999998</v>
      </c>
      <c r="AG285" s="79">
        <v>8.5560000000000009</v>
      </c>
      <c r="AH285" s="79">
        <v>8.463000000000001</v>
      </c>
      <c r="AI285" s="79">
        <v>32.580999999999996</v>
      </c>
      <c r="AJ285" s="79">
        <v>32.457000000000001</v>
      </c>
      <c r="AK285" s="79">
        <v>149.15600000000001</v>
      </c>
      <c r="AL285" s="79">
        <v>166.488</v>
      </c>
      <c r="AM285" s="110">
        <v>24.29999999999999</v>
      </c>
      <c r="AN285" s="110">
        <v>7.9000000000000181</v>
      </c>
      <c r="AO285" s="86">
        <v>1.1559999999999999</v>
      </c>
      <c r="AP285" s="86">
        <v>7.72</v>
      </c>
      <c r="AQ285" s="78">
        <v>3.5</v>
      </c>
      <c r="AR285" s="114"/>
      <c r="AS285" s="114"/>
    </row>
    <row r="286" spans="1:45" ht="12" customHeight="1">
      <c r="A286" s="157"/>
      <c r="B286" s="149"/>
      <c r="C286" s="157"/>
      <c r="D286" s="157"/>
      <c r="E286" s="126">
        <v>10</v>
      </c>
      <c r="F286" s="98">
        <v>11</v>
      </c>
      <c r="G286" s="84">
        <v>0.57638888888888895</v>
      </c>
      <c r="H286" s="126" t="s">
        <v>463</v>
      </c>
      <c r="I286" s="59" t="s">
        <v>834</v>
      </c>
      <c r="J286" s="59" t="s">
        <v>844</v>
      </c>
      <c r="K286" s="78">
        <v>17</v>
      </c>
      <c r="L286" s="91" t="s">
        <v>477</v>
      </c>
      <c r="M286" s="87">
        <v>27.057099999999998</v>
      </c>
      <c r="N286" s="87">
        <v>26.306999999999999</v>
      </c>
      <c r="O286" s="87">
        <v>30.4909</v>
      </c>
      <c r="P286" s="87">
        <v>31.127800000000001</v>
      </c>
      <c r="Q286" s="87">
        <v>7.97</v>
      </c>
      <c r="R286" s="87">
        <v>7.79</v>
      </c>
      <c r="S286" s="87">
        <v>5.68</v>
      </c>
      <c r="T286" s="87">
        <v>6.56</v>
      </c>
      <c r="U286" s="87">
        <v>4.0999999999999996</v>
      </c>
      <c r="V286" s="87">
        <v>2.8</v>
      </c>
      <c r="W286" s="79">
        <v>48</v>
      </c>
      <c r="X286" s="79">
        <v>8.9</v>
      </c>
      <c r="Y286" s="79">
        <v>1.6</v>
      </c>
      <c r="Z286" s="79">
        <v>1</v>
      </c>
      <c r="AA286" s="79">
        <v>0.4</v>
      </c>
      <c r="AB286" s="79">
        <v>1.4</v>
      </c>
      <c r="AC286" s="79">
        <v>50</v>
      </c>
      <c r="AD286" s="79">
        <v>11.3</v>
      </c>
      <c r="AE286" s="79">
        <v>216.73400000000001</v>
      </c>
      <c r="AF286" s="79">
        <v>175.60199999999998</v>
      </c>
      <c r="AG286" s="79">
        <v>8.5560000000000009</v>
      </c>
      <c r="AH286" s="79">
        <v>8.99</v>
      </c>
      <c r="AI286" s="79">
        <v>29.852999999999998</v>
      </c>
      <c r="AJ286" s="79">
        <v>31.062000000000001</v>
      </c>
      <c r="AK286" s="79">
        <v>151.11600000000001</v>
      </c>
      <c r="AL286" s="79">
        <v>198.77199999999999</v>
      </c>
      <c r="AM286" s="110">
        <v>11.600000000000055</v>
      </c>
      <c r="AN286" s="110">
        <v>22.799999999999986</v>
      </c>
      <c r="AO286" s="86">
        <v>3.32</v>
      </c>
      <c r="AP286" s="86">
        <v>7.6</v>
      </c>
      <c r="AQ286" s="78">
        <v>5.5</v>
      </c>
      <c r="AR286" s="114"/>
      <c r="AS286" s="114"/>
    </row>
    <row r="287" spans="1:45" ht="12" customHeight="1">
      <c r="A287" s="156">
        <f>A$3</f>
        <v>2021</v>
      </c>
      <c r="B287" s="147">
        <f>B$3</f>
        <v>8</v>
      </c>
      <c r="C287" s="157" t="s">
        <v>449</v>
      </c>
      <c r="D287" s="157" t="s">
        <v>70</v>
      </c>
      <c r="E287" s="126">
        <v>1</v>
      </c>
      <c r="F287" s="98">
        <v>11</v>
      </c>
      <c r="G287" s="84">
        <v>0.39930555555555558</v>
      </c>
      <c r="H287" s="126" t="s">
        <v>463</v>
      </c>
      <c r="I287" s="59" t="s">
        <v>845</v>
      </c>
      <c r="J287" s="59" t="s">
        <v>817</v>
      </c>
      <c r="K287" s="78">
        <v>14</v>
      </c>
      <c r="L287" s="91" t="s">
        <v>476</v>
      </c>
      <c r="M287" s="87">
        <v>26.452200000000001</v>
      </c>
      <c r="N287" s="87">
        <v>26.4285</v>
      </c>
      <c r="O287" s="87">
        <v>31.194600000000001</v>
      </c>
      <c r="P287" s="87">
        <v>31.258199999999999</v>
      </c>
      <c r="Q287" s="87">
        <v>7.93</v>
      </c>
      <c r="R287" s="87">
        <v>7.95</v>
      </c>
      <c r="S287" s="87">
        <v>4.66</v>
      </c>
      <c r="T287" s="87">
        <v>5.21</v>
      </c>
      <c r="U287" s="87">
        <v>0.81</v>
      </c>
      <c r="V287" s="87">
        <v>2.16</v>
      </c>
      <c r="W287" s="79">
        <v>34.700000000000003</v>
      </c>
      <c r="X287" s="79">
        <v>32</v>
      </c>
      <c r="Y287" s="79">
        <v>2.8</v>
      </c>
      <c r="Z287" s="79">
        <v>2.8</v>
      </c>
      <c r="AA287" s="79">
        <v>14.6</v>
      </c>
      <c r="AB287" s="79">
        <v>13.1</v>
      </c>
      <c r="AC287" s="79">
        <v>52.1</v>
      </c>
      <c r="AD287" s="79">
        <v>47.9</v>
      </c>
      <c r="AE287" s="79">
        <v>231.34999999999997</v>
      </c>
      <c r="AF287" s="79">
        <v>216.482</v>
      </c>
      <c r="AG287" s="79">
        <v>14.415000000000001</v>
      </c>
      <c r="AH287" s="79">
        <v>13.981</v>
      </c>
      <c r="AI287" s="79">
        <v>26.97</v>
      </c>
      <c r="AJ287" s="79">
        <v>25.110000000000003</v>
      </c>
      <c r="AK287" s="79">
        <v>369.59999999999997</v>
      </c>
      <c r="AL287" s="79">
        <v>357.28</v>
      </c>
      <c r="AM287" s="110">
        <v>20.789999999999974</v>
      </c>
      <c r="AN287" s="110">
        <v>27.400000000000034</v>
      </c>
      <c r="AO287" s="86">
        <v>1.6479999999999999</v>
      </c>
      <c r="AP287" s="86">
        <v>0.26</v>
      </c>
      <c r="AQ287" s="78">
        <v>3</v>
      </c>
      <c r="AR287" s="114"/>
      <c r="AS287" s="114"/>
    </row>
    <row r="288" spans="1:45" ht="12" customHeight="1">
      <c r="A288" s="156"/>
      <c r="B288" s="148"/>
      <c r="C288" s="157"/>
      <c r="D288" s="157"/>
      <c r="E288" s="126">
        <v>2</v>
      </c>
      <c r="F288" s="98">
        <v>11</v>
      </c>
      <c r="G288" s="84">
        <v>0.41875000000000001</v>
      </c>
      <c r="H288" s="126" t="s">
        <v>463</v>
      </c>
      <c r="I288" s="59" t="s">
        <v>846</v>
      </c>
      <c r="J288" s="59" t="s">
        <v>817</v>
      </c>
      <c r="K288" s="78">
        <v>4</v>
      </c>
      <c r="L288" s="91" t="s">
        <v>476</v>
      </c>
      <c r="M288" s="87">
        <v>27.472899999999999</v>
      </c>
      <c r="N288" s="87">
        <v>27.407399999999999</v>
      </c>
      <c r="O288" s="87">
        <v>31.131399999999999</v>
      </c>
      <c r="P288" s="87">
        <v>31.135300000000001</v>
      </c>
      <c r="Q288" s="87">
        <v>7.87</v>
      </c>
      <c r="R288" s="87">
        <v>7.86</v>
      </c>
      <c r="S288" s="87">
        <v>4.83</v>
      </c>
      <c r="T288" s="87">
        <v>5.08</v>
      </c>
      <c r="U288" s="87">
        <v>1.72</v>
      </c>
      <c r="V288" s="87">
        <v>2.09</v>
      </c>
      <c r="W288" s="79">
        <v>30.9</v>
      </c>
      <c r="X288" s="79">
        <v>27.1</v>
      </c>
      <c r="Y288" s="79">
        <v>2.9</v>
      </c>
      <c r="Z288" s="79">
        <v>2.4</v>
      </c>
      <c r="AA288" s="79">
        <v>14.8</v>
      </c>
      <c r="AB288" s="79">
        <v>11.6</v>
      </c>
      <c r="AC288" s="79">
        <v>48.599999999999994</v>
      </c>
      <c r="AD288" s="79">
        <v>41.1</v>
      </c>
      <c r="AE288" s="79">
        <v>237.762</v>
      </c>
      <c r="AF288" s="79">
        <v>230.36999999999998</v>
      </c>
      <c r="AG288" s="79">
        <v>15.251999999999999</v>
      </c>
      <c r="AH288" s="79">
        <v>12.059000000000001</v>
      </c>
      <c r="AI288" s="79">
        <v>31.062000000000001</v>
      </c>
      <c r="AJ288" s="79">
        <v>27.621000000000002</v>
      </c>
      <c r="AK288" s="79">
        <v>395.66800000000001</v>
      </c>
      <c r="AL288" s="79">
        <v>317.57600000000002</v>
      </c>
      <c r="AM288" s="110">
        <v>23.500000000000021</v>
      </c>
      <c r="AN288" s="110">
        <v>19.80000000000004</v>
      </c>
      <c r="AO288" s="86">
        <v>2.5640000000000001</v>
      </c>
      <c r="AP288" s="86">
        <v>3.2959999999999998</v>
      </c>
      <c r="AQ288" s="78">
        <v>2.5</v>
      </c>
      <c r="AR288" s="114"/>
      <c r="AS288" s="114"/>
    </row>
    <row r="289" spans="1:45" ht="12" customHeight="1">
      <c r="A289" s="156"/>
      <c r="B289" s="148"/>
      <c r="C289" s="157"/>
      <c r="D289" s="157"/>
      <c r="E289" s="126">
        <v>3</v>
      </c>
      <c r="F289" s="98">
        <v>11</v>
      </c>
      <c r="G289" s="84">
        <v>0.4375</v>
      </c>
      <c r="H289" s="126" t="s">
        <v>463</v>
      </c>
      <c r="I289" s="59" t="s">
        <v>847</v>
      </c>
      <c r="J289" s="59" t="s">
        <v>848</v>
      </c>
      <c r="K289" s="78">
        <v>11</v>
      </c>
      <c r="L289" s="91" t="s">
        <v>476</v>
      </c>
      <c r="M289" s="87">
        <v>26.771899999999999</v>
      </c>
      <c r="N289" s="87">
        <v>26.8918</v>
      </c>
      <c r="O289" s="87">
        <v>31.1556</v>
      </c>
      <c r="P289" s="87">
        <v>31.1724</v>
      </c>
      <c r="Q289" s="87">
        <v>7.94</v>
      </c>
      <c r="R289" s="87">
        <v>7.89</v>
      </c>
      <c r="S289" s="87">
        <v>4.88</v>
      </c>
      <c r="T289" s="87">
        <v>5.39</v>
      </c>
      <c r="U289" s="87">
        <v>1.69</v>
      </c>
      <c r="V289" s="87">
        <v>2.13</v>
      </c>
      <c r="W289" s="79">
        <v>23.1</v>
      </c>
      <c r="X289" s="79">
        <v>34.9</v>
      </c>
      <c r="Y289" s="79">
        <v>2.4</v>
      </c>
      <c r="Z289" s="79">
        <v>2.5</v>
      </c>
      <c r="AA289" s="79">
        <v>9.6999999999999993</v>
      </c>
      <c r="AB289" s="79">
        <v>11.4</v>
      </c>
      <c r="AC289" s="79">
        <v>35.200000000000003</v>
      </c>
      <c r="AD289" s="79">
        <v>48.8</v>
      </c>
      <c r="AE289" s="79">
        <v>241.05199999999999</v>
      </c>
      <c r="AF289" s="79">
        <v>219.95400000000001</v>
      </c>
      <c r="AG289" s="79">
        <v>12.678999999999998</v>
      </c>
      <c r="AH289" s="79">
        <v>12.834</v>
      </c>
      <c r="AI289" s="79">
        <v>27.28</v>
      </c>
      <c r="AJ289" s="79">
        <v>25.543999999999997</v>
      </c>
      <c r="AK289" s="79">
        <v>347.08800000000002</v>
      </c>
      <c r="AL289" s="79">
        <v>346.94799999999998</v>
      </c>
      <c r="AM289" s="110">
        <v>27.200000000000003</v>
      </c>
      <c r="AN289" s="110">
        <v>19.400000000000027</v>
      </c>
      <c r="AO289" s="86">
        <v>2.004</v>
      </c>
      <c r="AP289" s="86">
        <v>2.6</v>
      </c>
      <c r="AQ289" s="78">
        <v>2.5</v>
      </c>
      <c r="AR289" s="114"/>
      <c r="AS289" s="114"/>
    </row>
    <row r="290" spans="1:45" ht="12" customHeight="1">
      <c r="A290" s="156"/>
      <c r="B290" s="149"/>
      <c r="C290" s="157"/>
      <c r="D290" s="157"/>
      <c r="E290" s="126">
        <v>4</v>
      </c>
      <c r="F290" s="98">
        <v>11</v>
      </c>
      <c r="G290" s="84">
        <v>0.45763888888888887</v>
      </c>
      <c r="H290" s="126" t="s">
        <v>463</v>
      </c>
      <c r="I290" s="59" t="s">
        <v>849</v>
      </c>
      <c r="J290" s="59" t="s">
        <v>850</v>
      </c>
      <c r="K290" s="78">
        <v>12</v>
      </c>
      <c r="L290" s="91" t="s">
        <v>476</v>
      </c>
      <c r="M290" s="87">
        <v>26.712900000000001</v>
      </c>
      <c r="N290" s="87">
        <v>26.918199999999999</v>
      </c>
      <c r="O290" s="87">
        <v>31.097200000000001</v>
      </c>
      <c r="P290" s="87">
        <v>31.134499999999999</v>
      </c>
      <c r="Q290" s="87">
        <v>7.96</v>
      </c>
      <c r="R290" s="87">
        <v>7.93</v>
      </c>
      <c r="S290" s="87">
        <v>4.79</v>
      </c>
      <c r="T290" s="87">
        <v>4.6100000000000003</v>
      </c>
      <c r="U290" s="87">
        <v>1.47</v>
      </c>
      <c r="V290" s="87">
        <v>2.19</v>
      </c>
      <c r="W290" s="79">
        <v>29.4</v>
      </c>
      <c r="X290" s="79">
        <v>16.100000000000001</v>
      </c>
      <c r="Y290" s="79">
        <v>0.7</v>
      </c>
      <c r="Z290" s="79">
        <v>1.1000000000000001</v>
      </c>
      <c r="AA290" s="79">
        <v>3.4</v>
      </c>
      <c r="AB290" s="79">
        <v>3.6</v>
      </c>
      <c r="AC290" s="79">
        <v>33.5</v>
      </c>
      <c r="AD290" s="79">
        <v>20.800000000000004</v>
      </c>
      <c r="AE290" s="79">
        <v>213.108</v>
      </c>
      <c r="AF290" s="79">
        <v>206.262</v>
      </c>
      <c r="AG290" s="79">
        <v>5.0220000000000002</v>
      </c>
      <c r="AH290" s="79">
        <v>9.7650000000000006</v>
      </c>
      <c r="AI290" s="79">
        <v>23.001999999999999</v>
      </c>
      <c r="AJ290" s="79">
        <v>24.335000000000001</v>
      </c>
      <c r="AK290" s="79">
        <v>145.46</v>
      </c>
      <c r="AL290" s="79">
        <v>280.67199999999997</v>
      </c>
      <c r="AM290" s="110">
        <v>16.39999999999997</v>
      </c>
      <c r="AN290" s="110">
        <v>13.400000000000023</v>
      </c>
      <c r="AO290" s="86">
        <v>2.472</v>
      </c>
      <c r="AP290" s="86">
        <v>3.56</v>
      </c>
      <c r="AQ290" s="78">
        <v>2</v>
      </c>
      <c r="AR290" s="114"/>
      <c r="AS290" s="114"/>
    </row>
    <row r="291" spans="1:45" ht="12" customHeight="1">
      <c r="A291" s="147">
        <f>A$3</f>
        <v>2021</v>
      </c>
      <c r="B291" s="147">
        <f>B$3</f>
        <v>8</v>
      </c>
      <c r="C291" s="153" t="s">
        <v>449</v>
      </c>
      <c r="D291" s="153" t="s">
        <v>71</v>
      </c>
      <c r="E291" s="126">
        <v>1</v>
      </c>
      <c r="F291" s="98">
        <v>10</v>
      </c>
      <c r="G291" s="84">
        <v>0.61527777777777781</v>
      </c>
      <c r="H291" s="126" t="s">
        <v>463</v>
      </c>
      <c r="I291" s="59" t="s">
        <v>851</v>
      </c>
      <c r="J291" s="59" t="s">
        <v>852</v>
      </c>
      <c r="K291" s="78">
        <v>15</v>
      </c>
      <c r="L291" s="91" t="s">
        <v>475</v>
      </c>
      <c r="M291" s="87">
        <v>28.360700000000001</v>
      </c>
      <c r="N291" s="87">
        <v>27.9176</v>
      </c>
      <c r="O291" s="87">
        <v>30.792200000000001</v>
      </c>
      <c r="P291" s="87">
        <v>30.920300000000001</v>
      </c>
      <c r="Q291" s="87">
        <v>7.74</v>
      </c>
      <c r="R291" s="87">
        <v>7.49</v>
      </c>
      <c r="S291" s="87">
        <v>6.97</v>
      </c>
      <c r="T291" s="87">
        <v>4.75</v>
      </c>
      <c r="U291" s="87">
        <v>3.88</v>
      </c>
      <c r="V291" s="87">
        <v>2.2599999999999998</v>
      </c>
      <c r="W291" s="79">
        <v>32.4</v>
      </c>
      <c r="X291" s="79">
        <v>151.30000000000001</v>
      </c>
      <c r="Y291" s="79">
        <v>1.1000000000000001</v>
      </c>
      <c r="Z291" s="79">
        <v>2.5</v>
      </c>
      <c r="AA291" s="79">
        <v>2.2999999999999998</v>
      </c>
      <c r="AB291" s="79">
        <v>7.3</v>
      </c>
      <c r="AC291" s="79">
        <v>35.799999999999997</v>
      </c>
      <c r="AD291" s="79">
        <v>161.10000000000002</v>
      </c>
      <c r="AE291" s="79">
        <v>262.822</v>
      </c>
      <c r="AF291" s="79">
        <v>302.14800000000002</v>
      </c>
      <c r="AG291" s="79">
        <v>28.334</v>
      </c>
      <c r="AH291" s="79">
        <v>59.271999999999998</v>
      </c>
      <c r="AI291" s="79">
        <v>59.768000000000001</v>
      </c>
      <c r="AJ291" s="79">
        <v>73.997</v>
      </c>
      <c r="AK291" s="79">
        <v>1204.7280000000001</v>
      </c>
      <c r="AL291" s="79">
        <v>1363.04</v>
      </c>
      <c r="AM291" s="110">
        <v>7.0000000000000062</v>
      </c>
      <c r="AN291" s="110">
        <v>12.399999999999967</v>
      </c>
      <c r="AO291" s="86">
        <v>9.0399999999999991</v>
      </c>
      <c r="AP291" s="86">
        <v>2.9319999999999999</v>
      </c>
      <c r="AQ291" s="78">
        <v>1.7</v>
      </c>
      <c r="AR291" s="114"/>
      <c r="AS291" s="114"/>
    </row>
    <row r="292" spans="1:45" ht="12" customHeight="1">
      <c r="A292" s="148"/>
      <c r="B292" s="148"/>
      <c r="C292" s="154"/>
      <c r="D292" s="154"/>
      <c r="E292" s="126">
        <v>2</v>
      </c>
      <c r="F292" s="98">
        <v>10</v>
      </c>
      <c r="G292" s="84">
        <v>0.59444444444444444</v>
      </c>
      <c r="H292" s="126" t="s">
        <v>463</v>
      </c>
      <c r="I292" s="59" t="s">
        <v>853</v>
      </c>
      <c r="J292" s="59" t="s">
        <v>854</v>
      </c>
      <c r="K292" s="78">
        <v>12</v>
      </c>
      <c r="L292" s="91" t="s">
        <v>477</v>
      </c>
      <c r="M292" s="87">
        <v>28.330200000000001</v>
      </c>
      <c r="N292" s="87">
        <v>28.261500000000002</v>
      </c>
      <c r="O292" s="87">
        <v>30.849499999999999</v>
      </c>
      <c r="P292" s="87">
        <v>30.988299999999999</v>
      </c>
      <c r="Q292" s="87">
        <v>7.87</v>
      </c>
      <c r="R292" s="87">
        <v>7.55</v>
      </c>
      <c r="S292" s="87">
        <v>6.84</v>
      </c>
      <c r="T292" s="87">
        <v>6.23</v>
      </c>
      <c r="U292" s="87">
        <v>3.24</v>
      </c>
      <c r="V292" s="87">
        <v>2.4300000000000002</v>
      </c>
      <c r="W292" s="79">
        <v>78</v>
      </c>
      <c r="X292" s="79">
        <v>102.2</v>
      </c>
      <c r="Y292" s="79">
        <v>2.2000000000000002</v>
      </c>
      <c r="Z292" s="79">
        <v>2.8</v>
      </c>
      <c r="AA292" s="79">
        <v>8.3000000000000007</v>
      </c>
      <c r="AB292" s="79">
        <v>10.6</v>
      </c>
      <c r="AC292" s="79">
        <v>88.5</v>
      </c>
      <c r="AD292" s="79">
        <v>115.6</v>
      </c>
      <c r="AE292" s="79">
        <v>246.56799999999998</v>
      </c>
      <c r="AF292" s="79">
        <v>265.678</v>
      </c>
      <c r="AG292" s="79">
        <v>23.343</v>
      </c>
      <c r="AH292" s="79">
        <v>26.349999999999998</v>
      </c>
      <c r="AI292" s="79">
        <v>51.521999999999998</v>
      </c>
      <c r="AJ292" s="79">
        <v>49.352000000000004</v>
      </c>
      <c r="AK292" s="79">
        <v>899.44399999999996</v>
      </c>
      <c r="AL292" s="79">
        <v>866.18</v>
      </c>
      <c r="AM292" s="110">
        <v>15.699999999999992</v>
      </c>
      <c r="AN292" s="110">
        <v>35.100000000000023</v>
      </c>
      <c r="AO292" s="86">
        <v>5.08</v>
      </c>
      <c r="AP292" s="86">
        <v>6.2</v>
      </c>
      <c r="AQ292" s="78">
        <v>1.5</v>
      </c>
      <c r="AR292" s="114"/>
      <c r="AS292" s="114"/>
    </row>
    <row r="293" spans="1:45" ht="12" customHeight="1">
      <c r="A293" s="148"/>
      <c r="B293" s="148"/>
      <c r="C293" s="154"/>
      <c r="D293" s="154"/>
      <c r="E293" s="126">
        <v>3</v>
      </c>
      <c r="F293" s="98">
        <v>10</v>
      </c>
      <c r="G293" s="84">
        <v>0.56527777777777777</v>
      </c>
      <c r="H293" s="126" t="s">
        <v>463</v>
      </c>
      <c r="I293" s="59" t="s">
        <v>855</v>
      </c>
      <c r="J293" s="59" t="s">
        <v>856</v>
      </c>
      <c r="K293" s="78">
        <v>17</v>
      </c>
      <c r="L293" s="91" t="s">
        <v>478</v>
      </c>
      <c r="M293" s="87">
        <v>27.765799999999999</v>
      </c>
      <c r="N293" s="87">
        <v>28.553999999999998</v>
      </c>
      <c r="O293" s="87">
        <v>31.004200000000001</v>
      </c>
      <c r="P293" s="87">
        <v>31.025200000000002</v>
      </c>
      <c r="Q293" s="87">
        <v>7.67</v>
      </c>
      <c r="R293" s="87">
        <v>7.68</v>
      </c>
      <c r="S293" s="87">
        <v>4.79</v>
      </c>
      <c r="T293" s="87">
        <v>3.78</v>
      </c>
      <c r="U293" s="87">
        <v>2.35</v>
      </c>
      <c r="V293" s="87">
        <v>1.9</v>
      </c>
      <c r="W293" s="79">
        <v>24.9</v>
      </c>
      <c r="X293" s="79">
        <v>46.7</v>
      </c>
      <c r="Y293" s="79">
        <v>3.2</v>
      </c>
      <c r="Z293" s="79">
        <v>3.5</v>
      </c>
      <c r="AA293" s="79">
        <v>12.9</v>
      </c>
      <c r="AB293" s="79">
        <v>15.5</v>
      </c>
      <c r="AC293" s="79">
        <v>41</v>
      </c>
      <c r="AD293" s="79">
        <v>65.7</v>
      </c>
      <c r="AE293" s="79">
        <v>244.21599999999998</v>
      </c>
      <c r="AF293" s="79">
        <v>182.33599999999998</v>
      </c>
      <c r="AG293" s="79">
        <v>15.779</v>
      </c>
      <c r="AH293" s="79">
        <v>17.917999999999999</v>
      </c>
      <c r="AI293" s="79">
        <v>32.550000000000004</v>
      </c>
      <c r="AJ293" s="79">
        <v>32.86</v>
      </c>
      <c r="AK293" s="79">
        <v>575.48400000000004</v>
      </c>
      <c r="AL293" s="79">
        <v>529.17200000000003</v>
      </c>
      <c r="AM293" s="110">
        <v>13.400000000000023</v>
      </c>
      <c r="AN293" s="110">
        <v>16.89999999999997</v>
      </c>
      <c r="AO293" s="86">
        <v>3.7959999999999998</v>
      </c>
      <c r="AP293" s="86">
        <v>3.012</v>
      </c>
      <c r="AQ293" s="78">
        <v>1.7</v>
      </c>
      <c r="AR293" s="114"/>
      <c r="AS293" s="114"/>
    </row>
    <row r="294" spans="1:45" ht="12" customHeight="1">
      <c r="A294" s="148"/>
      <c r="B294" s="148"/>
      <c r="C294" s="154"/>
      <c r="D294" s="154"/>
      <c r="E294" s="126">
        <v>4</v>
      </c>
      <c r="F294" s="98">
        <v>10</v>
      </c>
      <c r="G294" s="84">
        <v>0.54166666666666663</v>
      </c>
      <c r="H294" s="126" t="s">
        <v>463</v>
      </c>
      <c r="I294" s="59" t="s">
        <v>857</v>
      </c>
      <c r="J294" s="59" t="s">
        <v>858</v>
      </c>
      <c r="K294" s="78">
        <v>17</v>
      </c>
      <c r="L294" s="91" t="s">
        <v>476</v>
      </c>
      <c r="M294" s="87">
        <v>27.6435</v>
      </c>
      <c r="N294" s="87">
        <v>27.5807</v>
      </c>
      <c r="O294" s="87">
        <v>31.032399999999999</v>
      </c>
      <c r="P294" s="87">
        <v>31.102499999999999</v>
      </c>
      <c r="Q294" s="87">
        <v>7.69</v>
      </c>
      <c r="R294" s="87">
        <v>7.68</v>
      </c>
      <c r="S294" s="87">
        <v>5.19</v>
      </c>
      <c r="T294" s="87">
        <v>5.09</v>
      </c>
      <c r="U294" s="87">
        <v>1.64</v>
      </c>
      <c r="V294" s="87">
        <v>2.21</v>
      </c>
      <c r="W294" s="79">
        <v>32</v>
      </c>
      <c r="X294" s="79">
        <v>75.099999999999994</v>
      </c>
      <c r="Y294" s="79">
        <v>3.5</v>
      </c>
      <c r="Z294" s="79">
        <v>3.5</v>
      </c>
      <c r="AA294" s="79">
        <v>16.8</v>
      </c>
      <c r="AB294" s="79">
        <v>16.2</v>
      </c>
      <c r="AC294" s="79">
        <v>52.3</v>
      </c>
      <c r="AD294" s="79">
        <v>94.8</v>
      </c>
      <c r="AE294" s="79">
        <v>197.33</v>
      </c>
      <c r="AF294" s="79">
        <v>200.06</v>
      </c>
      <c r="AG294" s="79">
        <v>15.81</v>
      </c>
      <c r="AH294" s="79">
        <v>15.81</v>
      </c>
      <c r="AI294" s="79">
        <v>31.836999999999996</v>
      </c>
      <c r="AJ294" s="79">
        <v>25.73</v>
      </c>
      <c r="AK294" s="79">
        <v>480.81600000000003</v>
      </c>
      <c r="AL294" s="79">
        <v>479.024</v>
      </c>
      <c r="AM294" s="110">
        <v>22.499999999999964</v>
      </c>
      <c r="AN294" s="110">
        <v>11.400000000000022</v>
      </c>
      <c r="AO294" s="86">
        <v>2.1080000000000001</v>
      </c>
      <c r="AP294" s="86">
        <v>3.28</v>
      </c>
      <c r="AQ294" s="78">
        <v>2.1</v>
      </c>
      <c r="AR294" s="114"/>
      <c r="AS294" s="114"/>
    </row>
    <row r="295" spans="1:45" ht="12" customHeight="1">
      <c r="A295" s="148"/>
      <c r="B295" s="148"/>
      <c r="C295" s="154"/>
      <c r="D295" s="154"/>
      <c r="E295" s="126">
        <v>5</v>
      </c>
      <c r="F295" s="98">
        <v>10</v>
      </c>
      <c r="G295" s="84">
        <v>0.52430555555555558</v>
      </c>
      <c r="H295" s="126" t="s">
        <v>463</v>
      </c>
      <c r="I295" s="59" t="s">
        <v>859</v>
      </c>
      <c r="J295" s="59" t="s">
        <v>856</v>
      </c>
      <c r="K295" s="78">
        <v>20</v>
      </c>
      <c r="L295" s="91" t="s">
        <v>477</v>
      </c>
      <c r="M295" s="87">
        <v>27.230799999999999</v>
      </c>
      <c r="N295" s="87">
        <v>27.259399999999999</v>
      </c>
      <c r="O295" s="87">
        <v>31.0566</v>
      </c>
      <c r="P295" s="87">
        <v>31.0792</v>
      </c>
      <c r="Q295" s="87">
        <v>7.67</v>
      </c>
      <c r="R295" s="87">
        <v>7.65</v>
      </c>
      <c r="S295" s="87">
        <v>7.57</v>
      </c>
      <c r="T295" s="87">
        <v>6.14</v>
      </c>
      <c r="U295" s="87">
        <v>2.0499999999999998</v>
      </c>
      <c r="V295" s="87">
        <v>2.17</v>
      </c>
      <c r="W295" s="79">
        <v>36.6</v>
      </c>
      <c r="X295" s="79">
        <v>40.1</v>
      </c>
      <c r="Y295" s="79">
        <v>3.6</v>
      </c>
      <c r="Z295" s="79">
        <v>3.8</v>
      </c>
      <c r="AA295" s="79">
        <v>15.5</v>
      </c>
      <c r="AB295" s="79">
        <v>17.2</v>
      </c>
      <c r="AC295" s="79">
        <v>55.7</v>
      </c>
      <c r="AD295" s="79">
        <v>61.099999999999994</v>
      </c>
      <c r="AE295" s="79">
        <v>253.58199999999999</v>
      </c>
      <c r="AF295" s="79">
        <v>224.09800000000001</v>
      </c>
      <c r="AG295" s="79">
        <v>16.647000000000002</v>
      </c>
      <c r="AH295" s="79">
        <v>16.678000000000001</v>
      </c>
      <c r="AI295" s="79">
        <v>31.588999999999999</v>
      </c>
      <c r="AJ295" s="79">
        <v>30.597000000000001</v>
      </c>
      <c r="AK295" s="79">
        <v>513.66</v>
      </c>
      <c r="AL295" s="79">
        <v>496.80399999999997</v>
      </c>
      <c r="AM295" s="110">
        <v>15.000000000000014</v>
      </c>
      <c r="AN295" s="110">
        <v>9.6999999999999869</v>
      </c>
      <c r="AO295" s="86">
        <v>2.552</v>
      </c>
      <c r="AP295" s="86">
        <v>2.3279999999999998</v>
      </c>
      <c r="AQ295" s="78">
        <v>2.5</v>
      </c>
      <c r="AR295" s="114"/>
      <c r="AS295" s="114"/>
    </row>
    <row r="296" spans="1:45" ht="12" customHeight="1">
      <c r="A296" s="148"/>
      <c r="B296" s="148"/>
      <c r="C296" s="154"/>
      <c r="D296" s="154"/>
      <c r="E296" s="126">
        <v>6</v>
      </c>
      <c r="F296" s="98">
        <v>10</v>
      </c>
      <c r="G296" s="84">
        <v>0.58472222222222225</v>
      </c>
      <c r="H296" s="126" t="s">
        <v>463</v>
      </c>
      <c r="I296" s="59" t="s">
        <v>860</v>
      </c>
      <c r="J296" s="59" t="s">
        <v>861</v>
      </c>
      <c r="K296" s="78">
        <v>11</v>
      </c>
      <c r="L296" s="91" t="s">
        <v>477</v>
      </c>
      <c r="M296" s="87">
        <v>28.126000000000001</v>
      </c>
      <c r="N296" s="87">
        <v>28.175999999999998</v>
      </c>
      <c r="O296" s="87">
        <v>30.9009</v>
      </c>
      <c r="P296" s="87">
        <v>31.026700000000002</v>
      </c>
      <c r="Q296" s="87">
        <v>7.73</v>
      </c>
      <c r="R296" s="87">
        <v>7.66</v>
      </c>
      <c r="S296" s="87">
        <v>8.51</v>
      </c>
      <c r="T296" s="87">
        <v>7.61</v>
      </c>
      <c r="U296" s="87">
        <v>2.29</v>
      </c>
      <c r="V296" s="87">
        <v>2.4300000000000002</v>
      </c>
      <c r="W296" s="79">
        <v>34.4</v>
      </c>
      <c r="X296" s="79">
        <v>80.2</v>
      </c>
      <c r="Y296" s="79">
        <v>3.1</v>
      </c>
      <c r="Z296" s="79">
        <v>3.5</v>
      </c>
      <c r="AA296" s="79">
        <v>11.6</v>
      </c>
      <c r="AB296" s="79">
        <v>13.4</v>
      </c>
      <c r="AC296" s="79">
        <v>49.1</v>
      </c>
      <c r="AD296" s="79">
        <v>97.100000000000009</v>
      </c>
      <c r="AE296" s="79">
        <v>286.02</v>
      </c>
      <c r="AF296" s="79">
        <v>216.636</v>
      </c>
      <c r="AG296" s="79">
        <v>23.994</v>
      </c>
      <c r="AH296" s="79">
        <v>24.087</v>
      </c>
      <c r="AI296" s="79">
        <v>44.949999999999996</v>
      </c>
      <c r="AJ296" s="79">
        <v>45.012</v>
      </c>
      <c r="AK296" s="79">
        <v>821.4079999999999</v>
      </c>
      <c r="AL296" s="79">
        <v>795.00400000000002</v>
      </c>
      <c r="AM296" s="110">
        <v>16.500000000000014</v>
      </c>
      <c r="AN296" s="110">
        <v>18.400000000000027</v>
      </c>
      <c r="AO296" s="86">
        <v>4.6399999999999997</v>
      </c>
      <c r="AP296" s="86">
        <v>5.16</v>
      </c>
      <c r="AQ296" s="78">
        <v>1.6</v>
      </c>
      <c r="AR296" s="114"/>
      <c r="AS296" s="114"/>
    </row>
    <row r="297" spans="1:45" ht="11.25" customHeight="1">
      <c r="A297" s="149"/>
      <c r="B297" s="149"/>
      <c r="C297" s="155"/>
      <c r="D297" s="155"/>
      <c r="E297" s="126">
        <v>7</v>
      </c>
      <c r="F297" s="98">
        <v>10</v>
      </c>
      <c r="G297" s="84">
        <v>0.54999999999999993</v>
      </c>
      <c r="H297" s="126" t="s">
        <v>463</v>
      </c>
      <c r="I297" s="59" t="s">
        <v>862</v>
      </c>
      <c r="J297" s="59" t="s">
        <v>863</v>
      </c>
      <c r="K297" s="78">
        <v>15</v>
      </c>
      <c r="L297" s="91" t="s">
        <v>476</v>
      </c>
      <c r="M297" s="87">
        <v>27.7197</v>
      </c>
      <c r="N297" s="87">
        <v>27.491599999999998</v>
      </c>
      <c r="O297" s="87">
        <v>30.9907</v>
      </c>
      <c r="P297" s="87">
        <v>31.104299999999999</v>
      </c>
      <c r="Q297" s="87">
        <v>7.74</v>
      </c>
      <c r="R297" s="87">
        <v>7.65</v>
      </c>
      <c r="S297" s="87">
        <v>5.64</v>
      </c>
      <c r="T297" s="87">
        <v>5.42</v>
      </c>
      <c r="U297" s="87">
        <v>2.13</v>
      </c>
      <c r="V297" s="87">
        <v>1.69</v>
      </c>
      <c r="W297" s="79">
        <v>27.8</v>
      </c>
      <c r="X297" s="79">
        <v>43.5</v>
      </c>
      <c r="Y297" s="79">
        <v>3.5</v>
      </c>
      <c r="Z297" s="79">
        <v>3.7</v>
      </c>
      <c r="AA297" s="79">
        <v>15.3</v>
      </c>
      <c r="AB297" s="79">
        <v>17.7</v>
      </c>
      <c r="AC297" s="79">
        <v>46.6</v>
      </c>
      <c r="AD297" s="79">
        <v>64.900000000000006</v>
      </c>
      <c r="AE297" s="79">
        <v>250.02600000000001</v>
      </c>
      <c r="AF297" s="79">
        <v>194.82400000000001</v>
      </c>
      <c r="AG297" s="79">
        <v>15.81</v>
      </c>
      <c r="AH297" s="79">
        <v>16.089000000000002</v>
      </c>
      <c r="AI297" s="79">
        <v>35.339999999999996</v>
      </c>
      <c r="AJ297" s="79">
        <v>31.31</v>
      </c>
      <c r="AK297" s="79">
        <v>524.32799999999997</v>
      </c>
      <c r="AL297" s="79">
        <v>480.62</v>
      </c>
      <c r="AM297" s="110">
        <v>11.399999999999967</v>
      </c>
      <c r="AN297" s="110">
        <v>11.900000000000022</v>
      </c>
      <c r="AO297" s="86">
        <v>2.996</v>
      </c>
      <c r="AP297" s="86">
        <v>2.8959999999999999</v>
      </c>
      <c r="AQ297" s="78">
        <v>2</v>
      </c>
      <c r="AR297" s="114"/>
      <c r="AS297" s="114"/>
    </row>
    <row r="298" spans="1:45" ht="12" customHeight="1">
      <c r="A298" s="156">
        <f>A$3</f>
        <v>2021</v>
      </c>
      <c r="B298" s="147">
        <f>B$3</f>
        <v>8</v>
      </c>
      <c r="C298" s="153" t="s">
        <v>449</v>
      </c>
      <c r="D298" s="157" t="s">
        <v>72</v>
      </c>
      <c r="E298" s="126">
        <v>1</v>
      </c>
      <c r="F298" s="98">
        <v>9</v>
      </c>
      <c r="G298" s="84">
        <v>0.63402777777777775</v>
      </c>
      <c r="H298" s="126" t="s">
        <v>463</v>
      </c>
      <c r="I298" s="59" t="s">
        <v>864</v>
      </c>
      <c r="J298" s="59" t="s">
        <v>865</v>
      </c>
      <c r="K298" s="78">
        <v>50</v>
      </c>
      <c r="L298" s="91" t="s">
        <v>477</v>
      </c>
      <c r="M298" s="87">
        <v>21.756399999999999</v>
      </c>
      <c r="N298" s="87">
        <v>21.694800000000001</v>
      </c>
      <c r="O298" s="87">
        <v>31.535699999999999</v>
      </c>
      <c r="P298" s="87">
        <v>31.547899999999998</v>
      </c>
      <c r="Q298" s="87">
        <v>7.9</v>
      </c>
      <c r="R298" s="87">
        <v>7.99</v>
      </c>
      <c r="S298" s="87">
        <v>5.38</v>
      </c>
      <c r="T298" s="87">
        <v>6.05</v>
      </c>
      <c r="U298" s="87">
        <v>1.19</v>
      </c>
      <c r="V298" s="87">
        <v>0.88</v>
      </c>
      <c r="W298" s="79">
        <v>22.2</v>
      </c>
      <c r="X298" s="79">
        <v>18.2</v>
      </c>
      <c r="Y298" s="79">
        <v>2.8</v>
      </c>
      <c r="Z298" s="79">
        <v>2.8</v>
      </c>
      <c r="AA298" s="79">
        <v>8.6</v>
      </c>
      <c r="AB298" s="79">
        <v>8.1</v>
      </c>
      <c r="AC298" s="79">
        <v>33.6</v>
      </c>
      <c r="AD298" s="79">
        <v>29.1</v>
      </c>
      <c r="AE298" s="79">
        <v>170.24</v>
      </c>
      <c r="AF298" s="79">
        <v>171.75200000000001</v>
      </c>
      <c r="AG298" s="79">
        <v>6.2620000000000005</v>
      </c>
      <c r="AH298" s="79">
        <v>6.758</v>
      </c>
      <c r="AI298" s="79">
        <v>17.731999999999999</v>
      </c>
      <c r="AJ298" s="79">
        <v>16.058</v>
      </c>
      <c r="AK298" s="79">
        <v>93.603999999999999</v>
      </c>
      <c r="AL298" s="79">
        <v>93.324000000000012</v>
      </c>
      <c r="AM298" s="110">
        <v>5.5000000000000053</v>
      </c>
      <c r="AN298" s="110">
        <v>6.8999999999999613</v>
      </c>
      <c r="AO298" s="86">
        <v>0.80400000000000005</v>
      </c>
      <c r="AP298" s="86">
        <v>1.224</v>
      </c>
      <c r="AQ298" s="78">
        <v>7</v>
      </c>
      <c r="AR298" s="114"/>
      <c r="AS298" s="114"/>
    </row>
    <row r="299" spans="1:45" ht="12" customHeight="1">
      <c r="A299" s="157"/>
      <c r="B299" s="148"/>
      <c r="C299" s="154"/>
      <c r="D299" s="157"/>
      <c r="E299" s="126">
        <v>2</v>
      </c>
      <c r="F299" s="98">
        <v>9</v>
      </c>
      <c r="G299" s="84">
        <v>0.66805555555555562</v>
      </c>
      <c r="H299" s="126" t="s">
        <v>463</v>
      </c>
      <c r="I299" s="59" t="s">
        <v>866</v>
      </c>
      <c r="J299" s="59" t="s">
        <v>867</v>
      </c>
      <c r="K299" s="78">
        <v>10</v>
      </c>
      <c r="L299" s="91" t="s">
        <v>476</v>
      </c>
      <c r="M299" s="87">
        <v>21.443300000000001</v>
      </c>
      <c r="N299" s="87">
        <v>21.8659</v>
      </c>
      <c r="O299" s="87">
        <v>31.700399999999998</v>
      </c>
      <c r="P299" s="87">
        <v>31.680900000000001</v>
      </c>
      <c r="Q299" s="87">
        <v>7.95</v>
      </c>
      <c r="R299" s="87">
        <v>7.82</v>
      </c>
      <c r="S299" s="87">
        <v>4.67</v>
      </c>
      <c r="T299" s="87">
        <v>5.12</v>
      </c>
      <c r="U299" s="87">
        <v>1.03</v>
      </c>
      <c r="V299" s="87">
        <v>1.4</v>
      </c>
      <c r="W299" s="79">
        <v>20</v>
      </c>
      <c r="X299" s="79">
        <v>14.4</v>
      </c>
      <c r="Y299" s="79">
        <v>5.2</v>
      </c>
      <c r="Z299" s="79">
        <v>5.2</v>
      </c>
      <c r="AA299" s="79">
        <v>17.7</v>
      </c>
      <c r="AB299" s="79">
        <v>18.2</v>
      </c>
      <c r="AC299" s="79">
        <v>42.9</v>
      </c>
      <c r="AD299" s="79">
        <v>37.799999999999997</v>
      </c>
      <c r="AE299" s="79">
        <v>172.63399999999999</v>
      </c>
      <c r="AF299" s="79">
        <v>187.02600000000001</v>
      </c>
      <c r="AG299" s="79">
        <v>8.0910000000000011</v>
      </c>
      <c r="AH299" s="79">
        <v>7.8120000000000003</v>
      </c>
      <c r="AI299" s="79">
        <v>17.267000000000003</v>
      </c>
      <c r="AJ299" s="79">
        <v>16.616</v>
      </c>
      <c r="AK299" s="79">
        <v>149.99600000000001</v>
      </c>
      <c r="AL299" s="79">
        <v>146.46799999999999</v>
      </c>
      <c r="AM299" s="110">
        <v>16.900000000000027</v>
      </c>
      <c r="AN299" s="110">
        <v>10.399999999999965</v>
      </c>
      <c r="AO299" s="86">
        <v>1.32</v>
      </c>
      <c r="AP299" s="86">
        <v>1.5640000000000001</v>
      </c>
      <c r="AQ299" s="78">
        <v>4.5</v>
      </c>
      <c r="AR299" s="114"/>
      <c r="AS299" s="114"/>
    </row>
    <row r="300" spans="1:45" ht="12" customHeight="1">
      <c r="A300" s="157"/>
      <c r="B300" s="148"/>
      <c r="C300" s="154"/>
      <c r="D300" s="157"/>
      <c r="E300" s="126">
        <v>3</v>
      </c>
      <c r="F300" s="98">
        <v>10</v>
      </c>
      <c r="G300" s="84">
        <v>0.3888888888888889</v>
      </c>
      <c r="H300" s="126" t="s">
        <v>463</v>
      </c>
      <c r="I300" s="59" t="s">
        <v>868</v>
      </c>
      <c r="J300" s="59" t="s">
        <v>869</v>
      </c>
      <c r="K300" s="78">
        <v>8</v>
      </c>
      <c r="L300" s="91" t="s">
        <v>476</v>
      </c>
      <c r="M300" s="87">
        <v>25.392600000000002</v>
      </c>
      <c r="N300" s="87">
        <v>25.54</v>
      </c>
      <c r="O300" s="87">
        <v>31.353899999999999</v>
      </c>
      <c r="P300" s="87">
        <v>31.3535</v>
      </c>
      <c r="Q300" s="87">
        <v>7.62</v>
      </c>
      <c r="R300" s="87">
        <v>7.74</v>
      </c>
      <c r="S300" s="87">
        <v>4.74</v>
      </c>
      <c r="T300" s="87">
        <v>5.05</v>
      </c>
      <c r="U300" s="87">
        <v>1.96</v>
      </c>
      <c r="V300" s="87">
        <v>1.56</v>
      </c>
      <c r="W300" s="79">
        <v>13.4</v>
      </c>
      <c r="X300" s="79">
        <v>12.3</v>
      </c>
      <c r="Y300" s="79">
        <v>1.5</v>
      </c>
      <c r="Z300" s="79">
        <v>1.7</v>
      </c>
      <c r="AA300" s="79">
        <v>4.7</v>
      </c>
      <c r="AB300" s="79">
        <v>5.8</v>
      </c>
      <c r="AC300" s="79">
        <v>19.600000000000001</v>
      </c>
      <c r="AD300" s="79">
        <v>19.8</v>
      </c>
      <c r="AE300" s="79">
        <v>176.04999999999998</v>
      </c>
      <c r="AF300" s="79">
        <v>181.636</v>
      </c>
      <c r="AG300" s="79">
        <v>9.548</v>
      </c>
      <c r="AH300" s="79">
        <v>9.548</v>
      </c>
      <c r="AI300" s="79">
        <v>25.450999999999997</v>
      </c>
      <c r="AJ300" s="79">
        <v>23.746000000000002</v>
      </c>
      <c r="AK300" s="79">
        <v>371.33600000000001</v>
      </c>
      <c r="AL300" s="79">
        <v>369.404</v>
      </c>
      <c r="AM300" s="110">
        <v>5.0999999999999934</v>
      </c>
      <c r="AN300" s="110">
        <v>9.5999999999999979</v>
      </c>
      <c r="AO300" s="86">
        <v>1.552</v>
      </c>
      <c r="AP300" s="86">
        <v>3.548</v>
      </c>
      <c r="AQ300" s="78">
        <v>3.5</v>
      </c>
      <c r="AR300" s="114"/>
      <c r="AS300" s="114"/>
    </row>
    <row r="301" spans="1:45" ht="12" customHeight="1">
      <c r="A301" s="157"/>
      <c r="B301" s="148"/>
      <c r="C301" s="154"/>
      <c r="D301" s="157"/>
      <c r="E301" s="126">
        <v>4</v>
      </c>
      <c r="F301" s="98">
        <v>10</v>
      </c>
      <c r="G301" s="84">
        <v>0.43124999999999997</v>
      </c>
      <c r="H301" s="126" t="s">
        <v>463</v>
      </c>
      <c r="I301" s="59" t="s">
        <v>870</v>
      </c>
      <c r="J301" s="59" t="s">
        <v>871</v>
      </c>
      <c r="K301" s="78">
        <v>6</v>
      </c>
      <c r="L301" s="91" t="s">
        <v>477</v>
      </c>
      <c r="M301" s="87">
        <v>27.4694</v>
      </c>
      <c r="N301" s="87">
        <v>28.398599999999998</v>
      </c>
      <c r="O301" s="87">
        <v>31.083600000000001</v>
      </c>
      <c r="P301" s="87">
        <v>31.103300000000001</v>
      </c>
      <c r="Q301" s="87">
        <v>7.66</v>
      </c>
      <c r="R301" s="87">
        <v>7.72</v>
      </c>
      <c r="S301" s="87">
        <v>6.2</v>
      </c>
      <c r="T301" s="87">
        <v>6.46</v>
      </c>
      <c r="U301" s="87">
        <v>1.51</v>
      </c>
      <c r="V301" s="87">
        <v>1.72</v>
      </c>
      <c r="W301" s="79">
        <v>33.700000000000003</v>
      </c>
      <c r="X301" s="79">
        <v>22.9</v>
      </c>
      <c r="Y301" s="79">
        <v>1.7</v>
      </c>
      <c r="Z301" s="79">
        <v>1.6</v>
      </c>
      <c r="AA301" s="79">
        <v>4.8</v>
      </c>
      <c r="AB301" s="79">
        <v>4.2</v>
      </c>
      <c r="AC301" s="79">
        <v>40.200000000000003</v>
      </c>
      <c r="AD301" s="79">
        <v>28.7</v>
      </c>
      <c r="AE301" s="79">
        <v>233.32400000000001</v>
      </c>
      <c r="AF301" s="79">
        <v>220.29</v>
      </c>
      <c r="AG301" s="79">
        <v>20.367000000000001</v>
      </c>
      <c r="AH301" s="79">
        <v>18.134999999999998</v>
      </c>
      <c r="AI301" s="79">
        <v>40.207000000000001</v>
      </c>
      <c r="AJ301" s="79">
        <v>32.952999999999996</v>
      </c>
      <c r="AK301" s="79">
        <v>647.55599999999993</v>
      </c>
      <c r="AL301" s="79">
        <v>600.404</v>
      </c>
      <c r="AM301" s="110">
        <v>14.19999999999999</v>
      </c>
      <c r="AN301" s="110">
        <v>0.20000000000003348</v>
      </c>
      <c r="AO301" s="86">
        <v>3.048</v>
      </c>
      <c r="AP301" s="86">
        <v>2.7440000000000002</v>
      </c>
      <c r="AQ301" s="78">
        <v>3</v>
      </c>
      <c r="AR301" s="114"/>
      <c r="AS301" s="114"/>
    </row>
    <row r="302" spans="1:45" ht="12" customHeight="1">
      <c r="A302" s="157"/>
      <c r="B302" s="149"/>
      <c r="C302" s="155"/>
      <c r="D302" s="157"/>
      <c r="E302" s="126">
        <v>5</v>
      </c>
      <c r="F302" s="98">
        <v>10</v>
      </c>
      <c r="G302" s="84">
        <v>0.45208333333333334</v>
      </c>
      <c r="H302" s="126" t="s">
        <v>463</v>
      </c>
      <c r="I302" s="59" t="s">
        <v>872</v>
      </c>
      <c r="J302" s="59" t="s">
        <v>873</v>
      </c>
      <c r="K302" s="78">
        <v>10</v>
      </c>
      <c r="L302" s="91" t="s">
        <v>479</v>
      </c>
      <c r="M302" s="87">
        <v>25.679099999999998</v>
      </c>
      <c r="N302" s="87">
        <v>25.8338</v>
      </c>
      <c r="O302" s="87">
        <v>31.364000000000001</v>
      </c>
      <c r="P302" s="87">
        <v>31.411000000000001</v>
      </c>
      <c r="Q302" s="87">
        <v>7.7</v>
      </c>
      <c r="R302" s="87">
        <v>7.75</v>
      </c>
      <c r="S302" s="87">
        <v>6.21</v>
      </c>
      <c r="T302" s="87">
        <v>6.46</v>
      </c>
      <c r="U302" s="87">
        <v>1.49</v>
      </c>
      <c r="V302" s="87">
        <v>1.56</v>
      </c>
      <c r="W302" s="79">
        <v>19.899999999999999</v>
      </c>
      <c r="X302" s="79">
        <v>48.2</v>
      </c>
      <c r="Y302" s="79">
        <v>1.2</v>
      </c>
      <c r="Z302" s="79">
        <v>1.1000000000000001</v>
      </c>
      <c r="AA302" s="79">
        <v>3.4</v>
      </c>
      <c r="AB302" s="79">
        <v>4.0999999999999996</v>
      </c>
      <c r="AC302" s="79">
        <v>24.499999999999996</v>
      </c>
      <c r="AD302" s="79">
        <v>53.400000000000006</v>
      </c>
      <c r="AE302" s="79">
        <v>186.70400000000001</v>
      </c>
      <c r="AF302" s="79">
        <v>185.68199999999999</v>
      </c>
      <c r="AG302" s="79">
        <v>8.0289999999999999</v>
      </c>
      <c r="AH302" s="79">
        <v>6.3549999999999995</v>
      </c>
      <c r="AI302" s="79">
        <v>22.753999999999998</v>
      </c>
      <c r="AJ302" s="79">
        <v>22.134</v>
      </c>
      <c r="AK302" s="79">
        <v>303.32400000000001</v>
      </c>
      <c r="AL302" s="79">
        <v>244.13199999999998</v>
      </c>
      <c r="AM302" s="110">
        <v>40.299999999999947</v>
      </c>
      <c r="AN302" s="110">
        <v>14.600000000000001</v>
      </c>
      <c r="AO302" s="86">
        <v>1.9039999999999999</v>
      </c>
      <c r="AP302" s="86">
        <v>2.34</v>
      </c>
      <c r="AQ302" s="78">
        <v>2.5</v>
      </c>
      <c r="AR302" s="114"/>
      <c r="AS302" s="114"/>
    </row>
    <row r="303" spans="1:45" ht="12" customHeight="1">
      <c r="A303" s="147">
        <f>A$3</f>
        <v>2021</v>
      </c>
      <c r="B303" s="147">
        <f>B$3</f>
        <v>8</v>
      </c>
      <c r="C303" s="153" t="s">
        <v>449</v>
      </c>
      <c r="D303" s="153" t="s">
        <v>73</v>
      </c>
      <c r="E303" s="126">
        <v>1</v>
      </c>
      <c r="F303" s="98">
        <v>9</v>
      </c>
      <c r="G303" s="84">
        <v>0.53125</v>
      </c>
      <c r="H303" s="126" t="s">
        <v>463</v>
      </c>
      <c r="I303" s="59" t="s">
        <v>874</v>
      </c>
      <c r="J303" s="59" t="s">
        <v>875</v>
      </c>
      <c r="K303" s="78">
        <v>15</v>
      </c>
      <c r="L303" s="91" t="s">
        <v>479</v>
      </c>
      <c r="M303" s="87">
        <v>25.406300000000002</v>
      </c>
      <c r="N303" s="87">
        <v>25.474499999999999</v>
      </c>
      <c r="O303" s="87">
        <v>31.5063</v>
      </c>
      <c r="P303" s="87">
        <v>31.6418</v>
      </c>
      <c r="Q303" s="87">
        <v>7.76</v>
      </c>
      <c r="R303" s="87">
        <v>7.81</v>
      </c>
      <c r="S303" s="87">
        <v>6.17</v>
      </c>
      <c r="T303" s="87">
        <v>6.67</v>
      </c>
      <c r="U303" s="87">
        <v>1.35</v>
      </c>
      <c r="V303" s="87">
        <v>1.85</v>
      </c>
      <c r="W303" s="79">
        <v>29.8</v>
      </c>
      <c r="X303" s="79">
        <v>19</v>
      </c>
      <c r="Y303" s="79">
        <v>2.9</v>
      </c>
      <c r="Z303" s="79">
        <v>2.7</v>
      </c>
      <c r="AA303" s="79">
        <v>16.100000000000001</v>
      </c>
      <c r="AB303" s="79">
        <v>15.1</v>
      </c>
      <c r="AC303" s="79">
        <v>48.800000000000004</v>
      </c>
      <c r="AD303" s="79">
        <v>36.799999999999997</v>
      </c>
      <c r="AE303" s="79">
        <v>171.542</v>
      </c>
      <c r="AF303" s="79">
        <v>188.41200000000001</v>
      </c>
      <c r="AG303" s="79">
        <v>12.307</v>
      </c>
      <c r="AH303" s="79">
        <v>11.004999999999999</v>
      </c>
      <c r="AI303" s="79">
        <v>26.04</v>
      </c>
      <c r="AJ303" s="79">
        <v>21.606999999999999</v>
      </c>
      <c r="AK303" s="79">
        <v>341.34800000000001</v>
      </c>
      <c r="AL303" s="79">
        <v>314.38400000000001</v>
      </c>
      <c r="AM303" s="110">
        <v>11.900000000000022</v>
      </c>
      <c r="AN303" s="110">
        <v>16.600000000000005</v>
      </c>
      <c r="AO303" s="86">
        <v>2.3639999999999999</v>
      </c>
      <c r="AP303" s="86">
        <v>2.3079999999999998</v>
      </c>
      <c r="AQ303" s="78">
        <v>1.7</v>
      </c>
      <c r="AR303" s="114"/>
      <c r="AS303" s="114"/>
    </row>
    <row r="304" spans="1:45" ht="12" customHeight="1">
      <c r="A304" s="148"/>
      <c r="B304" s="148"/>
      <c r="C304" s="154"/>
      <c r="D304" s="154"/>
      <c r="E304" s="126">
        <v>2</v>
      </c>
      <c r="F304" s="98">
        <v>9</v>
      </c>
      <c r="G304" s="84">
        <v>0.49305555555555558</v>
      </c>
      <c r="H304" s="126" t="s">
        <v>463</v>
      </c>
      <c r="I304" s="59" t="s">
        <v>876</v>
      </c>
      <c r="J304" s="59" t="s">
        <v>877</v>
      </c>
      <c r="K304" s="78">
        <v>17</v>
      </c>
      <c r="L304" s="91" t="s">
        <v>477</v>
      </c>
      <c r="M304" s="87">
        <v>24.150600000000001</v>
      </c>
      <c r="N304" s="87">
        <v>25.060600000000001</v>
      </c>
      <c r="O304" s="87">
        <v>31.492599999999999</v>
      </c>
      <c r="P304" s="87">
        <v>31.538599999999999</v>
      </c>
      <c r="Q304" s="87">
        <v>7.78</v>
      </c>
      <c r="R304" s="87">
        <v>7.86</v>
      </c>
      <c r="S304" s="87">
        <v>6.37</v>
      </c>
      <c r="T304" s="87">
        <v>5.71</v>
      </c>
      <c r="U304" s="87">
        <v>1.1399999999999999</v>
      </c>
      <c r="V304" s="87">
        <v>1.37</v>
      </c>
      <c r="W304" s="79">
        <v>28.2</v>
      </c>
      <c r="X304" s="79">
        <v>14.8</v>
      </c>
      <c r="Y304" s="79">
        <v>2.2000000000000002</v>
      </c>
      <c r="Z304" s="79">
        <v>2</v>
      </c>
      <c r="AA304" s="79">
        <v>10.7</v>
      </c>
      <c r="AB304" s="79">
        <v>10</v>
      </c>
      <c r="AC304" s="79">
        <v>41.099999999999994</v>
      </c>
      <c r="AD304" s="79">
        <v>26.8</v>
      </c>
      <c r="AE304" s="79">
        <v>162.47</v>
      </c>
      <c r="AF304" s="79">
        <v>171.024</v>
      </c>
      <c r="AG304" s="79">
        <v>8.4009999999999998</v>
      </c>
      <c r="AH304" s="79">
        <v>6.9130000000000003</v>
      </c>
      <c r="AI304" s="79">
        <v>20.119</v>
      </c>
      <c r="AJ304" s="79">
        <v>16.678000000000001</v>
      </c>
      <c r="AK304" s="79">
        <v>213.80799999999999</v>
      </c>
      <c r="AL304" s="79">
        <v>154.70000000000002</v>
      </c>
      <c r="AM304" s="110">
        <v>12.299999999999978</v>
      </c>
      <c r="AN304" s="110">
        <v>12.199999999999989</v>
      </c>
      <c r="AO304" s="86">
        <v>1.4239999999999999</v>
      </c>
      <c r="AP304" s="86">
        <v>1.8680000000000001</v>
      </c>
      <c r="AQ304" s="78">
        <v>2</v>
      </c>
      <c r="AR304" s="114"/>
      <c r="AS304" s="114"/>
    </row>
    <row r="305" spans="1:45" ht="12" customHeight="1">
      <c r="A305" s="148"/>
      <c r="B305" s="148"/>
      <c r="C305" s="154"/>
      <c r="D305" s="154"/>
      <c r="E305" s="126">
        <v>3</v>
      </c>
      <c r="F305" s="98">
        <v>9</v>
      </c>
      <c r="G305" s="84">
        <v>0.59375</v>
      </c>
      <c r="H305" s="126" t="s">
        <v>463</v>
      </c>
      <c r="I305" s="59" t="s">
        <v>878</v>
      </c>
      <c r="J305" s="59" t="s">
        <v>879</v>
      </c>
      <c r="K305" s="78">
        <v>25</v>
      </c>
      <c r="L305" s="91" t="s">
        <v>477</v>
      </c>
      <c r="M305" s="87">
        <v>22.1784</v>
      </c>
      <c r="N305" s="87">
        <v>22.601400000000002</v>
      </c>
      <c r="O305" s="87">
        <v>31.469899999999999</v>
      </c>
      <c r="P305" s="87">
        <v>31.5733</v>
      </c>
      <c r="Q305" s="87">
        <v>7.85</v>
      </c>
      <c r="R305" s="87">
        <v>7.85</v>
      </c>
      <c r="S305" s="87">
        <v>6.26</v>
      </c>
      <c r="T305" s="87">
        <v>6.11</v>
      </c>
      <c r="U305" s="87">
        <v>1.19</v>
      </c>
      <c r="V305" s="87">
        <v>1.35</v>
      </c>
      <c r="W305" s="79">
        <v>20.7</v>
      </c>
      <c r="X305" s="79">
        <v>18.600000000000001</v>
      </c>
      <c r="Y305" s="79">
        <v>1.6</v>
      </c>
      <c r="Z305" s="79">
        <v>1.6</v>
      </c>
      <c r="AA305" s="79">
        <v>13</v>
      </c>
      <c r="AB305" s="79">
        <v>7.7</v>
      </c>
      <c r="AC305" s="79">
        <v>35.299999999999997</v>
      </c>
      <c r="AD305" s="79">
        <v>27.900000000000002</v>
      </c>
      <c r="AE305" s="79">
        <v>150.136</v>
      </c>
      <c r="AF305" s="79">
        <v>177.88399999999999</v>
      </c>
      <c r="AG305" s="79">
        <v>5.673</v>
      </c>
      <c r="AH305" s="79">
        <v>5.859</v>
      </c>
      <c r="AI305" s="79">
        <v>15.251999999999999</v>
      </c>
      <c r="AJ305" s="79">
        <v>15.128</v>
      </c>
      <c r="AK305" s="79">
        <v>82.908000000000001</v>
      </c>
      <c r="AL305" s="79">
        <v>79.631999999999991</v>
      </c>
      <c r="AM305" s="110">
        <v>10.599999999999998</v>
      </c>
      <c r="AN305" s="110">
        <v>6.4000000000000163</v>
      </c>
      <c r="AO305" s="86">
        <v>1.224</v>
      </c>
      <c r="AP305" s="86">
        <v>1.84</v>
      </c>
      <c r="AQ305" s="78">
        <v>4.5</v>
      </c>
      <c r="AR305" s="114"/>
      <c r="AS305" s="114"/>
    </row>
    <row r="306" spans="1:45" ht="12" customHeight="1">
      <c r="A306" s="148"/>
      <c r="B306" s="148"/>
      <c r="C306" s="154"/>
      <c r="D306" s="154"/>
      <c r="E306" s="126">
        <v>4</v>
      </c>
      <c r="F306" s="98">
        <v>9</v>
      </c>
      <c r="G306" s="84">
        <v>0.5395833333333333</v>
      </c>
      <c r="H306" s="126" t="s">
        <v>463</v>
      </c>
      <c r="I306" s="59" t="s">
        <v>880</v>
      </c>
      <c r="J306" s="59" t="s">
        <v>881</v>
      </c>
      <c r="K306" s="78">
        <v>17</v>
      </c>
      <c r="L306" s="91" t="s">
        <v>477</v>
      </c>
      <c r="M306" s="87">
        <v>25.649000000000001</v>
      </c>
      <c r="N306" s="87">
        <v>25.892800000000001</v>
      </c>
      <c r="O306" s="87">
        <v>31.456399999999999</v>
      </c>
      <c r="P306" s="87">
        <v>31.550899999999999</v>
      </c>
      <c r="Q306" s="87">
        <v>7.77</v>
      </c>
      <c r="R306" s="87">
        <v>7.75</v>
      </c>
      <c r="S306" s="87">
        <v>5.32</v>
      </c>
      <c r="T306" s="87">
        <v>5.63</v>
      </c>
      <c r="U306" s="87">
        <v>1.21</v>
      </c>
      <c r="V306" s="87">
        <v>1.35</v>
      </c>
      <c r="W306" s="79">
        <v>50</v>
      </c>
      <c r="X306" s="79">
        <v>31.4</v>
      </c>
      <c r="Y306" s="79">
        <v>3.2</v>
      </c>
      <c r="Z306" s="79">
        <v>3.1</v>
      </c>
      <c r="AA306" s="79">
        <v>18.399999999999999</v>
      </c>
      <c r="AB306" s="79">
        <v>17.7</v>
      </c>
      <c r="AC306" s="79">
        <v>71.599999999999994</v>
      </c>
      <c r="AD306" s="79">
        <v>52.2</v>
      </c>
      <c r="AE306" s="79">
        <v>208.726</v>
      </c>
      <c r="AF306" s="79">
        <v>230.74799999999999</v>
      </c>
      <c r="AG306" s="79">
        <v>14.539</v>
      </c>
      <c r="AH306" s="79">
        <v>13.081999999999999</v>
      </c>
      <c r="AI306" s="79">
        <v>21.482999999999997</v>
      </c>
      <c r="AJ306" s="79">
        <v>23.932000000000002</v>
      </c>
      <c r="AK306" s="79">
        <v>392.81200000000001</v>
      </c>
      <c r="AL306" s="79">
        <v>355.51599999999996</v>
      </c>
      <c r="AM306" s="110">
        <v>12.200000000000044</v>
      </c>
      <c r="AN306" s="110">
        <v>18.299999999999983</v>
      </c>
      <c r="AO306" s="86">
        <v>1.6679999999999999</v>
      </c>
      <c r="AP306" s="86">
        <v>1.716</v>
      </c>
      <c r="AQ306" s="78">
        <v>1.5</v>
      </c>
      <c r="AR306" s="114"/>
      <c r="AS306" s="114"/>
    </row>
    <row r="307" spans="1:45" ht="12" customHeight="1">
      <c r="A307" s="148"/>
      <c r="B307" s="148"/>
      <c r="C307" s="154"/>
      <c r="D307" s="154"/>
      <c r="E307" s="126">
        <v>5</v>
      </c>
      <c r="F307" s="98">
        <v>9</v>
      </c>
      <c r="G307" s="84">
        <v>0.50416666666666665</v>
      </c>
      <c r="H307" s="126" t="s">
        <v>463</v>
      </c>
      <c r="I307" s="59" t="s">
        <v>882</v>
      </c>
      <c r="J307" s="59" t="s">
        <v>883</v>
      </c>
      <c r="K307" s="78">
        <v>10</v>
      </c>
      <c r="L307" s="91" t="s">
        <v>475</v>
      </c>
      <c r="M307" s="87">
        <v>24.244</v>
      </c>
      <c r="N307" s="87">
        <v>24.796399999999998</v>
      </c>
      <c r="O307" s="87">
        <v>31.473800000000001</v>
      </c>
      <c r="P307" s="87">
        <v>31.565899999999999</v>
      </c>
      <c r="Q307" s="87">
        <v>7.82</v>
      </c>
      <c r="R307" s="87">
        <v>7.86</v>
      </c>
      <c r="S307" s="87">
        <v>4.5999999999999996</v>
      </c>
      <c r="T307" s="87">
        <v>4.5</v>
      </c>
      <c r="U307" s="87">
        <v>1.08</v>
      </c>
      <c r="V307" s="87">
        <v>1.53</v>
      </c>
      <c r="W307" s="79">
        <v>39</v>
      </c>
      <c r="X307" s="79">
        <v>16</v>
      </c>
      <c r="Y307" s="79">
        <v>1.7</v>
      </c>
      <c r="Z307" s="79">
        <v>2.2000000000000002</v>
      </c>
      <c r="AA307" s="79">
        <v>9.1999999999999993</v>
      </c>
      <c r="AB307" s="79">
        <v>11.1</v>
      </c>
      <c r="AC307" s="79">
        <v>49.900000000000006</v>
      </c>
      <c r="AD307" s="79">
        <v>29.299999999999997</v>
      </c>
      <c r="AE307" s="79">
        <v>161.44800000000001</v>
      </c>
      <c r="AF307" s="79">
        <v>206.76599999999999</v>
      </c>
      <c r="AG307" s="79">
        <v>5.58</v>
      </c>
      <c r="AH307" s="79">
        <v>7.9670000000000005</v>
      </c>
      <c r="AI307" s="79">
        <v>20.646000000000001</v>
      </c>
      <c r="AJ307" s="79">
        <v>17.329000000000001</v>
      </c>
      <c r="AK307" s="79">
        <v>135.548</v>
      </c>
      <c r="AL307" s="79">
        <v>194.88</v>
      </c>
      <c r="AM307" s="110">
        <v>19.399999999999974</v>
      </c>
      <c r="AN307" s="110">
        <v>13.69999999999999</v>
      </c>
      <c r="AO307" s="86">
        <v>1.5</v>
      </c>
      <c r="AP307" s="86">
        <v>1.9279999999999999</v>
      </c>
      <c r="AQ307" s="78">
        <v>1.6</v>
      </c>
      <c r="AR307" s="114"/>
      <c r="AS307" s="114"/>
    </row>
    <row r="308" spans="1:45" ht="12" customHeight="1">
      <c r="A308" s="149"/>
      <c r="B308" s="149"/>
      <c r="C308" s="155"/>
      <c r="D308" s="155"/>
      <c r="E308" s="126">
        <v>6</v>
      </c>
      <c r="F308" s="98">
        <v>9</v>
      </c>
      <c r="G308" s="84">
        <v>0.43055555555555558</v>
      </c>
      <c r="H308" s="126" t="s">
        <v>463</v>
      </c>
      <c r="I308" s="59" t="s">
        <v>884</v>
      </c>
      <c r="J308" s="59" t="s">
        <v>885</v>
      </c>
      <c r="K308" s="78">
        <v>24</v>
      </c>
      <c r="L308" s="91" t="s">
        <v>479</v>
      </c>
      <c r="M308" s="87">
        <v>22.924399999999999</v>
      </c>
      <c r="N308" s="87">
        <v>23.219200000000001</v>
      </c>
      <c r="O308" s="87">
        <v>31.3186</v>
      </c>
      <c r="P308" s="87">
        <v>31.3294</v>
      </c>
      <c r="Q308" s="87">
        <v>7.77</v>
      </c>
      <c r="R308" s="87">
        <v>7.87</v>
      </c>
      <c r="S308" s="87">
        <v>6.11</v>
      </c>
      <c r="T308" s="87">
        <v>6.65</v>
      </c>
      <c r="U308" s="87">
        <v>1.19</v>
      </c>
      <c r="V308" s="87">
        <v>2.2200000000000002</v>
      </c>
      <c r="W308" s="79">
        <v>23.4</v>
      </c>
      <c r="X308" s="79">
        <v>19.8</v>
      </c>
      <c r="Y308" s="79">
        <v>1.7</v>
      </c>
      <c r="Z308" s="79">
        <v>1.6</v>
      </c>
      <c r="AA308" s="79">
        <v>8.6999999999999993</v>
      </c>
      <c r="AB308" s="79">
        <v>9.1</v>
      </c>
      <c r="AC308" s="79">
        <v>33.799999999999997</v>
      </c>
      <c r="AD308" s="79">
        <v>30.5</v>
      </c>
      <c r="AE308" s="79">
        <v>194.90800000000002</v>
      </c>
      <c r="AF308" s="79">
        <v>202.846</v>
      </c>
      <c r="AG308" s="79">
        <v>7.2540000000000004</v>
      </c>
      <c r="AH308" s="79">
        <v>6.3549999999999995</v>
      </c>
      <c r="AI308" s="79">
        <v>17.917999999999999</v>
      </c>
      <c r="AJ308" s="79">
        <v>18.382999999999999</v>
      </c>
      <c r="AK308" s="79">
        <v>108.164</v>
      </c>
      <c r="AL308" s="79">
        <v>95.956000000000003</v>
      </c>
      <c r="AM308" s="110">
        <v>7.0999999999999952</v>
      </c>
      <c r="AN308" s="110">
        <v>10.000000000000009</v>
      </c>
      <c r="AO308" s="86">
        <v>1.0920000000000001</v>
      </c>
      <c r="AP308" s="86">
        <v>1.208</v>
      </c>
      <c r="AQ308" s="78">
        <v>2.4</v>
      </c>
      <c r="AR308" s="114"/>
      <c r="AS308" s="114"/>
    </row>
    <row r="309" spans="1:45" ht="12" customHeight="1">
      <c r="A309" s="156">
        <f>A$3</f>
        <v>2021</v>
      </c>
      <c r="B309" s="147">
        <f>B$3</f>
        <v>8</v>
      </c>
      <c r="C309" s="157" t="s">
        <v>449</v>
      </c>
      <c r="D309" s="157" t="s">
        <v>74</v>
      </c>
      <c r="E309" s="126">
        <v>1</v>
      </c>
      <c r="F309" s="98">
        <v>8</v>
      </c>
      <c r="G309" s="84">
        <v>0.68402777777777779</v>
      </c>
      <c r="H309" s="126" t="s">
        <v>464</v>
      </c>
      <c r="I309" s="59" t="s">
        <v>886</v>
      </c>
      <c r="J309" s="59" t="s">
        <v>887</v>
      </c>
      <c r="K309" s="78">
        <v>9</v>
      </c>
      <c r="L309" s="91" t="s">
        <v>479</v>
      </c>
      <c r="M309" s="87">
        <v>24.450099999999999</v>
      </c>
      <c r="N309" s="87">
        <v>24.5656</v>
      </c>
      <c r="O309" s="87">
        <v>30.991099999999999</v>
      </c>
      <c r="P309" s="87">
        <v>31.025400000000001</v>
      </c>
      <c r="Q309" s="87">
        <v>7.99</v>
      </c>
      <c r="R309" s="87">
        <v>7.93</v>
      </c>
      <c r="S309" s="87">
        <v>7.47</v>
      </c>
      <c r="T309" s="87">
        <v>7.86</v>
      </c>
      <c r="U309" s="87">
        <v>1.0900000000000001</v>
      </c>
      <c r="V309" s="87">
        <v>1.37</v>
      </c>
      <c r="W309" s="79">
        <v>28.1</v>
      </c>
      <c r="X309" s="79">
        <v>48.2</v>
      </c>
      <c r="Y309" s="79">
        <v>2.4</v>
      </c>
      <c r="Z309" s="79">
        <v>2.4</v>
      </c>
      <c r="AA309" s="79">
        <v>13.7</v>
      </c>
      <c r="AB309" s="79">
        <v>13</v>
      </c>
      <c r="AC309" s="79">
        <v>44.2</v>
      </c>
      <c r="AD309" s="79">
        <v>63.6</v>
      </c>
      <c r="AE309" s="79">
        <v>204.666</v>
      </c>
      <c r="AF309" s="79">
        <v>217.33599999999998</v>
      </c>
      <c r="AG309" s="79">
        <v>10.075000000000001</v>
      </c>
      <c r="AH309" s="79">
        <v>9.9510000000000005</v>
      </c>
      <c r="AI309" s="79">
        <v>24.056000000000001</v>
      </c>
      <c r="AJ309" s="79">
        <v>23.498000000000001</v>
      </c>
      <c r="AK309" s="79">
        <v>168.05599999999998</v>
      </c>
      <c r="AL309" s="79">
        <v>165.50799999999998</v>
      </c>
      <c r="AM309" s="110">
        <v>6.8999999999999613</v>
      </c>
      <c r="AN309" s="110">
        <v>8.2999999999999741</v>
      </c>
      <c r="AO309" s="86">
        <v>0.308</v>
      </c>
      <c r="AP309" s="86">
        <v>1.9319999999999999</v>
      </c>
      <c r="AQ309" s="78">
        <v>2.5</v>
      </c>
      <c r="AR309" s="114"/>
      <c r="AS309" s="114"/>
    </row>
    <row r="310" spans="1:45" ht="12" customHeight="1">
      <c r="A310" s="157"/>
      <c r="B310" s="148"/>
      <c r="C310" s="157"/>
      <c r="D310" s="157"/>
      <c r="E310" s="126">
        <v>2</v>
      </c>
      <c r="F310" s="98">
        <v>9</v>
      </c>
      <c r="G310" s="84">
        <v>0.3888888888888889</v>
      </c>
      <c r="H310" s="126" t="s">
        <v>463</v>
      </c>
      <c r="I310" s="59" t="s">
        <v>888</v>
      </c>
      <c r="J310" s="59" t="s">
        <v>795</v>
      </c>
      <c r="K310" s="78">
        <v>34</v>
      </c>
      <c r="L310" s="91" t="s">
        <v>476</v>
      </c>
      <c r="M310" s="87">
        <v>23.8414</v>
      </c>
      <c r="N310" s="87">
        <v>23.684000000000001</v>
      </c>
      <c r="O310" s="87">
        <v>31.0412</v>
      </c>
      <c r="P310" s="87">
        <v>31.178999999999998</v>
      </c>
      <c r="Q310" s="87">
        <v>7.75</v>
      </c>
      <c r="R310" s="87">
        <v>7.84</v>
      </c>
      <c r="S310" s="87">
        <v>5.12</v>
      </c>
      <c r="T310" s="87">
        <v>5.59</v>
      </c>
      <c r="U310" s="87">
        <v>1.0900000000000001</v>
      </c>
      <c r="V310" s="87">
        <v>1.64</v>
      </c>
      <c r="W310" s="79">
        <v>35.1</v>
      </c>
      <c r="X310" s="79">
        <v>19.8</v>
      </c>
      <c r="Y310" s="79">
        <v>2.4</v>
      </c>
      <c r="Z310" s="79">
        <v>2.2000000000000002</v>
      </c>
      <c r="AA310" s="79">
        <v>23.9</v>
      </c>
      <c r="AB310" s="79">
        <v>25</v>
      </c>
      <c r="AC310" s="79">
        <v>61.4</v>
      </c>
      <c r="AD310" s="79">
        <v>47</v>
      </c>
      <c r="AE310" s="79">
        <v>207.22800000000001</v>
      </c>
      <c r="AF310" s="79">
        <v>193.36799999999999</v>
      </c>
      <c r="AG310" s="79">
        <v>10.168000000000001</v>
      </c>
      <c r="AH310" s="79">
        <v>7.9980000000000002</v>
      </c>
      <c r="AI310" s="79">
        <v>21.762</v>
      </c>
      <c r="AJ310" s="79">
        <v>21.544999999999998</v>
      </c>
      <c r="AK310" s="79">
        <v>160.18799999999999</v>
      </c>
      <c r="AL310" s="79">
        <v>128.94</v>
      </c>
      <c r="AM310" s="110">
        <v>9.5999999999999979</v>
      </c>
      <c r="AN310" s="110">
        <v>15.200000000000047</v>
      </c>
      <c r="AO310" s="86">
        <v>1.0720000000000001</v>
      </c>
      <c r="AP310" s="86">
        <v>1.5960000000000001</v>
      </c>
      <c r="AQ310" s="78">
        <v>2.5</v>
      </c>
      <c r="AR310" s="114"/>
      <c r="AS310" s="114"/>
    </row>
    <row r="311" spans="1:45" ht="12" customHeight="1">
      <c r="A311" s="157"/>
      <c r="B311" s="148"/>
      <c r="C311" s="157"/>
      <c r="D311" s="157"/>
      <c r="E311" s="126">
        <v>3</v>
      </c>
      <c r="F311" s="98">
        <v>9</v>
      </c>
      <c r="G311" s="84">
        <v>0.40625</v>
      </c>
      <c r="H311" s="126" t="s">
        <v>463</v>
      </c>
      <c r="I311" s="59" t="s">
        <v>889</v>
      </c>
      <c r="J311" s="59" t="s">
        <v>890</v>
      </c>
      <c r="K311" s="78">
        <v>19</v>
      </c>
      <c r="L311" s="91" t="s">
        <v>479</v>
      </c>
      <c r="M311" s="87">
        <v>24.0124</v>
      </c>
      <c r="N311" s="87">
        <v>24.132000000000001</v>
      </c>
      <c r="O311" s="87">
        <v>30.965900000000001</v>
      </c>
      <c r="P311" s="87">
        <v>30.978300000000001</v>
      </c>
      <c r="Q311" s="87">
        <v>7.78</v>
      </c>
      <c r="R311" s="87">
        <v>7.83</v>
      </c>
      <c r="S311" s="87">
        <v>7.95</v>
      </c>
      <c r="T311" s="87">
        <v>7.62</v>
      </c>
      <c r="U311" s="87">
        <v>1.17</v>
      </c>
      <c r="V311" s="87">
        <v>1.83</v>
      </c>
      <c r="W311" s="79">
        <v>34</v>
      </c>
      <c r="X311" s="79">
        <v>31.5</v>
      </c>
      <c r="Y311" s="79">
        <v>2</v>
      </c>
      <c r="Z311" s="79">
        <v>2.1</v>
      </c>
      <c r="AA311" s="79">
        <v>12.6</v>
      </c>
      <c r="AB311" s="79">
        <v>14.4</v>
      </c>
      <c r="AC311" s="79">
        <v>48.6</v>
      </c>
      <c r="AD311" s="79">
        <v>48</v>
      </c>
      <c r="AE311" s="79">
        <v>208.62799999999999</v>
      </c>
      <c r="AF311" s="79">
        <v>174.34199999999998</v>
      </c>
      <c r="AG311" s="79">
        <v>7.843</v>
      </c>
      <c r="AH311" s="79">
        <v>10.509</v>
      </c>
      <c r="AI311" s="79">
        <v>22.722999999999999</v>
      </c>
      <c r="AJ311" s="79">
        <v>23.994</v>
      </c>
      <c r="AK311" s="79">
        <v>119.30800000000001</v>
      </c>
      <c r="AL311" s="79">
        <v>147.364</v>
      </c>
      <c r="AM311" s="110">
        <v>13.299999999999979</v>
      </c>
      <c r="AN311" s="110">
        <v>33.600000000000016</v>
      </c>
      <c r="AO311" s="86">
        <v>1.1719999999999999</v>
      </c>
      <c r="AP311" s="86">
        <v>1.6319999999999999</v>
      </c>
      <c r="AQ311" s="78">
        <v>2.1</v>
      </c>
      <c r="AR311" s="114"/>
      <c r="AS311" s="114"/>
    </row>
    <row r="312" spans="1:45" ht="12" customHeight="1">
      <c r="A312" s="157"/>
      <c r="B312" s="149"/>
      <c r="C312" s="157"/>
      <c r="D312" s="157"/>
      <c r="E312" s="126">
        <v>4</v>
      </c>
      <c r="F312" s="98">
        <v>9</v>
      </c>
      <c r="G312" s="84">
        <v>0.45</v>
      </c>
      <c r="H312" s="126" t="s">
        <v>463</v>
      </c>
      <c r="I312" s="59" t="s">
        <v>891</v>
      </c>
      <c r="J312" s="59" t="s">
        <v>892</v>
      </c>
      <c r="K312" s="78">
        <v>37</v>
      </c>
      <c r="L312" s="91" t="s">
        <v>476</v>
      </c>
      <c r="M312" s="87">
        <v>22.8292</v>
      </c>
      <c r="N312" s="87">
        <v>22.827300000000001</v>
      </c>
      <c r="O312" s="87">
        <v>31.1997</v>
      </c>
      <c r="P312" s="87">
        <v>31.212499999999999</v>
      </c>
      <c r="Q312" s="87">
        <v>7.87</v>
      </c>
      <c r="R312" s="87">
        <v>7.82</v>
      </c>
      <c r="S312" s="87">
        <v>5.31</v>
      </c>
      <c r="T312" s="87">
        <v>5.51</v>
      </c>
      <c r="U312" s="87">
        <v>1.1399999999999999</v>
      </c>
      <c r="V312" s="87">
        <v>1.8</v>
      </c>
      <c r="W312" s="79">
        <v>21.8</v>
      </c>
      <c r="X312" s="79">
        <v>20.8</v>
      </c>
      <c r="Y312" s="79">
        <v>2.1</v>
      </c>
      <c r="Z312" s="79">
        <v>1.8</v>
      </c>
      <c r="AA312" s="79">
        <v>11.9</v>
      </c>
      <c r="AB312" s="79">
        <v>15.1</v>
      </c>
      <c r="AC312" s="79">
        <v>35.800000000000004</v>
      </c>
      <c r="AD312" s="79">
        <v>37.700000000000003</v>
      </c>
      <c r="AE312" s="79">
        <v>184.84199999999998</v>
      </c>
      <c r="AF312" s="79">
        <v>162.75</v>
      </c>
      <c r="AG312" s="79">
        <v>7.0369999999999999</v>
      </c>
      <c r="AH312" s="79">
        <v>4.9910000000000005</v>
      </c>
      <c r="AI312" s="79">
        <v>18.91</v>
      </c>
      <c r="AJ312" s="79">
        <v>17.298000000000002</v>
      </c>
      <c r="AK312" s="79">
        <v>137.84399999999999</v>
      </c>
      <c r="AL312" s="79">
        <v>125.776</v>
      </c>
      <c r="AM312" s="110">
        <v>5.5999999999999943</v>
      </c>
      <c r="AN312" s="110">
        <v>40.500000000000036</v>
      </c>
      <c r="AO312" s="86">
        <v>0.92800000000000005</v>
      </c>
      <c r="AP312" s="86">
        <v>1.048</v>
      </c>
      <c r="AQ312" s="78">
        <v>4.5</v>
      </c>
      <c r="AR312" s="114"/>
      <c r="AS312" s="114"/>
    </row>
    <row r="313" spans="1:45" ht="12" customHeight="1">
      <c r="A313" s="156">
        <f>A$3</f>
        <v>2021</v>
      </c>
      <c r="B313" s="147">
        <f>B$3</f>
        <v>8</v>
      </c>
      <c r="C313" s="157" t="s">
        <v>449</v>
      </c>
      <c r="D313" s="157" t="s">
        <v>75</v>
      </c>
      <c r="E313" s="126">
        <v>1</v>
      </c>
      <c r="F313" s="98">
        <v>8</v>
      </c>
      <c r="G313" s="84">
        <v>0.43402777777777773</v>
      </c>
      <c r="H313" s="126" t="s">
        <v>464</v>
      </c>
      <c r="I313" s="59" t="s">
        <v>893</v>
      </c>
      <c r="J313" s="59" t="s">
        <v>735</v>
      </c>
      <c r="K313" s="78">
        <v>12</v>
      </c>
      <c r="L313" s="91" t="s">
        <v>476</v>
      </c>
      <c r="M313" s="87">
        <v>25.249300000000002</v>
      </c>
      <c r="N313" s="87">
        <v>25.9727</v>
      </c>
      <c r="O313" s="87">
        <v>30.720600000000001</v>
      </c>
      <c r="P313" s="87">
        <v>30.8078</v>
      </c>
      <c r="Q313" s="87">
        <v>7.65</v>
      </c>
      <c r="R313" s="87">
        <v>7.69</v>
      </c>
      <c r="S313" s="87">
        <v>4.2699999999999996</v>
      </c>
      <c r="T313" s="87">
        <v>4.87</v>
      </c>
      <c r="U313" s="87">
        <v>1.64</v>
      </c>
      <c r="V313" s="87">
        <v>1.99</v>
      </c>
      <c r="W313" s="79">
        <v>37.5</v>
      </c>
      <c r="X313" s="79">
        <v>61.1</v>
      </c>
      <c r="Y313" s="79">
        <v>2.9</v>
      </c>
      <c r="Z313" s="79">
        <v>3.2</v>
      </c>
      <c r="AA313" s="79">
        <v>20</v>
      </c>
      <c r="AB313" s="79">
        <v>21.5</v>
      </c>
      <c r="AC313" s="79">
        <v>60.4</v>
      </c>
      <c r="AD313" s="79">
        <v>85.8</v>
      </c>
      <c r="AE313" s="79">
        <v>202.98600000000002</v>
      </c>
      <c r="AF313" s="79">
        <v>276.86399999999998</v>
      </c>
      <c r="AG313" s="79">
        <v>10.23</v>
      </c>
      <c r="AH313" s="79">
        <v>10.447000000000001</v>
      </c>
      <c r="AI313" s="79">
        <v>31.464999999999996</v>
      </c>
      <c r="AJ313" s="79">
        <v>30.907</v>
      </c>
      <c r="AK313" s="79">
        <v>173.096</v>
      </c>
      <c r="AL313" s="79">
        <v>180.124</v>
      </c>
      <c r="AM313" s="110">
        <v>12.000000000000011</v>
      </c>
      <c r="AN313" s="110">
        <v>17.799999999999983</v>
      </c>
      <c r="AO313" s="86">
        <v>1.472</v>
      </c>
      <c r="AP313" s="86">
        <v>1.6559999999999999</v>
      </c>
      <c r="AQ313" s="78">
        <v>1.5</v>
      </c>
      <c r="AR313" s="114"/>
      <c r="AS313" s="114"/>
    </row>
    <row r="314" spans="1:45" ht="12" customHeight="1">
      <c r="A314" s="156"/>
      <c r="B314" s="148"/>
      <c r="C314" s="157"/>
      <c r="D314" s="157"/>
      <c r="E314" s="126">
        <v>2</v>
      </c>
      <c r="F314" s="98">
        <v>8</v>
      </c>
      <c r="G314" s="84">
        <v>0.4548611111111111</v>
      </c>
      <c r="H314" s="126" t="s">
        <v>464</v>
      </c>
      <c r="I314" s="59" t="s">
        <v>894</v>
      </c>
      <c r="J314" s="59" t="s">
        <v>895</v>
      </c>
      <c r="K314" s="78">
        <v>17</v>
      </c>
      <c r="L314" s="91" t="s">
        <v>475</v>
      </c>
      <c r="M314" s="87">
        <v>25.293700000000001</v>
      </c>
      <c r="N314" s="87">
        <v>25.193100000000001</v>
      </c>
      <c r="O314" s="87">
        <v>30.715299999999999</v>
      </c>
      <c r="P314" s="87">
        <v>30.800599999999999</v>
      </c>
      <c r="Q314" s="87">
        <v>7.65</v>
      </c>
      <c r="R314" s="87">
        <v>7.62</v>
      </c>
      <c r="S314" s="87">
        <v>4.78</v>
      </c>
      <c r="T314" s="87">
        <v>4.79</v>
      </c>
      <c r="U314" s="87">
        <v>1.41</v>
      </c>
      <c r="V314" s="87">
        <v>2.15</v>
      </c>
      <c r="W314" s="79">
        <v>35.299999999999997</v>
      </c>
      <c r="X314" s="79">
        <v>75.7</v>
      </c>
      <c r="Y314" s="79">
        <v>2.9</v>
      </c>
      <c r="Z314" s="79">
        <v>2.9</v>
      </c>
      <c r="AA314" s="79">
        <v>22.1</v>
      </c>
      <c r="AB314" s="79">
        <v>20.2</v>
      </c>
      <c r="AC314" s="79">
        <v>60.3</v>
      </c>
      <c r="AD314" s="79">
        <v>98.800000000000011</v>
      </c>
      <c r="AE314" s="79">
        <v>234.76599999999996</v>
      </c>
      <c r="AF314" s="79">
        <v>283.86399999999998</v>
      </c>
      <c r="AG314" s="79">
        <v>13.64</v>
      </c>
      <c r="AH314" s="79">
        <v>13.267999999999999</v>
      </c>
      <c r="AI314" s="79">
        <v>38.161000000000001</v>
      </c>
      <c r="AJ314" s="79">
        <v>32.146999999999998</v>
      </c>
      <c r="AK314" s="79">
        <v>332.47200000000004</v>
      </c>
      <c r="AL314" s="79">
        <v>267.12</v>
      </c>
      <c r="AM314" s="110">
        <v>16.89999999999997</v>
      </c>
      <c r="AN314" s="110">
        <v>22.799999999999986</v>
      </c>
      <c r="AO314" s="86">
        <v>2.7719999999999998</v>
      </c>
      <c r="AP314" s="86">
        <v>1.5960000000000001</v>
      </c>
      <c r="AQ314" s="78">
        <v>1.4</v>
      </c>
      <c r="AR314" s="114"/>
      <c r="AS314" s="114"/>
    </row>
    <row r="315" spans="1:45" ht="12" customHeight="1">
      <c r="A315" s="156"/>
      <c r="B315" s="148"/>
      <c r="C315" s="157"/>
      <c r="D315" s="157"/>
      <c r="E315" s="126">
        <v>3</v>
      </c>
      <c r="F315" s="98">
        <v>8</v>
      </c>
      <c r="G315" s="84">
        <v>0.66319444444444442</v>
      </c>
      <c r="H315" s="126" t="s">
        <v>464</v>
      </c>
      <c r="I315" s="59" t="s">
        <v>896</v>
      </c>
      <c r="J315" s="59" t="s">
        <v>897</v>
      </c>
      <c r="K315" s="78">
        <v>33</v>
      </c>
      <c r="L315" s="91" t="s">
        <v>476</v>
      </c>
      <c r="M315" s="87">
        <v>24.4694</v>
      </c>
      <c r="N315" s="87">
        <v>24.466000000000001</v>
      </c>
      <c r="O315" s="87">
        <v>30.8644</v>
      </c>
      <c r="P315" s="87">
        <v>30.897300000000001</v>
      </c>
      <c r="Q315" s="87">
        <v>7.9</v>
      </c>
      <c r="R315" s="87">
        <v>7.99</v>
      </c>
      <c r="S315" s="87">
        <v>4.5999999999999996</v>
      </c>
      <c r="T315" s="87">
        <v>5.17</v>
      </c>
      <c r="U315" s="87">
        <v>1.35</v>
      </c>
      <c r="V315" s="87">
        <v>1.77</v>
      </c>
      <c r="W315" s="79">
        <v>33.1</v>
      </c>
      <c r="X315" s="79">
        <v>29.8</v>
      </c>
      <c r="Y315" s="79">
        <v>2.2999999999999998</v>
      </c>
      <c r="Z315" s="79">
        <v>2.4</v>
      </c>
      <c r="AA315" s="79">
        <v>17.2</v>
      </c>
      <c r="AB315" s="79">
        <v>15.4</v>
      </c>
      <c r="AC315" s="79">
        <v>52.599999999999994</v>
      </c>
      <c r="AD315" s="79">
        <v>47.6</v>
      </c>
      <c r="AE315" s="79">
        <v>222.208</v>
      </c>
      <c r="AF315" s="79">
        <v>230.06200000000001</v>
      </c>
      <c r="AG315" s="79">
        <v>9.9820000000000011</v>
      </c>
      <c r="AH315" s="79">
        <v>9.9820000000000011</v>
      </c>
      <c r="AI315" s="79">
        <v>29.263999999999999</v>
      </c>
      <c r="AJ315" s="79">
        <v>28.768000000000001</v>
      </c>
      <c r="AK315" s="79">
        <v>171.864</v>
      </c>
      <c r="AL315" s="79">
        <v>166.43199999999999</v>
      </c>
      <c r="AM315" s="110">
        <v>9.8000000000000309</v>
      </c>
      <c r="AN315" s="110">
        <v>13.500000000000012</v>
      </c>
      <c r="AO315" s="86">
        <v>1.58</v>
      </c>
      <c r="AP315" s="86">
        <v>1.4319999999999999</v>
      </c>
      <c r="AQ315" s="78">
        <v>2.5</v>
      </c>
      <c r="AR315" s="114"/>
      <c r="AS315" s="114"/>
    </row>
    <row r="316" spans="1:45" ht="12" customHeight="1">
      <c r="A316" s="156"/>
      <c r="B316" s="148"/>
      <c r="C316" s="157"/>
      <c r="D316" s="157"/>
      <c r="E316" s="126">
        <v>4</v>
      </c>
      <c r="F316" s="98">
        <v>8</v>
      </c>
      <c r="G316" s="84">
        <v>0.53611111111111109</v>
      </c>
      <c r="H316" s="126" t="s">
        <v>463</v>
      </c>
      <c r="I316" s="59" t="s">
        <v>898</v>
      </c>
      <c r="J316" s="59" t="s">
        <v>899</v>
      </c>
      <c r="K316" s="78">
        <v>15</v>
      </c>
      <c r="L316" s="91" t="s">
        <v>476</v>
      </c>
      <c r="M316" s="87">
        <v>26.060099999999998</v>
      </c>
      <c r="N316" s="87">
        <v>26.1798</v>
      </c>
      <c r="O316" s="87">
        <v>30.008700000000001</v>
      </c>
      <c r="P316" s="87">
        <v>30.029199999999999</v>
      </c>
      <c r="Q316" s="87">
        <v>7.93</v>
      </c>
      <c r="R316" s="87">
        <v>7.89</v>
      </c>
      <c r="S316" s="87">
        <v>4.5999999999999996</v>
      </c>
      <c r="T316" s="87">
        <v>5.45</v>
      </c>
      <c r="U316" s="87">
        <v>1.72</v>
      </c>
      <c r="V316" s="87">
        <v>1.77</v>
      </c>
      <c r="W316" s="79">
        <v>60.6</v>
      </c>
      <c r="X316" s="79">
        <v>62.1</v>
      </c>
      <c r="Y316" s="79">
        <v>5.7</v>
      </c>
      <c r="Z316" s="79">
        <v>5.6</v>
      </c>
      <c r="AA316" s="79">
        <v>44.6</v>
      </c>
      <c r="AB316" s="79">
        <v>46.9</v>
      </c>
      <c r="AC316" s="79">
        <v>110.9</v>
      </c>
      <c r="AD316" s="79">
        <v>114.6</v>
      </c>
      <c r="AE316" s="79">
        <v>304.09399999999999</v>
      </c>
      <c r="AF316" s="79">
        <v>312.56400000000002</v>
      </c>
      <c r="AG316" s="79">
        <v>26.132999999999999</v>
      </c>
      <c r="AH316" s="79">
        <v>27.001000000000001</v>
      </c>
      <c r="AI316" s="79">
        <v>51.521999999999998</v>
      </c>
      <c r="AJ316" s="79">
        <v>49.662000000000006</v>
      </c>
      <c r="AK316" s="79">
        <v>325.92</v>
      </c>
      <c r="AL316" s="79">
        <v>327.43200000000002</v>
      </c>
      <c r="AM316" s="110">
        <v>10.000000000000064</v>
      </c>
      <c r="AN316" s="110">
        <v>13.799999999999979</v>
      </c>
      <c r="AO316" s="86">
        <v>0.89600000000000002</v>
      </c>
      <c r="AP316" s="86">
        <v>5.04</v>
      </c>
      <c r="AQ316" s="78">
        <v>3.2</v>
      </c>
      <c r="AR316" s="114"/>
      <c r="AS316" s="114"/>
    </row>
    <row r="317" spans="1:45" ht="12" customHeight="1">
      <c r="A317" s="156"/>
      <c r="B317" s="149"/>
      <c r="C317" s="157"/>
      <c r="D317" s="157"/>
      <c r="E317" s="126">
        <v>5</v>
      </c>
      <c r="F317" s="98">
        <v>8</v>
      </c>
      <c r="G317" s="84">
        <v>0.5</v>
      </c>
      <c r="H317" s="126" t="s">
        <v>463</v>
      </c>
      <c r="I317" s="59" t="s">
        <v>900</v>
      </c>
      <c r="J317" s="59" t="s">
        <v>901</v>
      </c>
      <c r="K317" s="78">
        <v>19</v>
      </c>
      <c r="L317" s="91" t="s">
        <v>476</v>
      </c>
      <c r="M317" s="87">
        <v>25.299700000000001</v>
      </c>
      <c r="N317" s="87">
        <v>25.442799999999998</v>
      </c>
      <c r="O317" s="87">
        <v>30.439699999999998</v>
      </c>
      <c r="P317" s="87">
        <v>30.545000000000002</v>
      </c>
      <c r="Q317" s="87">
        <v>7.94</v>
      </c>
      <c r="R317" s="87">
        <v>7.79</v>
      </c>
      <c r="S317" s="87">
        <v>4.9800000000000004</v>
      </c>
      <c r="T317" s="87">
        <v>4.79</v>
      </c>
      <c r="U317" s="87">
        <v>1.43</v>
      </c>
      <c r="V317" s="87">
        <v>1.24</v>
      </c>
      <c r="W317" s="79">
        <v>80.2</v>
      </c>
      <c r="X317" s="79">
        <v>72.2</v>
      </c>
      <c r="Y317" s="79">
        <v>3.3</v>
      </c>
      <c r="Z317" s="79">
        <v>3.1</v>
      </c>
      <c r="AA317" s="79">
        <v>29.8</v>
      </c>
      <c r="AB317" s="79">
        <v>18.100000000000001</v>
      </c>
      <c r="AC317" s="79">
        <v>113.3</v>
      </c>
      <c r="AD317" s="79">
        <v>93.4</v>
      </c>
      <c r="AE317" s="79">
        <v>298.62</v>
      </c>
      <c r="AF317" s="79">
        <v>305.31200000000001</v>
      </c>
      <c r="AG317" s="79">
        <v>24.366</v>
      </c>
      <c r="AH317" s="79">
        <v>23.436</v>
      </c>
      <c r="AI317" s="79">
        <v>46.996000000000002</v>
      </c>
      <c r="AJ317" s="79">
        <v>43.058999999999997</v>
      </c>
      <c r="AK317" s="79">
        <v>416.08</v>
      </c>
      <c r="AL317" s="79">
        <v>409.16399999999999</v>
      </c>
      <c r="AM317" s="110">
        <v>8.3999999999999631</v>
      </c>
      <c r="AN317" s="110">
        <v>8.1999999999999851</v>
      </c>
      <c r="AO317" s="86">
        <v>0.872</v>
      </c>
      <c r="AP317" s="86">
        <v>0.93600000000000005</v>
      </c>
      <c r="AQ317" s="78">
        <v>3</v>
      </c>
      <c r="AR317" s="114"/>
      <c r="AS317" s="114"/>
    </row>
    <row r="318" spans="1:45" ht="12" customHeight="1">
      <c r="A318" s="156">
        <f>A$3</f>
        <v>2021</v>
      </c>
      <c r="B318" s="147">
        <f>B$3</f>
        <v>8</v>
      </c>
      <c r="C318" s="157" t="s">
        <v>449</v>
      </c>
      <c r="D318" s="157" t="s">
        <v>76</v>
      </c>
      <c r="E318" s="126">
        <v>1</v>
      </c>
      <c r="F318" s="98">
        <v>4</v>
      </c>
      <c r="G318" s="84">
        <v>0.51597222222222217</v>
      </c>
      <c r="H318" s="126" t="s">
        <v>463</v>
      </c>
      <c r="I318" s="59" t="s">
        <v>902</v>
      </c>
      <c r="J318" s="59" t="s">
        <v>838</v>
      </c>
      <c r="K318" s="78">
        <v>8</v>
      </c>
      <c r="L318" s="85" t="s">
        <v>478</v>
      </c>
      <c r="M318" s="87">
        <v>29.011800000000001</v>
      </c>
      <c r="N318" s="87">
        <v>28.730799999999999</v>
      </c>
      <c r="O318" s="87">
        <v>22.865400000000001</v>
      </c>
      <c r="P318" s="87">
        <v>25.0289</v>
      </c>
      <c r="Q318" s="87">
        <v>7.72</v>
      </c>
      <c r="R318" s="87">
        <v>7.88</v>
      </c>
      <c r="S318" s="87">
        <v>4.45</v>
      </c>
      <c r="T318" s="87">
        <v>4.53</v>
      </c>
      <c r="U318" s="87">
        <v>1.1000000000000001</v>
      </c>
      <c r="V318" s="87">
        <v>1.63</v>
      </c>
      <c r="W318" s="79">
        <v>25.8</v>
      </c>
      <c r="X318" s="79">
        <v>90.5</v>
      </c>
      <c r="Y318" s="79">
        <v>73.8</v>
      </c>
      <c r="Z318" s="79">
        <v>64.2</v>
      </c>
      <c r="AA318" s="79">
        <v>939.5</v>
      </c>
      <c r="AB318" s="79">
        <v>526.9</v>
      </c>
      <c r="AC318" s="79">
        <v>1039.0999999999999</v>
      </c>
      <c r="AD318" s="79">
        <v>681.59999999999991</v>
      </c>
      <c r="AE318" s="79">
        <v>1212.7359999999999</v>
      </c>
      <c r="AF318" s="79">
        <v>791.11200000000008</v>
      </c>
      <c r="AG318" s="79">
        <v>52.545000000000002</v>
      </c>
      <c r="AH318" s="79">
        <v>47.43</v>
      </c>
      <c r="AI318" s="79">
        <v>82.335999999999999</v>
      </c>
      <c r="AJ318" s="79">
        <v>62.774999999999999</v>
      </c>
      <c r="AK318" s="79">
        <v>1004.276</v>
      </c>
      <c r="AL318" s="79">
        <v>811.24399999999991</v>
      </c>
      <c r="AM318" s="110">
        <v>38.100000000000023</v>
      </c>
      <c r="AN318" s="110">
        <v>47.799999999999955</v>
      </c>
      <c r="AO318" s="86">
        <v>3.2040000000000002</v>
      </c>
      <c r="AP318" s="86">
        <v>1.9319999999999999</v>
      </c>
      <c r="AQ318" s="78">
        <v>1.4</v>
      </c>
      <c r="AR318" s="114"/>
      <c r="AS318" s="114"/>
    </row>
    <row r="319" spans="1:45" ht="12" customHeight="1">
      <c r="A319" s="157"/>
      <c r="B319" s="148"/>
      <c r="C319" s="157"/>
      <c r="D319" s="157"/>
      <c r="E319" s="126">
        <v>2</v>
      </c>
      <c r="F319" s="98">
        <v>4</v>
      </c>
      <c r="G319" s="84">
        <v>0.5541666666666667</v>
      </c>
      <c r="H319" s="126" t="s">
        <v>463</v>
      </c>
      <c r="I319" s="59" t="s">
        <v>903</v>
      </c>
      <c r="J319" s="59" t="s">
        <v>904</v>
      </c>
      <c r="K319" s="78">
        <v>14</v>
      </c>
      <c r="L319" s="85" t="s">
        <v>478</v>
      </c>
      <c r="M319" s="87">
        <v>27.776</v>
      </c>
      <c r="N319" s="87">
        <v>27.220300000000002</v>
      </c>
      <c r="O319" s="87">
        <v>28.197399999999998</v>
      </c>
      <c r="P319" s="87">
        <v>29.255199999999999</v>
      </c>
      <c r="Q319" s="87">
        <v>7.6</v>
      </c>
      <c r="R319" s="87">
        <v>7.9</v>
      </c>
      <c r="S319" s="87">
        <v>4.47</v>
      </c>
      <c r="T319" s="87">
        <v>4.09</v>
      </c>
      <c r="U319" s="87">
        <v>1.49</v>
      </c>
      <c r="V319" s="87">
        <v>1.25</v>
      </c>
      <c r="W319" s="79">
        <v>85.8</v>
      </c>
      <c r="X319" s="79">
        <v>156.9</v>
      </c>
      <c r="Y319" s="79">
        <v>37.1</v>
      </c>
      <c r="Z319" s="79">
        <v>25.4</v>
      </c>
      <c r="AA319" s="79">
        <v>307.8</v>
      </c>
      <c r="AB319" s="79">
        <v>191.5</v>
      </c>
      <c r="AC319" s="79">
        <v>430.70000000000005</v>
      </c>
      <c r="AD319" s="79">
        <v>373.8</v>
      </c>
      <c r="AE319" s="79">
        <v>721.44799999999998</v>
      </c>
      <c r="AF319" s="79">
        <v>488.88</v>
      </c>
      <c r="AG319" s="79">
        <v>26.474</v>
      </c>
      <c r="AH319" s="79">
        <v>39.400999999999996</v>
      </c>
      <c r="AI319" s="79">
        <v>72.013000000000005</v>
      </c>
      <c r="AJ319" s="79">
        <v>54.033000000000001</v>
      </c>
      <c r="AK319" s="79">
        <v>504.98</v>
      </c>
      <c r="AL319" s="79">
        <v>629.94400000000007</v>
      </c>
      <c r="AM319" s="110">
        <v>7.2999999999999732</v>
      </c>
      <c r="AN319" s="110">
        <v>11.099999999999998</v>
      </c>
      <c r="AO319" s="86">
        <v>4.16</v>
      </c>
      <c r="AP319" s="86">
        <v>1.3839999999999999</v>
      </c>
      <c r="AQ319" s="78">
        <v>1.7</v>
      </c>
      <c r="AR319" s="114"/>
      <c r="AS319" s="114"/>
    </row>
    <row r="320" spans="1:45" ht="12" customHeight="1">
      <c r="A320" s="157"/>
      <c r="B320" s="148"/>
      <c r="C320" s="157"/>
      <c r="D320" s="157"/>
      <c r="E320" s="126">
        <v>3</v>
      </c>
      <c r="F320" s="98">
        <v>4</v>
      </c>
      <c r="G320" s="84">
        <v>0.57430555555555551</v>
      </c>
      <c r="H320" s="126" t="s">
        <v>463</v>
      </c>
      <c r="I320" s="59" t="s">
        <v>905</v>
      </c>
      <c r="J320" s="59" t="s">
        <v>906</v>
      </c>
      <c r="K320" s="78">
        <v>18</v>
      </c>
      <c r="L320" s="85" t="s">
        <v>475</v>
      </c>
      <c r="M320" s="87">
        <v>27.2423</v>
      </c>
      <c r="N320" s="87">
        <v>26.588000000000001</v>
      </c>
      <c r="O320" s="87">
        <v>28.916799999999999</v>
      </c>
      <c r="P320" s="87">
        <v>29.807700000000001</v>
      </c>
      <c r="Q320" s="87">
        <v>7.78</v>
      </c>
      <c r="R320" s="87">
        <v>7.91</v>
      </c>
      <c r="S320" s="87">
        <v>4.37</v>
      </c>
      <c r="T320" s="87">
        <v>4.79</v>
      </c>
      <c r="U320" s="87">
        <v>1.91</v>
      </c>
      <c r="V320" s="87">
        <v>1.42</v>
      </c>
      <c r="W320" s="79">
        <v>151.69999999999999</v>
      </c>
      <c r="X320" s="79">
        <v>160.80000000000001</v>
      </c>
      <c r="Y320" s="79">
        <v>34</v>
      </c>
      <c r="Z320" s="79">
        <v>15.4</v>
      </c>
      <c r="AA320" s="79">
        <v>270.5</v>
      </c>
      <c r="AB320" s="79">
        <v>121.5</v>
      </c>
      <c r="AC320" s="79">
        <v>456.2</v>
      </c>
      <c r="AD320" s="79">
        <v>297.70000000000005</v>
      </c>
      <c r="AE320" s="79">
        <v>592.14400000000001</v>
      </c>
      <c r="AF320" s="79">
        <v>419.56600000000003</v>
      </c>
      <c r="AG320" s="79">
        <v>41.198999999999998</v>
      </c>
      <c r="AH320" s="79">
        <v>35.122999999999998</v>
      </c>
      <c r="AI320" s="79">
        <v>70.494</v>
      </c>
      <c r="AJ320" s="79">
        <v>51.087999999999994</v>
      </c>
      <c r="AK320" s="79">
        <v>661.05200000000002</v>
      </c>
      <c r="AL320" s="79">
        <v>548.01599999999996</v>
      </c>
      <c r="AM320" s="110">
        <v>8.5999999999999961</v>
      </c>
      <c r="AN320" s="110">
        <v>12.000000000000011</v>
      </c>
      <c r="AO320" s="86">
        <v>3.12</v>
      </c>
      <c r="AP320" s="86">
        <v>1.1919999999999999</v>
      </c>
      <c r="AQ320" s="78">
        <v>1.5</v>
      </c>
      <c r="AR320" s="114"/>
      <c r="AS320" s="114"/>
    </row>
    <row r="321" spans="1:45" ht="12" customHeight="1">
      <c r="A321" s="157"/>
      <c r="B321" s="148"/>
      <c r="C321" s="157"/>
      <c r="D321" s="157"/>
      <c r="E321" s="126">
        <v>4</v>
      </c>
      <c r="F321" s="98">
        <v>4</v>
      </c>
      <c r="G321" s="84">
        <v>0.4513888888888889</v>
      </c>
      <c r="H321" s="126" t="s">
        <v>463</v>
      </c>
      <c r="I321" s="59" t="s">
        <v>907</v>
      </c>
      <c r="J321" s="59" t="s">
        <v>908</v>
      </c>
      <c r="K321" s="78">
        <v>21</v>
      </c>
      <c r="L321" s="85" t="s">
        <v>477</v>
      </c>
      <c r="M321" s="87">
        <v>26.712599999999998</v>
      </c>
      <c r="N321" s="87">
        <v>26.342199999999998</v>
      </c>
      <c r="O321" s="87">
        <v>29.329799999999999</v>
      </c>
      <c r="P321" s="87">
        <v>29.963200000000001</v>
      </c>
      <c r="Q321" s="87">
        <v>7.8</v>
      </c>
      <c r="R321" s="87">
        <v>7.98</v>
      </c>
      <c r="S321" s="87">
        <v>6.5</v>
      </c>
      <c r="T321" s="87">
        <v>6.28</v>
      </c>
      <c r="U321" s="87">
        <v>1.1399999999999999</v>
      </c>
      <c r="V321" s="87">
        <v>1.84</v>
      </c>
      <c r="W321" s="79">
        <v>130.4</v>
      </c>
      <c r="X321" s="79">
        <v>136.80000000000001</v>
      </c>
      <c r="Y321" s="79">
        <v>29</v>
      </c>
      <c r="Z321" s="79">
        <v>13.2</v>
      </c>
      <c r="AA321" s="79">
        <v>232.3</v>
      </c>
      <c r="AB321" s="79">
        <v>105.8</v>
      </c>
      <c r="AC321" s="79">
        <v>391.70000000000005</v>
      </c>
      <c r="AD321" s="79">
        <v>255.8</v>
      </c>
      <c r="AE321" s="79">
        <v>552.45399999999995</v>
      </c>
      <c r="AF321" s="79">
        <v>391.62199999999996</v>
      </c>
      <c r="AG321" s="79">
        <v>30.38</v>
      </c>
      <c r="AH321" s="79">
        <v>34.317</v>
      </c>
      <c r="AI321" s="79">
        <v>62.713000000000001</v>
      </c>
      <c r="AJ321" s="79">
        <v>56.234000000000002</v>
      </c>
      <c r="AK321" s="79">
        <v>532.952</v>
      </c>
      <c r="AL321" s="79">
        <v>542.05200000000002</v>
      </c>
      <c r="AM321" s="110">
        <v>23.09999999999998</v>
      </c>
      <c r="AN321" s="110">
        <v>38.049999999999976</v>
      </c>
      <c r="AO321" s="86">
        <v>2.64</v>
      </c>
      <c r="AP321" s="86">
        <v>1.468</v>
      </c>
      <c r="AQ321" s="78">
        <v>1.7</v>
      </c>
      <c r="AR321" s="114"/>
      <c r="AS321" s="114"/>
    </row>
    <row r="322" spans="1:45" ht="12" customHeight="1">
      <c r="A322" s="157"/>
      <c r="B322" s="148"/>
      <c r="C322" s="157"/>
      <c r="D322" s="157"/>
      <c r="E322" s="126">
        <v>5</v>
      </c>
      <c r="F322" s="98">
        <v>6</v>
      </c>
      <c r="G322" s="84">
        <v>0.38541666666666669</v>
      </c>
      <c r="H322" s="126" t="s">
        <v>463</v>
      </c>
      <c r="I322" s="59" t="s">
        <v>909</v>
      </c>
      <c r="J322" s="59" t="s">
        <v>910</v>
      </c>
      <c r="K322" s="78">
        <v>14</v>
      </c>
      <c r="L322" s="85" t="s">
        <v>475</v>
      </c>
      <c r="M322" s="87">
        <v>27.114799999999999</v>
      </c>
      <c r="N322" s="87">
        <v>26.9663</v>
      </c>
      <c r="O322" s="87">
        <v>29.118500000000001</v>
      </c>
      <c r="P322" s="87">
        <v>29.4801</v>
      </c>
      <c r="Q322" s="87">
        <v>7.7</v>
      </c>
      <c r="R322" s="87">
        <v>7.57</v>
      </c>
      <c r="S322" s="87">
        <v>5.25</v>
      </c>
      <c r="T322" s="87">
        <v>5.26</v>
      </c>
      <c r="U322" s="87">
        <v>2.1</v>
      </c>
      <c r="V322" s="87">
        <v>2.81</v>
      </c>
      <c r="W322" s="79">
        <v>127.3</v>
      </c>
      <c r="X322" s="79">
        <v>131.9</v>
      </c>
      <c r="Y322" s="79">
        <v>32.1</v>
      </c>
      <c r="Z322" s="79">
        <v>25.8</v>
      </c>
      <c r="AA322" s="79">
        <v>207.6</v>
      </c>
      <c r="AB322" s="79">
        <v>170.2</v>
      </c>
      <c r="AC322" s="79">
        <v>367</v>
      </c>
      <c r="AD322" s="79">
        <v>327.9</v>
      </c>
      <c r="AE322" s="79">
        <v>530.85199999999998</v>
      </c>
      <c r="AF322" s="79">
        <v>450.98200000000003</v>
      </c>
      <c r="AG322" s="79">
        <v>34.627000000000002</v>
      </c>
      <c r="AH322" s="79">
        <v>31.464999999999996</v>
      </c>
      <c r="AI322" s="79">
        <v>56.295999999999999</v>
      </c>
      <c r="AJ322" s="79">
        <v>52.792999999999999</v>
      </c>
      <c r="AK322" s="79">
        <v>598.13599999999997</v>
      </c>
      <c r="AL322" s="79">
        <v>560.30799999999999</v>
      </c>
      <c r="AM322" s="110">
        <v>13.800000000000034</v>
      </c>
      <c r="AN322" s="110">
        <v>22.500000000000021</v>
      </c>
      <c r="AO322" s="86">
        <v>2.8479999999999999</v>
      </c>
      <c r="AP322" s="86">
        <v>1.1719999999999999</v>
      </c>
      <c r="AQ322" s="78">
        <v>1.2</v>
      </c>
      <c r="AR322" s="114"/>
      <c r="AS322" s="114"/>
    </row>
    <row r="323" spans="1:45" ht="12" customHeight="1">
      <c r="A323" s="157"/>
      <c r="B323" s="148"/>
      <c r="C323" s="157"/>
      <c r="D323" s="157"/>
      <c r="E323" s="126">
        <v>6</v>
      </c>
      <c r="F323" s="98">
        <v>6</v>
      </c>
      <c r="G323" s="84">
        <v>0.61111111111111105</v>
      </c>
      <c r="H323" s="126" t="s">
        <v>464</v>
      </c>
      <c r="I323" s="59" t="s">
        <v>911</v>
      </c>
      <c r="J323" s="59" t="s">
        <v>912</v>
      </c>
      <c r="K323" s="78">
        <v>12</v>
      </c>
      <c r="L323" s="85" t="s">
        <v>475</v>
      </c>
      <c r="M323" s="87">
        <v>27.268000000000001</v>
      </c>
      <c r="N323" s="87">
        <v>26.714300000000001</v>
      </c>
      <c r="O323" s="87">
        <v>30.183499999999999</v>
      </c>
      <c r="P323" s="87">
        <v>30.246200000000002</v>
      </c>
      <c r="Q323" s="87">
        <v>7.94</v>
      </c>
      <c r="R323" s="87">
        <v>8.0299999999999994</v>
      </c>
      <c r="S323" s="87">
        <v>5.44</v>
      </c>
      <c r="T323" s="87">
        <v>5.4</v>
      </c>
      <c r="U323" s="87">
        <v>2.77</v>
      </c>
      <c r="V323" s="87">
        <v>2.04</v>
      </c>
      <c r="W323" s="79">
        <v>37.299999999999997</v>
      </c>
      <c r="X323" s="79">
        <v>136.6</v>
      </c>
      <c r="Y323" s="79">
        <v>3</v>
      </c>
      <c r="Z323" s="79">
        <v>4.2</v>
      </c>
      <c r="AA323" s="79">
        <v>22.9</v>
      </c>
      <c r="AB323" s="79">
        <v>33</v>
      </c>
      <c r="AC323" s="79">
        <v>63.199999999999996</v>
      </c>
      <c r="AD323" s="79">
        <v>173.79999999999998</v>
      </c>
      <c r="AE323" s="79">
        <v>312.15800000000002</v>
      </c>
      <c r="AF323" s="79">
        <v>332.20600000000002</v>
      </c>
      <c r="AG323" s="79">
        <v>11.253</v>
      </c>
      <c r="AH323" s="79">
        <v>20.956000000000003</v>
      </c>
      <c r="AI323" s="79">
        <v>55.738</v>
      </c>
      <c r="AJ323" s="79">
        <v>53.661000000000001</v>
      </c>
      <c r="AK323" s="79">
        <v>264.12400000000002</v>
      </c>
      <c r="AL323" s="79">
        <v>349.74799999999999</v>
      </c>
      <c r="AM323" s="110">
        <v>7.5000000000000071</v>
      </c>
      <c r="AN323" s="110">
        <v>12.400000000000022</v>
      </c>
      <c r="AO323" s="86">
        <v>4.84</v>
      </c>
      <c r="AP323" s="86">
        <v>3.6320000000000001</v>
      </c>
      <c r="AQ323" s="78">
        <v>1.4</v>
      </c>
      <c r="AR323" s="114"/>
      <c r="AS323" s="114"/>
    </row>
    <row r="324" spans="1:45" ht="12" customHeight="1">
      <c r="A324" s="157"/>
      <c r="B324" s="148"/>
      <c r="C324" s="157"/>
      <c r="D324" s="157"/>
      <c r="E324" s="126">
        <v>7</v>
      </c>
      <c r="F324" s="98">
        <v>7</v>
      </c>
      <c r="G324" s="84">
        <v>0.53819444444444442</v>
      </c>
      <c r="H324" s="126" t="s">
        <v>463</v>
      </c>
      <c r="I324" s="59" t="s">
        <v>913</v>
      </c>
      <c r="J324" s="59" t="s">
        <v>733</v>
      </c>
      <c r="K324" s="78">
        <v>4</v>
      </c>
      <c r="L324" s="85" t="s">
        <v>478</v>
      </c>
      <c r="M324" s="87">
        <v>27.020499999999998</v>
      </c>
      <c r="N324" s="87">
        <v>27.1553</v>
      </c>
      <c r="O324" s="87">
        <v>29.678000000000001</v>
      </c>
      <c r="P324" s="87">
        <v>29.7364</v>
      </c>
      <c r="Q324" s="87">
        <v>7.76</v>
      </c>
      <c r="R324" s="87">
        <v>7.7</v>
      </c>
      <c r="S324" s="87">
        <v>4.42</v>
      </c>
      <c r="T324" s="87">
        <v>4.58</v>
      </c>
      <c r="U324" s="87">
        <v>2.41</v>
      </c>
      <c r="V324" s="87">
        <v>2.1800000000000002</v>
      </c>
      <c r="W324" s="79">
        <v>188.1</v>
      </c>
      <c r="X324" s="79">
        <v>201.4</v>
      </c>
      <c r="Y324" s="79">
        <v>15</v>
      </c>
      <c r="Z324" s="79">
        <v>13.5</v>
      </c>
      <c r="AA324" s="79">
        <v>190.1</v>
      </c>
      <c r="AB324" s="79">
        <v>168.6</v>
      </c>
      <c r="AC324" s="79">
        <v>393.2</v>
      </c>
      <c r="AD324" s="79">
        <v>383.5</v>
      </c>
      <c r="AE324" s="79">
        <v>590.50600000000009</v>
      </c>
      <c r="AF324" s="79">
        <v>574.54600000000005</v>
      </c>
      <c r="AG324" s="79">
        <v>72.819000000000003</v>
      </c>
      <c r="AH324" s="79">
        <v>68.448000000000008</v>
      </c>
      <c r="AI324" s="79">
        <v>108.19000000000001</v>
      </c>
      <c r="AJ324" s="79">
        <v>94.209000000000003</v>
      </c>
      <c r="AK324" s="79">
        <v>629.83199999999999</v>
      </c>
      <c r="AL324" s="79">
        <v>624.26</v>
      </c>
      <c r="AM324" s="110">
        <v>19.500000000000018</v>
      </c>
      <c r="AN324" s="110">
        <v>20.400000000000031</v>
      </c>
      <c r="AO324" s="86">
        <v>4.5599999999999996</v>
      </c>
      <c r="AP324" s="86">
        <v>6.92</v>
      </c>
      <c r="AQ324" s="78">
        <v>1.4</v>
      </c>
      <c r="AR324" s="114"/>
      <c r="AS324" s="114"/>
    </row>
    <row r="325" spans="1:45" ht="12" customHeight="1">
      <c r="A325" s="157"/>
      <c r="B325" s="148"/>
      <c r="C325" s="157"/>
      <c r="D325" s="157"/>
      <c r="E325" s="126">
        <v>8</v>
      </c>
      <c r="F325" s="98">
        <v>6</v>
      </c>
      <c r="G325" s="84">
        <v>0.55902777777777779</v>
      </c>
      <c r="H325" s="126" t="s">
        <v>463</v>
      </c>
      <c r="I325" s="59" t="s">
        <v>914</v>
      </c>
      <c r="J325" s="59" t="s">
        <v>915</v>
      </c>
      <c r="K325" s="78">
        <v>7</v>
      </c>
      <c r="L325" s="85" t="s">
        <v>475</v>
      </c>
      <c r="M325" s="87">
        <v>27.5181</v>
      </c>
      <c r="N325" s="87">
        <v>27.094100000000001</v>
      </c>
      <c r="O325" s="87">
        <v>29.372599999999998</v>
      </c>
      <c r="P325" s="87">
        <v>29.939499999999999</v>
      </c>
      <c r="Q325" s="87">
        <v>7.62</v>
      </c>
      <c r="R325" s="87">
        <v>7.72</v>
      </c>
      <c r="S325" s="87">
        <v>5.69</v>
      </c>
      <c r="T325" s="87">
        <v>4.67</v>
      </c>
      <c r="U325" s="87">
        <v>3.19</v>
      </c>
      <c r="V325" s="87">
        <v>2.6</v>
      </c>
      <c r="W325" s="79">
        <v>33.9</v>
      </c>
      <c r="X325" s="79">
        <v>136</v>
      </c>
      <c r="Y325" s="79">
        <v>14.7</v>
      </c>
      <c r="Z325" s="79">
        <v>6.9</v>
      </c>
      <c r="AA325" s="79">
        <v>179.5</v>
      </c>
      <c r="AB325" s="79">
        <v>59.6</v>
      </c>
      <c r="AC325" s="79">
        <v>228.1</v>
      </c>
      <c r="AD325" s="79">
        <v>202.5</v>
      </c>
      <c r="AE325" s="79">
        <v>488.96400000000006</v>
      </c>
      <c r="AF325" s="79">
        <v>345.99599999999998</v>
      </c>
      <c r="AG325" s="79">
        <v>40.330999999999996</v>
      </c>
      <c r="AH325" s="79">
        <v>37.727000000000004</v>
      </c>
      <c r="AI325" s="79">
        <v>95.728000000000009</v>
      </c>
      <c r="AJ325" s="79">
        <v>68.138000000000005</v>
      </c>
      <c r="AK325" s="79">
        <v>386.512</v>
      </c>
      <c r="AL325" s="79">
        <v>569.96800000000007</v>
      </c>
      <c r="AM325" s="110">
        <v>12.399999999999967</v>
      </c>
      <c r="AN325" s="110">
        <v>61.59999999999993</v>
      </c>
      <c r="AO325" s="86">
        <v>5.8</v>
      </c>
      <c r="AP325" s="86">
        <v>4.5199999999999996</v>
      </c>
      <c r="AQ325" s="78">
        <v>1</v>
      </c>
      <c r="AR325" s="114"/>
      <c r="AS325" s="114"/>
    </row>
    <row r="326" spans="1:45" ht="12" customHeight="1">
      <c r="A326" s="157"/>
      <c r="B326" s="148"/>
      <c r="C326" s="157"/>
      <c r="D326" s="157"/>
      <c r="E326" s="126">
        <v>9</v>
      </c>
      <c r="F326" s="98">
        <v>6</v>
      </c>
      <c r="G326" s="84">
        <v>0.57500000000000007</v>
      </c>
      <c r="H326" s="126" t="s">
        <v>463</v>
      </c>
      <c r="I326" s="59" t="s">
        <v>916</v>
      </c>
      <c r="J326" s="59" t="s">
        <v>917</v>
      </c>
      <c r="K326" s="78">
        <v>9</v>
      </c>
      <c r="L326" s="85" t="s">
        <v>475</v>
      </c>
      <c r="M326" s="87">
        <v>26.899899999999999</v>
      </c>
      <c r="N326" s="87">
        <v>26.437000000000001</v>
      </c>
      <c r="O326" s="87">
        <v>30.192699999999999</v>
      </c>
      <c r="P326" s="87">
        <v>30.344799999999999</v>
      </c>
      <c r="Q326" s="87">
        <v>7.9</v>
      </c>
      <c r="R326" s="87">
        <v>7.92</v>
      </c>
      <c r="S326" s="87">
        <v>6.05</v>
      </c>
      <c r="T326" s="87">
        <v>5.2</v>
      </c>
      <c r="U326" s="87">
        <v>2.4900000000000002</v>
      </c>
      <c r="V326" s="87">
        <v>2.66</v>
      </c>
      <c r="W326" s="79">
        <v>11.1</v>
      </c>
      <c r="X326" s="79">
        <v>52.8</v>
      </c>
      <c r="Y326" s="79">
        <v>1.3</v>
      </c>
      <c r="Z326" s="79">
        <v>2.7</v>
      </c>
      <c r="AA326" s="79">
        <v>8</v>
      </c>
      <c r="AB326" s="79">
        <v>22.1</v>
      </c>
      <c r="AC326" s="79">
        <v>20.399999999999999</v>
      </c>
      <c r="AD326" s="79">
        <v>77.599999999999994</v>
      </c>
      <c r="AE326" s="79">
        <v>273.86799999999999</v>
      </c>
      <c r="AF326" s="79">
        <v>252.64400000000001</v>
      </c>
      <c r="AG326" s="79">
        <v>4.0920000000000005</v>
      </c>
      <c r="AH326" s="79">
        <v>9.0830000000000002</v>
      </c>
      <c r="AI326" s="79">
        <v>45.291000000000004</v>
      </c>
      <c r="AJ326" s="79">
        <v>41.695</v>
      </c>
      <c r="AK326" s="79">
        <v>176.792</v>
      </c>
      <c r="AL326" s="79">
        <v>233.35199999999998</v>
      </c>
      <c r="AM326" s="110">
        <v>6.1999999999999833</v>
      </c>
      <c r="AN326" s="110">
        <v>6.4000000000000163</v>
      </c>
      <c r="AO326" s="86">
        <v>7.24</v>
      </c>
      <c r="AP326" s="86">
        <v>7.2</v>
      </c>
      <c r="AQ326" s="78">
        <v>1.8</v>
      </c>
      <c r="AR326" s="114"/>
      <c r="AS326" s="114"/>
    </row>
    <row r="327" spans="1:45" ht="12" customHeight="1">
      <c r="A327" s="157"/>
      <c r="B327" s="148"/>
      <c r="C327" s="157"/>
      <c r="D327" s="157"/>
      <c r="E327" s="126">
        <v>10</v>
      </c>
      <c r="F327" s="98">
        <v>6</v>
      </c>
      <c r="G327" s="84">
        <v>0.59375</v>
      </c>
      <c r="H327" s="126" t="s">
        <v>464</v>
      </c>
      <c r="I327" s="59" t="s">
        <v>918</v>
      </c>
      <c r="J327" s="59" t="s">
        <v>919</v>
      </c>
      <c r="K327" s="78">
        <v>15</v>
      </c>
      <c r="L327" s="85" t="s">
        <v>475</v>
      </c>
      <c r="M327" s="87">
        <v>26.854299999999999</v>
      </c>
      <c r="N327" s="87">
        <v>24.889299999999999</v>
      </c>
      <c r="O327" s="87">
        <v>29.8474</v>
      </c>
      <c r="P327" s="87">
        <v>30.637799999999999</v>
      </c>
      <c r="Q327" s="87">
        <v>7.86</v>
      </c>
      <c r="R327" s="87">
        <v>7.99</v>
      </c>
      <c r="S327" s="87">
        <v>4.87</v>
      </c>
      <c r="T327" s="87">
        <v>4.8499999999999996</v>
      </c>
      <c r="U327" s="87">
        <v>2.5299999999999998</v>
      </c>
      <c r="V327" s="87">
        <v>1.49</v>
      </c>
      <c r="W327" s="79">
        <v>32.9</v>
      </c>
      <c r="X327" s="79">
        <v>105.6</v>
      </c>
      <c r="Y327" s="79">
        <v>14.5</v>
      </c>
      <c r="Z327" s="79">
        <v>3</v>
      </c>
      <c r="AA327" s="79">
        <v>108</v>
      </c>
      <c r="AB327" s="79">
        <v>23.1</v>
      </c>
      <c r="AC327" s="79">
        <v>155.4</v>
      </c>
      <c r="AD327" s="79">
        <v>131.69999999999999</v>
      </c>
      <c r="AE327" s="79">
        <v>379.06400000000002</v>
      </c>
      <c r="AF327" s="79">
        <v>296.33800000000002</v>
      </c>
      <c r="AG327" s="79">
        <v>17.700999999999997</v>
      </c>
      <c r="AH327" s="79">
        <v>17.452999999999999</v>
      </c>
      <c r="AI327" s="79">
        <v>53.909000000000006</v>
      </c>
      <c r="AJ327" s="79">
        <v>32.394999999999996</v>
      </c>
      <c r="AK327" s="79">
        <v>404.68399999999997</v>
      </c>
      <c r="AL327" s="79">
        <v>242.50799999999998</v>
      </c>
      <c r="AM327" s="110">
        <v>41.100000000000023</v>
      </c>
      <c r="AN327" s="110">
        <v>53.700000000000024</v>
      </c>
      <c r="AO327" s="86">
        <v>6.36</v>
      </c>
      <c r="AP327" s="86">
        <v>1.58</v>
      </c>
      <c r="AQ327" s="78">
        <v>1.4</v>
      </c>
      <c r="AR327" s="114"/>
      <c r="AS327" s="114"/>
    </row>
    <row r="328" spans="1:45" ht="12" customHeight="1">
      <c r="A328" s="157"/>
      <c r="B328" s="148"/>
      <c r="C328" s="157"/>
      <c r="D328" s="157"/>
      <c r="E328" s="126">
        <v>11</v>
      </c>
      <c r="F328" s="98">
        <v>7</v>
      </c>
      <c r="G328" s="84">
        <v>0.49861111111111112</v>
      </c>
      <c r="H328" s="126" t="s">
        <v>463</v>
      </c>
      <c r="I328" s="59" t="s">
        <v>920</v>
      </c>
      <c r="J328" s="59" t="s">
        <v>921</v>
      </c>
      <c r="K328" s="78">
        <v>13</v>
      </c>
      <c r="L328" s="85" t="s">
        <v>475</v>
      </c>
      <c r="M328" s="87">
        <v>26.363299999999999</v>
      </c>
      <c r="N328" s="87">
        <v>26.369700000000002</v>
      </c>
      <c r="O328" s="87">
        <v>30.1905</v>
      </c>
      <c r="P328" s="87">
        <v>30.2562</v>
      </c>
      <c r="Q328" s="87">
        <v>7.95</v>
      </c>
      <c r="R328" s="87">
        <v>7.88</v>
      </c>
      <c r="S328" s="87">
        <v>5.85</v>
      </c>
      <c r="T328" s="87">
        <v>5.0199999999999996</v>
      </c>
      <c r="U328" s="87">
        <v>2.4500000000000002</v>
      </c>
      <c r="V328" s="87">
        <v>2.34</v>
      </c>
      <c r="W328" s="79">
        <v>48.6</v>
      </c>
      <c r="X328" s="79">
        <v>54.9</v>
      </c>
      <c r="Y328" s="79">
        <v>6.5</v>
      </c>
      <c r="Z328" s="79">
        <v>5.0999999999999996</v>
      </c>
      <c r="AA328" s="79">
        <v>47</v>
      </c>
      <c r="AB328" s="79">
        <v>37.5</v>
      </c>
      <c r="AC328" s="79">
        <v>102.1</v>
      </c>
      <c r="AD328" s="79">
        <v>97.5</v>
      </c>
      <c r="AE328" s="79">
        <v>298.98400000000004</v>
      </c>
      <c r="AF328" s="79">
        <v>239.63800000000001</v>
      </c>
      <c r="AG328" s="79">
        <v>12.709999999999999</v>
      </c>
      <c r="AH328" s="79">
        <v>15.5</v>
      </c>
      <c r="AI328" s="79">
        <v>48.298000000000002</v>
      </c>
      <c r="AJ328" s="79">
        <v>33.17</v>
      </c>
      <c r="AK328" s="79">
        <v>277.452</v>
      </c>
      <c r="AL328" s="79">
        <v>307.41199999999998</v>
      </c>
      <c r="AM328" s="110">
        <v>13.799999999999979</v>
      </c>
      <c r="AN328" s="110">
        <v>8.0000000000000071</v>
      </c>
      <c r="AO328" s="86">
        <v>3.5720000000000001</v>
      </c>
      <c r="AP328" s="86">
        <v>4.3600000000000003</v>
      </c>
      <c r="AQ328" s="78">
        <v>2</v>
      </c>
      <c r="AR328" s="114"/>
      <c r="AS328" s="114"/>
    </row>
    <row r="329" spans="1:45" ht="12" customHeight="1">
      <c r="A329" s="157"/>
      <c r="B329" s="148"/>
      <c r="C329" s="157"/>
      <c r="D329" s="157"/>
      <c r="E329" s="126">
        <v>12</v>
      </c>
      <c r="F329" s="98">
        <v>6</v>
      </c>
      <c r="G329" s="84">
        <v>0.42222222222222222</v>
      </c>
      <c r="H329" s="126" t="s">
        <v>463</v>
      </c>
      <c r="I329" s="59" t="s">
        <v>922</v>
      </c>
      <c r="J329" s="59" t="s">
        <v>923</v>
      </c>
      <c r="K329" s="78">
        <v>45</v>
      </c>
      <c r="L329" s="85" t="s">
        <v>475</v>
      </c>
      <c r="M329" s="87">
        <v>26.168199999999999</v>
      </c>
      <c r="N329" s="87">
        <v>25.061699999999998</v>
      </c>
      <c r="O329" s="87">
        <v>30.1647</v>
      </c>
      <c r="P329" s="87">
        <v>30.631</v>
      </c>
      <c r="Q329" s="87">
        <v>7.56</v>
      </c>
      <c r="R329" s="87">
        <v>7.72</v>
      </c>
      <c r="S329" s="87">
        <v>5.09</v>
      </c>
      <c r="T329" s="87">
        <v>4.78</v>
      </c>
      <c r="U329" s="87">
        <v>2.2599999999999998</v>
      </c>
      <c r="V329" s="87">
        <v>2.0699999999999998</v>
      </c>
      <c r="W329" s="79">
        <v>60.6</v>
      </c>
      <c r="X329" s="79">
        <v>39.4</v>
      </c>
      <c r="Y329" s="79">
        <v>8.8000000000000007</v>
      </c>
      <c r="Z329" s="79">
        <v>1.8</v>
      </c>
      <c r="AA329" s="79">
        <v>61.4</v>
      </c>
      <c r="AB329" s="79">
        <v>16.2</v>
      </c>
      <c r="AC329" s="79">
        <v>130.80000000000001</v>
      </c>
      <c r="AD329" s="79">
        <v>57.399999999999991</v>
      </c>
      <c r="AE329" s="79">
        <v>333.35399999999998</v>
      </c>
      <c r="AF329" s="79">
        <v>208.334</v>
      </c>
      <c r="AG329" s="79">
        <v>13.795</v>
      </c>
      <c r="AH329" s="79">
        <v>9.827</v>
      </c>
      <c r="AI329" s="79">
        <v>48.948999999999998</v>
      </c>
      <c r="AJ329" s="79">
        <v>27.434999999999999</v>
      </c>
      <c r="AK329" s="79">
        <v>369.79600000000005</v>
      </c>
      <c r="AL329" s="79">
        <v>182.72800000000001</v>
      </c>
      <c r="AM329" s="110">
        <v>46.999999999999986</v>
      </c>
      <c r="AN329" s="110">
        <v>10.100000000000053</v>
      </c>
      <c r="AO329" s="86">
        <v>4.4000000000000004</v>
      </c>
      <c r="AP329" s="86">
        <v>2.7639999999999998</v>
      </c>
      <c r="AQ329" s="78">
        <v>1</v>
      </c>
      <c r="AR329" s="114"/>
      <c r="AS329" s="114"/>
    </row>
    <row r="330" spans="1:45" ht="12" customHeight="1">
      <c r="A330" s="157"/>
      <c r="B330" s="148"/>
      <c r="C330" s="157"/>
      <c r="D330" s="157"/>
      <c r="E330" s="126">
        <v>13</v>
      </c>
      <c r="F330" s="98">
        <v>6</v>
      </c>
      <c r="G330" s="84">
        <v>0.4513888888888889</v>
      </c>
      <c r="H330" s="126" t="s">
        <v>463</v>
      </c>
      <c r="I330" s="59" t="s">
        <v>924</v>
      </c>
      <c r="J330" s="59" t="s">
        <v>925</v>
      </c>
      <c r="K330" s="78">
        <v>18</v>
      </c>
      <c r="L330" s="85" t="s">
        <v>477</v>
      </c>
      <c r="M330" s="87">
        <v>25.138400000000001</v>
      </c>
      <c r="N330" s="87">
        <v>24.653500000000001</v>
      </c>
      <c r="O330" s="87">
        <v>30.675799999999999</v>
      </c>
      <c r="P330" s="87">
        <v>30.8245</v>
      </c>
      <c r="Q330" s="87">
        <v>7.85</v>
      </c>
      <c r="R330" s="87">
        <v>7.83</v>
      </c>
      <c r="S330" s="87">
        <v>7.63</v>
      </c>
      <c r="T330" s="87">
        <v>6.27</v>
      </c>
      <c r="U330" s="87">
        <v>2.37</v>
      </c>
      <c r="V330" s="87">
        <v>2.66</v>
      </c>
      <c r="W330" s="79">
        <v>11.7</v>
      </c>
      <c r="X330" s="79">
        <v>47.6</v>
      </c>
      <c r="Y330" s="79">
        <v>1</v>
      </c>
      <c r="Z330" s="79">
        <v>1.1000000000000001</v>
      </c>
      <c r="AA330" s="79">
        <v>2.1</v>
      </c>
      <c r="AB330" s="79">
        <v>4.5</v>
      </c>
      <c r="AC330" s="79">
        <v>14.799999999999999</v>
      </c>
      <c r="AD330" s="79">
        <v>53.2</v>
      </c>
      <c r="AE330" s="79">
        <v>225.40000000000003</v>
      </c>
      <c r="AF330" s="79">
        <v>219.268</v>
      </c>
      <c r="AG330" s="79">
        <v>3.4409999999999998</v>
      </c>
      <c r="AH330" s="79">
        <v>6.4479999999999995</v>
      </c>
      <c r="AI330" s="79">
        <v>32.984000000000002</v>
      </c>
      <c r="AJ330" s="79">
        <v>23.436</v>
      </c>
      <c r="AK330" s="79">
        <v>114.688</v>
      </c>
      <c r="AL330" s="79">
        <v>123.256</v>
      </c>
      <c r="AM330" s="110">
        <v>8.1000000000000512</v>
      </c>
      <c r="AN330" s="110">
        <v>11.799999999999978</v>
      </c>
      <c r="AO330" s="86">
        <v>4.32</v>
      </c>
      <c r="AP330" s="86">
        <v>2.7839999999999998</v>
      </c>
      <c r="AQ330" s="78">
        <v>2</v>
      </c>
      <c r="AR330" s="114"/>
      <c r="AS330" s="114"/>
    </row>
    <row r="331" spans="1:45" ht="12" customHeight="1">
      <c r="A331" s="157"/>
      <c r="B331" s="148"/>
      <c r="C331" s="157"/>
      <c r="D331" s="157"/>
      <c r="E331" s="126">
        <v>14</v>
      </c>
      <c r="F331" s="98">
        <v>6</v>
      </c>
      <c r="G331" s="84">
        <v>0.4777777777777778</v>
      </c>
      <c r="H331" s="126" t="s">
        <v>463</v>
      </c>
      <c r="I331" s="59" t="s">
        <v>926</v>
      </c>
      <c r="J331" s="59" t="s">
        <v>927</v>
      </c>
      <c r="K331" s="78">
        <v>28</v>
      </c>
      <c r="L331" s="85" t="s">
        <v>475</v>
      </c>
      <c r="M331" s="87">
        <v>24.100100000000001</v>
      </c>
      <c r="N331" s="87">
        <v>23.911200000000001</v>
      </c>
      <c r="O331" s="87">
        <v>30.8673</v>
      </c>
      <c r="P331" s="87">
        <v>30.9558</v>
      </c>
      <c r="Q331" s="87">
        <v>7.99</v>
      </c>
      <c r="R331" s="87">
        <v>7.9</v>
      </c>
      <c r="S331" s="87">
        <v>4.8899999999999997</v>
      </c>
      <c r="T331" s="87">
        <v>4.97</v>
      </c>
      <c r="U331" s="87">
        <v>2.1800000000000002</v>
      </c>
      <c r="V331" s="87">
        <v>2.87</v>
      </c>
      <c r="W331" s="79">
        <v>14.1</v>
      </c>
      <c r="X331" s="79">
        <v>72.599999999999994</v>
      </c>
      <c r="Y331" s="79">
        <v>0.9</v>
      </c>
      <c r="Z331" s="79">
        <v>1.2</v>
      </c>
      <c r="AA331" s="79">
        <v>4.4000000000000004</v>
      </c>
      <c r="AB331" s="79">
        <v>5.4</v>
      </c>
      <c r="AC331" s="79">
        <v>19.399999999999999</v>
      </c>
      <c r="AD331" s="79">
        <v>79.2</v>
      </c>
      <c r="AE331" s="79">
        <v>165.42400000000001</v>
      </c>
      <c r="AF331" s="79">
        <v>180.55799999999999</v>
      </c>
      <c r="AG331" s="79">
        <v>4.96</v>
      </c>
      <c r="AH331" s="79">
        <v>6.3239999999999998</v>
      </c>
      <c r="AI331" s="79">
        <v>28.458000000000002</v>
      </c>
      <c r="AJ331" s="79">
        <v>19.22</v>
      </c>
      <c r="AK331" s="79">
        <v>92.96</v>
      </c>
      <c r="AL331" s="79">
        <v>71.175999999999988</v>
      </c>
      <c r="AM331" s="110">
        <v>8.5000000000000071</v>
      </c>
      <c r="AN331" s="110">
        <v>8.7999999999999741</v>
      </c>
      <c r="AO331" s="86">
        <v>2.9359999999999999</v>
      </c>
      <c r="AP331" s="86">
        <v>1.5720000000000001</v>
      </c>
      <c r="AQ331" s="78">
        <v>2</v>
      </c>
      <c r="AR331" s="114"/>
      <c r="AS331" s="114"/>
    </row>
    <row r="332" spans="1:45" ht="12" customHeight="1">
      <c r="A332" s="157"/>
      <c r="B332" s="148"/>
      <c r="C332" s="157"/>
      <c r="D332" s="157"/>
      <c r="E332" s="126">
        <v>15</v>
      </c>
      <c r="F332" s="98">
        <v>7</v>
      </c>
      <c r="G332" s="84">
        <v>0.4548611111111111</v>
      </c>
      <c r="H332" s="126" t="s">
        <v>463</v>
      </c>
      <c r="I332" s="59" t="s">
        <v>928</v>
      </c>
      <c r="J332" s="59" t="s">
        <v>929</v>
      </c>
      <c r="K332" s="78">
        <v>15</v>
      </c>
      <c r="L332" s="85" t="s">
        <v>475</v>
      </c>
      <c r="M332" s="87">
        <v>25.852399999999999</v>
      </c>
      <c r="N332" s="87">
        <v>25.9938</v>
      </c>
      <c r="O332" s="87">
        <v>30.3948</v>
      </c>
      <c r="P332" s="87">
        <v>30.4558</v>
      </c>
      <c r="Q332" s="87">
        <v>7.84</v>
      </c>
      <c r="R332" s="87">
        <v>7.94</v>
      </c>
      <c r="S332" s="87">
        <v>5.73</v>
      </c>
      <c r="T332" s="87">
        <v>5.08</v>
      </c>
      <c r="U332" s="87">
        <v>2.4500000000000002</v>
      </c>
      <c r="V332" s="87">
        <v>2.41</v>
      </c>
      <c r="W332" s="79">
        <v>15.8</v>
      </c>
      <c r="X332" s="79">
        <v>29</v>
      </c>
      <c r="Y332" s="79">
        <v>3.3</v>
      </c>
      <c r="Z332" s="79">
        <v>1.1000000000000001</v>
      </c>
      <c r="AA332" s="79">
        <v>22.2</v>
      </c>
      <c r="AB332" s="79">
        <v>8.1999999999999993</v>
      </c>
      <c r="AC332" s="79">
        <v>41.3</v>
      </c>
      <c r="AD332" s="79">
        <v>38.299999999999997</v>
      </c>
      <c r="AE332" s="79">
        <v>230.45399999999998</v>
      </c>
      <c r="AF332" s="79">
        <v>202.244</v>
      </c>
      <c r="AG332" s="79">
        <v>4.867</v>
      </c>
      <c r="AH332" s="79">
        <v>6.2930000000000001</v>
      </c>
      <c r="AI332" s="79">
        <v>34.875</v>
      </c>
      <c r="AJ332" s="79">
        <v>27.341999999999999</v>
      </c>
      <c r="AK332" s="79">
        <v>183.37200000000001</v>
      </c>
      <c r="AL332" s="79">
        <v>92.68</v>
      </c>
      <c r="AM332" s="110">
        <v>9.4000000000000199</v>
      </c>
      <c r="AN332" s="110">
        <v>12.700000000000045</v>
      </c>
      <c r="AO332" s="86">
        <v>4.84</v>
      </c>
      <c r="AP332" s="86">
        <v>2.2679999999999998</v>
      </c>
      <c r="AQ332" s="78">
        <v>2.5</v>
      </c>
      <c r="AR332" s="114"/>
      <c r="AS332" s="114"/>
    </row>
    <row r="333" spans="1:45" ht="12" customHeight="1">
      <c r="A333" s="157"/>
      <c r="B333" s="148"/>
      <c r="C333" s="157"/>
      <c r="D333" s="157"/>
      <c r="E333" s="126">
        <v>16</v>
      </c>
      <c r="F333" s="98">
        <v>7</v>
      </c>
      <c r="G333" s="84">
        <v>0.52083333333333337</v>
      </c>
      <c r="H333" s="126" t="s">
        <v>463</v>
      </c>
      <c r="I333" s="59" t="s">
        <v>930</v>
      </c>
      <c r="J333" s="59" t="s">
        <v>931</v>
      </c>
      <c r="K333" s="78">
        <v>11</v>
      </c>
      <c r="L333" s="85" t="s">
        <v>476</v>
      </c>
      <c r="M333" s="87">
        <v>26.652000000000001</v>
      </c>
      <c r="N333" s="87">
        <v>26.4285</v>
      </c>
      <c r="O333" s="87">
        <v>30.1694</v>
      </c>
      <c r="P333" s="87">
        <v>30.338200000000001</v>
      </c>
      <c r="Q333" s="87">
        <v>7.83</v>
      </c>
      <c r="R333" s="87">
        <v>7.76</v>
      </c>
      <c r="S333" s="87">
        <v>6.57</v>
      </c>
      <c r="T333" s="87">
        <v>5.81</v>
      </c>
      <c r="U333" s="87">
        <v>2.73</v>
      </c>
      <c r="V333" s="87">
        <v>2.2400000000000002</v>
      </c>
      <c r="W333" s="79">
        <v>63.1</v>
      </c>
      <c r="X333" s="79">
        <v>128.9</v>
      </c>
      <c r="Y333" s="79">
        <v>7.1</v>
      </c>
      <c r="Z333" s="79">
        <v>5.7</v>
      </c>
      <c r="AA333" s="79">
        <v>71.900000000000006</v>
      </c>
      <c r="AB333" s="79">
        <v>44.4</v>
      </c>
      <c r="AC333" s="79">
        <v>142.10000000000002</v>
      </c>
      <c r="AD333" s="79">
        <v>179</v>
      </c>
      <c r="AE333" s="79">
        <v>334.88</v>
      </c>
      <c r="AF333" s="79">
        <v>347.452</v>
      </c>
      <c r="AG333" s="79">
        <v>31.62</v>
      </c>
      <c r="AH333" s="79">
        <v>34.441000000000003</v>
      </c>
      <c r="AI333" s="79">
        <v>64.603999999999999</v>
      </c>
      <c r="AJ333" s="79">
        <v>59.179000000000002</v>
      </c>
      <c r="AK333" s="79">
        <v>470.00800000000004</v>
      </c>
      <c r="AL333" s="79">
        <v>512.96</v>
      </c>
      <c r="AM333" s="110">
        <v>22.900000000000031</v>
      </c>
      <c r="AN333" s="110">
        <v>15.699999999999992</v>
      </c>
      <c r="AO333" s="86">
        <v>7.88</v>
      </c>
      <c r="AP333" s="86">
        <v>3.952</v>
      </c>
      <c r="AQ333" s="78">
        <v>1.3</v>
      </c>
      <c r="AR333" s="114"/>
      <c r="AS333" s="114"/>
    </row>
    <row r="334" spans="1:45" ht="12" customHeight="1">
      <c r="A334" s="157"/>
      <c r="B334" s="148"/>
      <c r="C334" s="157"/>
      <c r="D334" s="157"/>
      <c r="E334" s="126">
        <v>17</v>
      </c>
      <c r="F334" s="98">
        <v>7</v>
      </c>
      <c r="G334" s="84">
        <v>0.49861111111111112</v>
      </c>
      <c r="H334" s="126" t="s">
        <v>463</v>
      </c>
      <c r="I334" s="59" t="s">
        <v>932</v>
      </c>
      <c r="J334" s="59" t="s">
        <v>933</v>
      </c>
      <c r="K334" s="78">
        <v>6</v>
      </c>
      <c r="L334" s="85" t="s">
        <v>477</v>
      </c>
      <c r="M334" s="87">
        <v>26.789100000000001</v>
      </c>
      <c r="N334" s="87">
        <v>27.130299999999998</v>
      </c>
      <c r="O334" s="87">
        <v>30.297899999999998</v>
      </c>
      <c r="P334" s="87">
        <v>30.285</v>
      </c>
      <c r="Q334" s="87">
        <v>7.95</v>
      </c>
      <c r="R334" s="87">
        <v>7.88</v>
      </c>
      <c r="S334" s="87">
        <v>9.07</v>
      </c>
      <c r="T334" s="87">
        <v>9.02</v>
      </c>
      <c r="U334" s="87">
        <v>2.9</v>
      </c>
      <c r="V334" s="87">
        <v>2.89</v>
      </c>
      <c r="W334" s="79">
        <v>20</v>
      </c>
      <c r="X334" s="79">
        <v>42.6</v>
      </c>
      <c r="Y334" s="79">
        <v>2.1</v>
      </c>
      <c r="Z334" s="79">
        <v>2.5</v>
      </c>
      <c r="AA334" s="79">
        <v>13</v>
      </c>
      <c r="AB334" s="79">
        <v>22.4</v>
      </c>
      <c r="AC334" s="79">
        <v>35.1</v>
      </c>
      <c r="AD334" s="79">
        <v>67.5</v>
      </c>
      <c r="AE334" s="79">
        <v>211.54</v>
      </c>
      <c r="AF334" s="79">
        <v>286.17399999999998</v>
      </c>
      <c r="AG334" s="79">
        <v>9.0519999999999996</v>
      </c>
      <c r="AH334" s="79">
        <v>12.183</v>
      </c>
      <c r="AI334" s="79">
        <v>35.991</v>
      </c>
      <c r="AJ334" s="79">
        <v>37.045000000000002</v>
      </c>
      <c r="AK334" s="79">
        <v>245.476</v>
      </c>
      <c r="AL334" s="79">
        <v>280.86799999999999</v>
      </c>
      <c r="AM334" s="110">
        <v>12.199999999999989</v>
      </c>
      <c r="AN334" s="110">
        <v>7.6999999999999851</v>
      </c>
      <c r="AO334" s="86">
        <v>6.28</v>
      </c>
      <c r="AP334" s="86">
        <v>4.5999999999999996</v>
      </c>
      <c r="AQ334" s="78">
        <v>2</v>
      </c>
      <c r="AR334" s="114"/>
      <c r="AS334" s="114"/>
    </row>
    <row r="335" spans="1:45" ht="12" customHeight="1">
      <c r="A335" s="157"/>
      <c r="B335" s="148"/>
      <c r="C335" s="157"/>
      <c r="D335" s="157"/>
      <c r="E335" s="126">
        <v>18</v>
      </c>
      <c r="F335" s="98">
        <v>7</v>
      </c>
      <c r="G335" s="84">
        <v>0.43611111111111112</v>
      </c>
      <c r="H335" s="126" t="s">
        <v>463</v>
      </c>
      <c r="I335" s="59" t="s">
        <v>934</v>
      </c>
      <c r="J335" s="59" t="s">
        <v>935</v>
      </c>
      <c r="K335" s="78">
        <v>16</v>
      </c>
      <c r="L335" s="85" t="s">
        <v>475</v>
      </c>
      <c r="M335" s="87">
        <v>25.721699999999998</v>
      </c>
      <c r="N335" s="87">
        <v>25.601600000000001</v>
      </c>
      <c r="O335" s="87">
        <v>30.305399999999999</v>
      </c>
      <c r="P335" s="87">
        <v>30.5565</v>
      </c>
      <c r="Q335" s="87">
        <v>7.85</v>
      </c>
      <c r="R335" s="87">
        <v>7.98</v>
      </c>
      <c r="S335" s="87">
        <v>5.27</v>
      </c>
      <c r="T335" s="87">
        <v>5.26</v>
      </c>
      <c r="U335" s="87">
        <v>2.34</v>
      </c>
      <c r="V335" s="87">
        <v>2.29</v>
      </c>
      <c r="W335" s="79">
        <v>41.6</v>
      </c>
      <c r="X335" s="79">
        <v>54.9</v>
      </c>
      <c r="Y335" s="79">
        <v>7.8</v>
      </c>
      <c r="Z335" s="79">
        <v>3.2</v>
      </c>
      <c r="AA335" s="79">
        <v>54.3</v>
      </c>
      <c r="AB335" s="79">
        <v>24.8</v>
      </c>
      <c r="AC335" s="79">
        <v>103.69999999999999</v>
      </c>
      <c r="AD335" s="79">
        <v>82.9</v>
      </c>
      <c r="AE335" s="79">
        <v>267.44200000000001</v>
      </c>
      <c r="AF335" s="79">
        <v>275.15600000000001</v>
      </c>
      <c r="AG335" s="79">
        <v>12.895999999999999</v>
      </c>
      <c r="AH335" s="79">
        <v>11.966000000000001</v>
      </c>
      <c r="AI335" s="79">
        <v>38.285000000000004</v>
      </c>
      <c r="AJ335" s="79">
        <v>30.07</v>
      </c>
      <c r="AK335" s="79">
        <v>279.83199999999999</v>
      </c>
      <c r="AL335" s="79">
        <v>199.27600000000001</v>
      </c>
      <c r="AM335" s="110">
        <v>7.6999999999999851</v>
      </c>
      <c r="AN335" s="110">
        <v>7.5000000000000071</v>
      </c>
      <c r="AO335" s="86">
        <v>4.4400000000000004</v>
      </c>
      <c r="AP335" s="86">
        <v>2.532</v>
      </c>
      <c r="AQ335" s="78">
        <v>2.1</v>
      </c>
      <c r="AR335" s="114"/>
      <c r="AS335" s="114"/>
    </row>
    <row r="336" spans="1:45" ht="12" customHeight="1">
      <c r="A336" s="157"/>
      <c r="B336" s="148"/>
      <c r="C336" s="157"/>
      <c r="D336" s="157"/>
      <c r="E336" s="126">
        <v>19</v>
      </c>
      <c r="F336" s="98">
        <v>7</v>
      </c>
      <c r="G336" s="84">
        <v>0.3923611111111111</v>
      </c>
      <c r="H336" s="126" t="s">
        <v>463</v>
      </c>
      <c r="I336" s="59" t="s">
        <v>936</v>
      </c>
      <c r="J336" s="59" t="s">
        <v>937</v>
      </c>
      <c r="K336" s="78">
        <v>7</v>
      </c>
      <c r="L336" s="85" t="s">
        <v>475</v>
      </c>
      <c r="M336" s="87">
        <v>27.246700000000001</v>
      </c>
      <c r="N336" s="87">
        <v>27.245899999999999</v>
      </c>
      <c r="O336" s="87">
        <v>30.160499999999999</v>
      </c>
      <c r="P336" s="87">
        <v>30.318100000000001</v>
      </c>
      <c r="Q336" s="87">
        <v>7.79</v>
      </c>
      <c r="R336" s="87">
        <v>7.82</v>
      </c>
      <c r="S336" s="87">
        <v>5.57</v>
      </c>
      <c r="T336" s="87">
        <v>5.09</v>
      </c>
      <c r="U336" s="87">
        <v>2.15</v>
      </c>
      <c r="V336" s="87">
        <v>2.5</v>
      </c>
      <c r="W336" s="79">
        <v>62.8</v>
      </c>
      <c r="X336" s="79">
        <v>76.900000000000006</v>
      </c>
      <c r="Y336" s="79">
        <v>8</v>
      </c>
      <c r="Z336" s="79">
        <v>8.1999999999999993</v>
      </c>
      <c r="AA336" s="79">
        <v>59.9</v>
      </c>
      <c r="AB336" s="79">
        <v>65</v>
      </c>
      <c r="AC336" s="79">
        <v>130.69999999999999</v>
      </c>
      <c r="AD336" s="79">
        <v>150.10000000000002</v>
      </c>
      <c r="AE336" s="79">
        <v>244.10399999999998</v>
      </c>
      <c r="AF336" s="79">
        <v>433.24400000000003</v>
      </c>
      <c r="AG336" s="79">
        <v>20.274000000000001</v>
      </c>
      <c r="AH336" s="79">
        <v>21.606999999999999</v>
      </c>
      <c r="AI336" s="79">
        <v>33.045999999999999</v>
      </c>
      <c r="AJ336" s="79">
        <v>41.974000000000004</v>
      </c>
      <c r="AK336" s="79">
        <v>362.32</v>
      </c>
      <c r="AL336" s="79">
        <v>367.72399999999999</v>
      </c>
      <c r="AM336" s="110">
        <v>11.6</v>
      </c>
      <c r="AN336" s="110">
        <v>22.7</v>
      </c>
      <c r="AO336" s="86">
        <v>2.7719999999999998</v>
      </c>
      <c r="AP336" s="86">
        <v>3.94</v>
      </c>
      <c r="AQ336" s="78">
        <v>1.9</v>
      </c>
      <c r="AR336" s="114"/>
      <c r="AS336" s="114"/>
    </row>
    <row r="337" spans="1:45" ht="12" customHeight="1">
      <c r="A337" s="157"/>
      <c r="B337" s="148"/>
      <c r="C337" s="157"/>
      <c r="D337" s="157"/>
      <c r="E337" s="126">
        <v>20</v>
      </c>
      <c r="F337" s="98">
        <v>7</v>
      </c>
      <c r="G337" s="84">
        <v>0.41805555555555557</v>
      </c>
      <c r="H337" s="126" t="s">
        <v>463</v>
      </c>
      <c r="I337" s="59" t="s">
        <v>938</v>
      </c>
      <c r="J337" s="59" t="s">
        <v>939</v>
      </c>
      <c r="K337" s="78">
        <v>9</v>
      </c>
      <c r="L337" s="85" t="s">
        <v>475</v>
      </c>
      <c r="M337" s="87">
        <v>26.490500000000001</v>
      </c>
      <c r="N337" s="87">
        <v>26.309100000000001</v>
      </c>
      <c r="O337" s="87">
        <v>30.219799999999999</v>
      </c>
      <c r="P337" s="87">
        <v>30.300799999999999</v>
      </c>
      <c r="Q337" s="87">
        <v>7.79</v>
      </c>
      <c r="R337" s="87">
        <v>7.79</v>
      </c>
      <c r="S337" s="87">
        <v>4.96</v>
      </c>
      <c r="T337" s="87">
        <v>5.26</v>
      </c>
      <c r="U337" s="87">
        <v>2.04</v>
      </c>
      <c r="V337" s="87">
        <v>2.66</v>
      </c>
      <c r="W337" s="79">
        <v>68</v>
      </c>
      <c r="X337" s="79">
        <v>70.900000000000006</v>
      </c>
      <c r="Y337" s="79">
        <v>5</v>
      </c>
      <c r="Z337" s="79">
        <v>4.8</v>
      </c>
      <c r="AA337" s="79">
        <v>43.7</v>
      </c>
      <c r="AB337" s="79">
        <v>41.1</v>
      </c>
      <c r="AC337" s="79">
        <v>116.7</v>
      </c>
      <c r="AD337" s="79">
        <v>116.80000000000001</v>
      </c>
      <c r="AE337" s="79">
        <v>243.54400000000001</v>
      </c>
      <c r="AF337" s="79">
        <v>302.56799999999998</v>
      </c>
      <c r="AG337" s="79">
        <v>23.064</v>
      </c>
      <c r="AH337" s="79">
        <v>22.443999999999999</v>
      </c>
      <c r="AI337" s="79">
        <v>42.500999999999998</v>
      </c>
      <c r="AJ337" s="79">
        <v>45.694000000000003</v>
      </c>
      <c r="AK337" s="79">
        <v>383.12400000000002</v>
      </c>
      <c r="AL337" s="79">
        <v>363.55200000000002</v>
      </c>
      <c r="AM337" s="110">
        <v>7.1999999999999842</v>
      </c>
      <c r="AN337" s="110">
        <v>6.4000000000000163</v>
      </c>
      <c r="AO337" s="86">
        <v>3.1280000000000001</v>
      </c>
      <c r="AP337" s="86">
        <v>4.32</v>
      </c>
      <c r="AQ337" s="78">
        <v>1.4</v>
      </c>
      <c r="AR337" s="114"/>
      <c r="AS337" s="114"/>
    </row>
    <row r="338" spans="1:45" ht="12" customHeight="1">
      <c r="A338" s="157"/>
      <c r="B338" s="148"/>
      <c r="C338" s="157"/>
      <c r="D338" s="157"/>
      <c r="E338" s="126">
        <v>21</v>
      </c>
      <c r="F338" s="98">
        <v>6</v>
      </c>
      <c r="G338" s="84">
        <v>0.53055555555555556</v>
      </c>
      <c r="H338" s="126" t="s">
        <v>463</v>
      </c>
      <c r="I338" s="59" t="s">
        <v>940</v>
      </c>
      <c r="J338" s="59" t="s">
        <v>941</v>
      </c>
      <c r="K338" s="78">
        <v>19</v>
      </c>
      <c r="L338" s="85" t="s">
        <v>477</v>
      </c>
      <c r="M338" s="87">
        <v>27.296099999999999</v>
      </c>
      <c r="N338" s="87">
        <v>25.077100000000002</v>
      </c>
      <c r="O338" s="87">
        <v>29.737300000000001</v>
      </c>
      <c r="P338" s="87">
        <v>30.605399999999999</v>
      </c>
      <c r="Q338" s="87">
        <v>7.8</v>
      </c>
      <c r="R338" s="87">
        <v>7.96</v>
      </c>
      <c r="S338" s="87">
        <v>6.69</v>
      </c>
      <c r="T338" s="87">
        <v>6.78</v>
      </c>
      <c r="U338" s="87">
        <v>2.89</v>
      </c>
      <c r="V338" s="87">
        <v>3.22</v>
      </c>
      <c r="W338" s="79">
        <v>9.3000000000000007</v>
      </c>
      <c r="X338" s="79">
        <v>65.900000000000006</v>
      </c>
      <c r="Y338" s="79">
        <v>5.0999999999999996</v>
      </c>
      <c r="Z338" s="79">
        <v>3.2</v>
      </c>
      <c r="AA338" s="79">
        <v>26.5</v>
      </c>
      <c r="AB338" s="79">
        <v>24.7</v>
      </c>
      <c r="AC338" s="79">
        <v>40.9</v>
      </c>
      <c r="AD338" s="79">
        <v>93.800000000000011</v>
      </c>
      <c r="AE338" s="79">
        <v>332.94799999999998</v>
      </c>
      <c r="AF338" s="79">
        <v>270.71800000000002</v>
      </c>
      <c r="AG338" s="79">
        <v>2.3249999999999997</v>
      </c>
      <c r="AH338" s="79">
        <v>12.771999999999998</v>
      </c>
      <c r="AI338" s="79">
        <v>46.314</v>
      </c>
      <c r="AJ338" s="79">
        <v>32.022999999999996</v>
      </c>
      <c r="AK338" s="79">
        <v>258.608</v>
      </c>
      <c r="AL338" s="79">
        <v>210.61600000000001</v>
      </c>
      <c r="AM338" s="110">
        <v>9.8999999999999648</v>
      </c>
      <c r="AN338" s="110">
        <v>18.100000000000005</v>
      </c>
      <c r="AO338" s="86">
        <v>7.76</v>
      </c>
      <c r="AP338" s="86">
        <v>3.2559999999999998</v>
      </c>
      <c r="AQ338" s="78">
        <v>1.5</v>
      </c>
      <c r="AR338" s="114"/>
      <c r="AS338" s="114"/>
    </row>
    <row r="339" spans="1:45" ht="12" customHeight="1">
      <c r="A339" s="157"/>
      <c r="B339" s="148"/>
      <c r="C339" s="157"/>
      <c r="D339" s="157"/>
      <c r="E339" s="126">
        <v>22</v>
      </c>
      <c r="F339" s="98">
        <v>7</v>
      </c>
      <c r="G339" s="84">
        <v>0.4055555555555555</v>
      </c>
      <c r="H339" s="126" t="s">
        <v>463</v>
      </c>
      <c r="I339" s="59" t="s">
        <v>934</v>
      </c>
      <c r="J339" s="59" t="s">
        <v>942</v>
      </c>
      <c r="K339" s="78">
        <v>7</v>
      </c>
      <c r="L339" s="85" t="s">
        <v>475</v>
      </c>
      <c r="M339" s="87">
        <v>26.5749</v>
      </c>
      <c r="N339" s="87">
        <v>26.449400000000001</v>
      </c>
      <c r="O339" s="87">
        <v>30.240500000000001</v>
      </c>
      <c r="P339" s="87">
        <v>30.369900000000001</v>
      </c>
      <c r="Q339" s="87">
        <v>7.8</v>
      </c>
      <c r="R339" s="87">
        <v>7.83</v>
      </c>
      <c r="S339" s="87">
        <v>5.39</v>
      </c>
      <c r="T339" s="87">
        <v>5.34</v>
      </c>
      <c r="U339" s="87">
        <v>2.41</v>
      </c>
      <c r="V339" s="87">
        <v>2.82</v>
      </c>
      <c r="W339" s="79">
        <v>114.6</v>
      </c>
      <c r="X339" s="79">
        <v>51.6</v>
      </c>
      <c r="Y339" s="79">
        <v>4.5999999999999996</v>
      </c>
      <c r="Z339" s="79">
        <v>5.8</v>
      </c>
      <c r="AA339" s="79">
        <v>42.9</v>
      </c>
      <c r="AB339" s="79">
        <v>46.2</v>
      </c>
      <c r="AC339" s="79">
        <v>162.1</v>
      </c>
      <c r="AD339" s="79">
        <v>103.6</v>
      </c>
      <c r="AE339" s="79">
        <v>352.91199999999998</v>
      </c>
      <c r="AF339" s="79">
        <v>289.11399999999998</v>
      </c>
      <c r="AG339" s="79">
        <v>19.437000000000001</v>
      </c>
      <c r="AH339" s="79">
        <v>17.422000000000001</v>
      </c>
      <c r="AI339" s="79">
        <v>49.010999999999996</v>
      </c>
      <c r="AJ339" s="79">
        <v>39.835000000000001</v>
      </c>
      <c r="AK339" s="79">
        <v>359.01599999999996</v>
      </c>
      <c r="AL339" s="79">
        <v>280.89600000000002</v>
      </c>
      <c r="AM339" s="110">
        <v>8.1000000000000512</v>
      </c>
      <c r="AN339" s="110">
        <v>7.8999999999999631</v>
      </c>
      <c r="AO339" s="86">
        <v>4.08</v>
      </c>
      <c r="AP339" s="86">
        <v>3.8759999999999999</v>
      </c>
      <c r="AQ339" s="78">
        <v>1.6</v>
      </c>
      <c r="AR339" s="114"/>
      <c r="AS339" s="114"/>
    </row>
    <row r="340" spans="1:45" ht="12" customHeight="1">
      <c r="A340" s="157"/>
      <c r="B340" s="149"/>
      <c r="C340" s="157"/>
      <c r="D340" s="157"/>
      <c r="E340" s="126">
        <v>23</v>
      </c>
      <c r="F340" s="98">
        <v>7</v>
      </c>
      <c r="G340" s="84">
        <v>0.48958333333333331</v>
      </c>
      <c r="H340" s="126" t="s">
        <v>463</v>
      </c>
      <c r="I340" s="59" t="s">
        <v>943</v>
      </c>
      <c r="J340" s="59" t="s">
        <v>944</v>
      </c>
      <c r="K340" s="78">
        <v>11</v>
      </c>
      <c r="L340" s="85" t="s">
        <v>475</v>
      </c>
      <c r="M340" s="87">
        <v>26.323699999999999</v>
      </c>
      <c r="N340" s="87">
        <v>26.401199999999999</v>
      </c>
      <c r="O340" s="87">
        <v>30.2393</v>
      </c>
      <c r="P340" s="87">
        <v>30.258600000000001</v>
      </c>
      <c r="Q340" s="87">
        <v>7.88</v>
      </c>
      <c r="R340" s="87">
        <v>7.82</v>
      </c>
      <c r="S340" s="87">
        <v>5.37</v>
      </c>
      <c r="T340" s="87">
        <v>5.41</v>
      </c>
      <c r="U340" s="87">
        <v>3.14</v>
      </c>
      <c r="V340" s="87">
        <v>3.34</v>
      </c>
      <c r="W340" s="79">
        <v>64.599999999999994</v>
      </c>
      <c r="X340" s="79">
        <v>70.599999999999994</v>
      </c>
      <c r="Y340" s="79">
        <v>6.3</v>
      </c>
      <c r="Z340" s="79">
        <v>4.7</v>
      </c>
      <c r="AA340" s="79">
        <v>47.2</v>
      </c>
      <c r="AB340" s="79">
        <v>38.799999999999997</v>
      </c>
      <c r="AC340" s="79">
        <v>118.1</v>
      </c>
      <c r="AD340" s="79">
        <v>114.1</v>
      </c>
      <c r="AE340" s="79">
        <v>265.17399999999998</v>
      </c>
      <c r="AF340" s="79">
        <v>269.47200000000004</v>
      </c>
      <c r="AG340" s="79">
        <v>11.315</v>
      </c>
      <c r="AH340" s="79">
        <v>17.545999999999999</v>
      </c>
      <c r="AI340" s="79">
        <v>38.936</v>
      </c>
      <c r="AJ340" s="79">
        <v>39.866</v>
      </c>
      <c r="AK340" s="79">
        <v>282.88400000000001</v>
      </c>
      <c r="AL340" s="79">
        <v>341.62800000000004</v>
      </c>
      <c r="AM340" s="110">
        <v>8.4000000000000181</v>
      </c>
      <c r="AN340" s="110">
        <v>14.799999999999979</v>
      </c>
      <c r="AO340" s="86">
        <v>3.8279999999999998</v>
      </c>
      <c r="AP340" s="86">
        <v>3.992</v>
      </c>
      <c r="AQ340" s="78">
        <v>2.1</v>
      </c>
      <c r="AR340" s="114"/>
      <c r="AS340" s="114"/>
    </row>
    <row r="341" spans="1:45" ht="12" customHeight="1">
      <c r="A341" s="156">
        <f>A3</f>
        <v>2021</v>
      </c>
      <c r="B341" s="147">
        <f>B$3</f>
        <v>8</v>
      </c>
      <c r="C341" s="157" t="s">
        <v>449</v>
      </c>
      <c r="D341" s="157" t="s">
        <v>356</v>
      </c>
      <c r="E341" s="126">
        <v>1</v>
      </c>
      <c r="F341" s="128">
        <v>23</v>
      </c>
      <c r="G341" s="84">
        <v>0.4861111111111111</v>
      </c>
      <c r="H341" s="126" t="s">
        <v>483</v>
      </c>
      <c r="I341" s="59" t="s">
        <v>945</v>
      </c>
      <c r="J341" s="59" t="s">
        <v>946</v>
      </c>
      <c r="K341" s="76">
        <v>3.5</v>
      </c>
      <c r="L341" s="85" t="s">
        <v>477</v>
      </c>
      <c r="M341" s="87">
        <v>25.936699999999998</v>
      </c>
      <c r="N341" s="87">
        <v>25.944700000000001</v>
      </c>
      <c r="O341" s="87">
        <v>29.3413</v>
      </c>
      <c r="P341" s="87">
        <v>29.354700000000001</v>
      </c>
      <c r="Q341" s="87">
        <v>7.75</v>
      </c>
      <c r="R341" s="87">
        <v>7.92</v>
      </c>
      <c r="S341" s="87">
        <v>6.4623442319555826</v>
      </c>
      <c r="T341" s="87">
        <v>6.2869770328988217</v>
      </c>
      <c r="U341" s="87">
        <v>2.2200000000000002</v>
      </c>
      <c r="V341" s="87">
        <v>2.29</v>
      </c>
      <c r="W341" s="79">
        <v>155.5</v>
      </c>
      <c r="X341" s="79">
        <v>151.1</v>
      </c>
      <c r="Y341" s="79">
        <v>14.6</v>
      </c>
      <c r="Z341" s="79">
        <v>16.2</v>
      </c>
      <c r="AA341" s="79">
        <v>140.1</v>
      </c>
      <c r="AB341" s="79">
        <v>146.30000000000001</v>
      </c>
      <c r="AC341" s="79">
        <v>310.2</v>
      </c>
      <c r="AD341" s="79">
        <v>313.60000000000002</v>
      </c>
      <c r="AE341" s="79">
        <v>463.72199999999998</v>
      </c>
      <c r="AF341" s="79">
        <v>462.798</v>
      </c>
      <c r="AG341" s="79">
        <v>61.659000000000006</v>
      </c>
      <c r="AH341" s="79">
        <v>34.720000000000006</v>
      </c>
      <c r="AI341" s="79">
        <v>90.178999999999988</v>
      </c>
      <c r="AJ341" s="79">
        <v>83.265999999999991</v>
      </c>
      <c r="AK341" s="79">
        <v>1055.768</v>
      </c>
      <c r="AL341" s="79">
        <v>1034.0120000000002</v>
      </c>
      <c r="AM341" s="110">
        <v>23.250000000000007</v>
      </c>
      <c r="AN341" s="110">
        <v>18.999999999999989</v>
      </c>
      <c r="AO341" s="86">
        <v>0.75199999999999989</v>
      </c>
      <c r="AP341" s="86">
        <v>0.58700000000000008</v>
      </c>
      <c r="AQ341" s="78">
        <v>1</v>
      </c>
      <c r="AR341" s="114"/>
      <c r="AS341" s="114"/>
    </row>
    <row r="342" spans="1:45" ht="12" customHeight="1">
      <c r="A342" s="156"/>
      <c r="B342" s="148"/>
      <c r="C342" s="157"/>
      <c r="D342" s="157"/>
      <c r="E342" s="126">
        <v>2</v>
      </c>
      <c r="F342" s="128">
        <v>23</v>
      </c>
      <c r="G342" s="84">
        <v>0.50416666666666665</v>
      </c>
      <c r="H342" s="126" t="s">
        <v>483</v>
      </c>
      <c r="I342" s="59" t="s">
        <v>947</v>
      </c>
      <c r="J342" s="59" t="s">
        <v>948</v>
      </c>
      <c r="K342" s="78">
        <v>8</v>
      </c>
      <c r="L342" s="85" t="s">
        <v>477</v>
      </c>
      <c r="M342" s="87">
        <v>25.738</v>
      </c>
      <c r="N342" s="87">
        <v>25.8249</v>
      </c>
      <c r="O342" s="87">
        <v>29.187200000000001</v>
      </c>
      <c r="P342" s="87">
        <v>29.894400000000001</v>
      </c>
      <c r="Q342" s="66">
        <v>7.97</v>
      </c>
      <c r="R342" s="66">
        <v>7.97</v>
      </c>
      <c r="S342" s="87">
        <v>6.6752801992528035</v>
      </c>
      <c r="T342" s="87">
        <v>6.5893109243697481</v>
      </c>
      <c r="U342" s="87">
        <v>2.12</v>
      </c>
      <c r="V342" s="87">
        <v>2.61</v>
      </c>
      <c r="W342" s="79">
        <v>116.2</v>
      </c>
      <c r="X342" s="79">
        <v>148.19999999999999</v>
      </c>
      <c r="Y342" s="79">
        <v>13.5</v>
      </c>
      <c r="Z342" s="79">
        <v>14.3</v>
      </c>
      <c r="AA342" s="79">
        <v>116</v>
      </c>
      <c r="AB342" s="79">
        <v>123.1</v>
      </c>
      <c r="AC342" s="79">
        <v>245.7</v>
      </c>
      <c r="AD342" s="79">
        <v>285.60000000000002</v>
      </c>
      <c r="AE342" s="79">
        <v>451.30399999999997</v>
      </c>
      <c r="AF342" s="79">
        <v>452.94200000000001</v>
      </c>
      <c r="AG342" s="79">
        <v>54.528999999999996</v>
      </c>
      <c r="AH342" s="79">
        <v>25.017000000000003</v>
      </c>
      <c r="AI342" s="79">
        <v>84.536999999999992</v>
      </c>
      <c r="AJ342" s="79">
        <v>76.105000000000004</v>
      </c>
      <c r="AK342" s="79">
        <v>979.43999999999994</v>
      </c>
      <c r="AL342" s="79">
        <v>757.73599999999999</v>
      </c>
      <c r="AM342" s="110">
        <v>14.499999999999931</v>
      </c>
      <c r="AN342" s="110">
        <v>15.499999999999957</v>
      </c>
      <c r="AO342" s="86">
        <v>1.31</v>
      </c>
      <c r="AP342" s="86">
        <v>0.68899999999999995</v>
      </c>
      <c r="AQ342" s="67">
        <v>1</v>
      </c>
      <c r="AR342" s="114"/>
      <c r="AS342" s="114"/>
    </row>
    <row r="343" spans="1:45" ht="12" customHeight="1">
      <c r="A343" s="156"/>
      <c r="B343" s="148"/>
      <c r="C343" s="157"/>
      <c r="D343" s="157"/>
      <c r="E343" s="126">
        <v>3</v>
      </c>
      <c r="F343" s="128">
        <v>23</v>
      </c>
      <c r="G343" s="84">
        <v>0.53611111111111109</v>
      </c>
      <c r="H343" s="126" t="s">
        <v>483</v>
      </c>
      <c r="I343" s="59" t="s">
        <v>949</v>
      </c>
      <c r="J343" s="59" t="s">
        <v>950</v>
      </c>
      <c r="K343" s="78">
        <v>5</v>
      </c>
      <c r="L343" s="85" t="s">
        <v>477</v>
      </c>
      <c r="M343" s="87">
        <v>25.7606</v>
      </c>
      <c r="N343" s="87">
        <v>25.756599999999999</v>
      </c>
      <c r="O343" s="87">
        <v>30.0611</v>
      </c>
      <c r="P343" s="87">
        <v>30.072500000000002</v>
      </c>
      <c r="Q343" s="66">
        <v>7.98</v>
      </c>
      <c r="R343" s="66">
        <v>7.99</v>
      </c>
      <c r="S343" s="87">
        <v>6.4467739463601541</v>
      </c>
      <c r="T343" s="87">
        <v>6.692992039956299</v>
      </c>
      <c r="U343" s="87">
        <v>1.53</v>
      </c>
      <c r="V343" s="87">
        <v>2.4900000000000002</v>
      </c>
      <c r="W343" s="79">
        <v>151.80000000000001</v>
      </c>
      <c r="X343" s="79">
        <v>152.5</v>
      </c>
      <c r="Y343" s="79">
        <v>14.2</v>
      </c>
      <c r="Z343" s="79">
        <v>16.5</v>
      </c>
      <c r="AA343" s="79">
        <v>204.4</v>
      </c>
      <c r="AB343" s="79">
        <v>115.9</v>
      </c>
      <c r="AC343" s="79">
        <v>370.4</v>
      </c>
      <c r="AD343" s="79">
        <v>284.89999999999998</v>
      </c>
      <c r="AE343" s="79">
        <v>430.55600000000004</v>
      </c>
      <c r="AF343" s="79">
        <v>467.36200000000002</v>
      </c>
      <c r="AG343" s="79">
        <v>52.699999999999996</v>
      </c>
      <c r="AH343" s="79">
        <v>33.294000000000004</v>
      </c>
      <c r="AI343" s="79">
        <v>70.152999999999992</v>
      </c>
      <c r="AJ343" s="79">
        <v>73.934999999999988</v>
      </c>
      <c r="AK343" s="79">
        <v>732.42399999999998</v>
      </c>
      <c r="AL343" s="79">
        <v>771.428</v>
      </c>
      <c r="AM343" s="110">
        <v>15.249999999999917</v>
      </c>
      <c r="AN343" s="110">
        <v>19.500000000000142</v>
      </c>
      <c r="AO343" s="86">
        <v>0.65099999999999991</v>
      </c>
      <c r="AP343" s="86">
        <v>0.69900000000000007</v>
      </c>
      <c r="AQ343" s="67">
        <v>1</v>
      </c>
      <c r="AR343" s="114"/>
      <c r="AS343" s="114"/>
    </row>
    <row r="344" spans="1:45" ht="12" customHeight="1">
      <c r="A344" s="156"/>
      <c r="B344" s="148"/>
      <c r="C344" s="157"/>
      <c r="D344" s="157"/>
      <c r="E344" s="126">
        <v>4</v>
      </c>
      <c r="F344" s="128">
        <v>23</v>
      </c>
      <c r="G344" s="84">
        <v>0.46736111111111112</v>
      </c>
      <c r="H344" s="126" t="s">
        <v>483</v>
      </c>
      <c r="I344" s="59" t="s">
        <v>951</v>
      </c>
      <c r="J344" s="59" t="s">
        <v>952</v>
      </c>
      <c r="K344" s="78">
        <v>3</v>
      </c>
      <c r="L344" s="85" t="s">
        <v>478</v>
      </c>
      <c r="M344" s="87">
        <v>25.651700000000002</v>
      </c>
      <c r="N344" s="87">
        <v>25.545000000000002</v>
      </c>
      <c r="O344" s="87">
        <v>20.593699999999998</v>
      </c>
      <c r="P344" s="87">
        <v>20.8444</v>
      </c>
      <c r="Q344" s="66">
        <v>7.68</v>
      </c>
      <c r="R344" s="66">
        <v>7.67</v>
      </c>
      <c r="S344" s="87">
        <v>3.7958437548247645</v>
      </c>
      <c r="T344" s="87">
        <v>5.2045447566405656</v>
      </c>
      <c r="U344" s="87">
        <v>5.5</v>
      </c>
      <c r="V344" s="87">
        <v>5.45</v>
      </c>
      <c r="W344" s="79">
        <v>525.79999999999995</v>
      </c>
      <c r="X344" s="79">
        <v>429.1</v>
      </c>
      <c r="Y344" s="79">
        <v>71.8</v>
      </c>
      <c r="Z344" s="79">
        <v>50.3</v>
      </c>
      <c r="AA344" s="79">
        <v>511.8</v>
      </c>
      <c r="AB344" s="79">
        <v>384.9</v>
      </c>
      <c r="AC344" s="79">
        <v>1109.3999999999999</v>
      </c>
      <c r="AD344" s="79">
        <v>864.3</v>
      </c>
      <c r="AE344" s="79">
        <v>1418.9839999999999</v>
      </c>
      <c r="AF344" s="79">
        <v>1142.596</v>
      </c>
      <c r="AG344" s="79">
        <v>138.19800000000001</v>
      </c>
      <c r="AH344" s="79">
        <v>100.316</v>
      </c>
      <c r="AI344" s="79">
        <v>180.327</v>
      </c>
      <c r="AJ344" s="79">
        <v>177.84700000000001</v>
      </c>
      <c r="AK344" s="79">
        <v>2104.8440000000001</v>
      </c>
      <c r="AL344" s="79">
        <v>1848.364</v>
      </c>
      <c r="AM344" s="110">
        <v>30.999999999999986</v>
      </c>
      <c r="AN344" s="110">
        <v>46.249999999999901</v>
      </c>
      <c r="AO344" s="86">
        <v>0.45599999999999996</v>
      </c>
      <c r="AP344" s="86">
        <v>1.56</v>
      </c>
      <c r="AQ344" s="67">
        <v>0.5</v>
      </c>
      <c r="AR344" s="114"/>
      <c r="AS344" s="114"/>
    </row>
    <row r="345" spans="1:45" ht="12" customHeight="1">
      <c r="A345" s="156"/>
      <c r="B345" s="148"/>
      <c r="C345" s="157"/>
      <c r="D345" s="157"/>
      <c r="E345" s="126">
        <v>5</v>
      </c>
      <c r="F345" s="128">
        <v>23</v>
      </c>
      <c r="G345" s="84">
        <v>0.47569444444444442</v>
      </c>
      <c r="H345" s="126" t="s">
        <v>483</v>
      </c>
      <c r="I345" s="59" t="s">
        <v>953</v>
      </c>
      <c r="J345" s="59" t="s">
        <v>954</v>
      </c>
      <c r="K345" s="78">
        <v>1.5</v>
      </c>
      <c r="L345" s="85" t="s">
        <v>478</v>
      </c>
      <c r="M345" s="87">
        <v>25.621200000000002</v>
      </c>
      <c r="N345" s="87">
        <v>25.621200000000002</v>
      </c>
      <c r="O345" s="87">
        <v>24.805</v>
      </c>
      <c r="P345" s="87">
        <v>24.805</v>
      </c>
      <c r="Q345" s="66">
        <v>7.67</v>
      </c>
      <c r="R345" s="66">
        <v>7.75</v>
      </c>
      <c r="S345" s="87">
        <v>5.0798522167487699</v>
      </c>
      <c r="T345" s="87">
        <v>5.6632131948686615</v>
      </c>
      <c r="U345" s="87">
        <v>3.14</v>
      </c>
      <c r="V345" s="87">
        <v>3.81</v>
      </c>
      <c r="W345" s="79">
        <v>323.39999999999998</v>
      </c>
      <c r="X345" s="79">
        <v>372.9</v>
      </c>
      <c r="Y345" s="79">
        <v>41.2</v>
      </c>
      <c r="Z345" s="79">
        <v>39.799999999999997</v>
      </c>
      <c r="AA345" s="79">
        <v>370.2</v>
      </c>
      <c r="AB345" s="79">
        <v>284.89999999999998</v>
      </c>
      <c r="AC345" s="79">
        <v>734.8</v>
      </c>
      <c r="AD345" s="79">
        <v>697.59999999999991</v>
      </c>
      <c r="AE345" s="79">
        <v>744.77200000000005</v>
      </c>
      <c r="AF345" s="79">
        <v>953.58199999999999</v>
      </c>
      <c r="AG345" s="79">
        <v>110.48400000000001</v>
      </c>
      <c r="AH345" s="79">
        <v>80.507000000000005</v>
      </c>
      <c r="AI345" s="79">
        <v>124.43400000000001</v>
      </c>
      <c r="AJ345" s="79">
        <v>146.63000000000002</v>
      </c>
      <c r="AK345" s="79">
        <v>1718.6119999999999</v>
      </c>
      <c r="AL345" s="79">
        <v>1637.8319999999999</v>
      </c>
      <c r="AM345" s="110">
        <v>21.750000000000032</v>
      </c>
      <c r="AN345" s="110">
        <v>23.000000000000103</v>
      </c>
      <c r="AO345" s="86">
        <v>1.36</v>
      </c>
      <c r="AP345" s="86">
        <v>1.59</v>
      </c>
      <c r="AQ345" s="67">
        <v>0.5</v>
      </c>
      <c r="AR345" s="114"/>
      <c r="AS345" s="114"/>
    </row>
    <row r="346" spans="1:45" ht="12" customHeight="1">
      <c r="A346" s="156"/>
      <c r="B346" s="148"/>
      <c r="C346" s="157"/>
      <c r="D346" s="157"/>
      <c r="E346" s="126">
        <v>6</v>
      </c>
      <c r="F346" s="128">
        <v>23</v>
      </c>
      <c r="G346" s="84">
        <v>0.5131944444444444</v>
      </c>
      <c r="H346" s="126" t="s">
        <v>483</v>
      </c>
      <c r="I346" s="59" t="s">
        <v>955</v>
      </c>
      <c r="J346" s="59" t="s">
        <v>956</v>
      </c>
      <c r="K346" s="78">
        <v>8</v>
      </c>
      <c r="L346" s="85" t="s">
        <v>476</v>
      </c>
      <c r="M346" s="87">
        <v>25.764299999999999</v>
      </c>
      <c r="N346" s="87">
        <v>25.841200000000001</v>
      </c>
      <c r="O346" s="87">
        <v>28.393000000000001</v>
      </c>
      <c r="P346" s="87">
        <v>30.081800000000001</v>
      </c>
      <c r="Q346" s="66">
        <v>7.98</v>
      </c>
      <c r="R346" s="66">
        <v>8</v>
      </c>
      <c r="S346" s="87">
        <v>6.4510633066994467</v>
      </c>
      <c r="T346" s="87">
        <v>6.7902055622732771</v>
      </c>
      <c r="U346" s="87">
        <v>2.78</v>
      </c>
      <c r="V346" s="87">
        <v>2.5499999999999998</v>
      </c>
      <c r="W346" s="79">
        <v>183</v>
      </c>
      <c r="X346" s="79">
        <v>138.9</v>
      </c>
      <c r="Y346" s="79">
        <v>17.399999999999999</v>
      </c>
      <c r="Z346" s="79">
        <v>14.1</v>
      </c>
      <c r="AA346" s="79">
        <v>144.80000000000001</v>
      </c>
      <c r="AB346" s="79">
        <v>96.8</v>
      </c>
      <c r="AC346" s="79">
        <v>345.20000000000005</v>
      </c>
      <c r="AD346" s="79">
        <v>249.8</v>
      </c>
      <c r="AE346" s="79">
        <v>509.88</v>
      </c>
      <c r="AF346" s="79">
        <v>410.64800000000002</v>
      </c>
      <c r="AG346" s="79">
        <v>58.961999999999996</v>
      </c>
      <c r="AH346" s="79">
        <v>29.821999999999999</v>
      </c>
      <c r="AI346" s="79">
        <v>89.558999999999997</v>
      </c>
      <c r="AJ346" s="79">
        <v>68.634</v>
      </c>
      <c r="AK346" s="79">
        <v>1014.076</v>
      </c>
      <c r="AL346" s="79">
        <v>742.28000000000009</v>
      </c>
      <c r="AM346" s="110">
        <v>28.750000000000025</v>
      </c>
      <c r="AN346" s="110">
        <v>26.250000000000025</v>
      </c>
      <c r="AO346" s="86">
        <v>2.82</v>
      </c>
      <c r="AP346" s="86">
        <v>0.74</v>
      </c>
      <c r="AQ346" s="67">
        <v>1</v>
      </c>
      <c r="AR346" s="114"/>
      <c r="AS346" s="114"/>
    </row>
    <row r="347" spans="1:45" ht="12" customHeight="1">
      <c r="A347" s="156"/>
      <c r="B347" s="148"/>
      <c r="C347" s="157"/>
      <c r="D347" s="157"/>
      <c r="E347" s="126">
        <v>7</v>
      </c>
      <c r="F347" s="128">
        <v>23</v>
      </c>
      <c r="G347" s="84">
        <v>0.4909722222222222</v>
      </c>
      <c r="H347" s="126" t="s">
        <v>483</v>
      </c>
      <c r="I347" s="59" t="s">
        <v>957</v>
      </c>
      <c r="J347" s="59" t="s">
        <v>958</v>
      </c>
      <c r="K347" s="78">
        <v>4</v>
      </c>
      <c r="L347" s="85" t="s">
        <v>477</v>
      </c>
      <c r="M347" s="87">
        <v>25.922999999999998</v>
      </c>
      <c r="N347" s="87">
        <v>25.924700000000001</v>
      </c>
      <c r="O347" s="87">
        <v>29.514600000000002</v>
      </c>
      <c r="P347" s="87">
        <v>29.525400000000001</v>
      </c>
      <c r="Q347" s="66">
        <v>7.95</v>
      </c>
      <c r="R347" s="66">
        <v>7.96</v>
      </c>
      <c r="S347" s="87">
        <v>5.9744242987757623</v>
      </c>
      <c r="T347" s="87">
        <v>6.7522461909790321</v>
      </c>
      <c r="U347" s="87">
        <v>2.75</v>
      </c>
      <c r="V347" s="87">
        <v>2.77</v>
      </c>
      <c r="W347" s="79">
        <v>136.80000000000001</v>
      </c>
      <c r="X347" s="79">
        <v>135.9</v>
      </c>
      <c r="Y347" s="79">
        <v>15.6</v>
      </c>
      <c r="Z347" s="79">
        <v>14</v>
      </c>
      <c r="AA347" s="79">
        <v>226.6</v>
      </c>
      <c r="AB347" s="79">
        <v>88</v>
      </c>
      <c r="AC347" s="79">
        <v>379</v>
      </c>
      <c r="AD347" s="79">
        <v>237.9</v>
      </c>
      <c r="AE347" s="79">
        <v>435.30200000000002</v>
      </c>
      <c r="AF347" s="79">
        <v>448.11200000000002</v>
      </c>
      <c r="AG347" s="79">
        <v>57.784000000000006</v>
      </c>
      <c r="AH347" s="79">
        <v>40.734000000000002</v>
      </c>
      <c r="AI347" s="79">
        <v>82.212000000000003</v>
      </c>
      <c r="AJ347" s="79">
        <v>82.584000000000003</v>
      </c>
      <c r="AK347" s="79">
        <v>1030.4559999999999</v>
      </c>
      <c r="AL347" s="79">
        <v>802.95600000000002</v>
      </c>
      <c r="AM347" s="110">
        <v>58.249999999999972</v>
      </c>
      <c r="AN347" s="110">
        <v>30.999999999999915</v>
      </c>
      <c r="AO347" s="86">
        <v>2.12</v>
      </c>
      <c r="AP347" s="86">
        <v>2.5099999999999998</v>
      </c>
      <c r="AQ347" s="67">
        <v>1</v>
      </c>
      <c r="AR347" s="114"/>
      <c r="AS347" s="114"/>
    </row>
    <row r="348" spans="1:45" ht="12" customHeight="1">
      <c r="A348" s="156"/>
      <c r="B348" s="148"/>
      <c r="C348" s="157"/>
      <c r="D348" s="157"/>
      <c r="E348" s="126">
        <v>8</v>
      </c>
      <c r="F348" s="128">
        <v>23</v>
      </c>
      <c r="G348" s="84">
        <v>0.49791666666666662</v>
      </c>
      <c r="H348" s="126" t="s">
        <v>483</v>
      </c>
      <c r="I348" s="59" t="s">
        <v>959</v>
      </c>
      <c r="J348" s="59" t="s">
        <v>960</v>
      </c>
      <c r="K348" s="78">
        <v>6</v>
      </c>
      <c r="L348" s="85" t="s">
        <v>476</v>
      </c>
      <c r="M348" s="87">
        <v>25.834499999999998</v>
      </c>
      <c r="N348" s="87">
        <v>25.920999999999999</v>
      </c>
      <c r="O348" s="87">
        <v>29.1218</v>
      </c>
      <c r="P348" s="87">
        <v>29.9971</v>
      </c>
      <c r="Q348" s="66">
        <v>7.94</v>
      </c>
      <c r="R348" s="66">
        <v>7.98</v>
      </c>
      <c r="S348" s="87">
        <v>6.2362524714828895</v>
      </c>
      <c r="T348" s="87">
        <v>6.4951558461304559</v>
      </c>
      <c r="U348" s="87">
        <v>2.4900000000000002</v>
      </c>
      <c r="V348" s="87">
        <v>2.61</v>
      </c>
      <c r="W348" s="79">
        <v>159.80000000000001</v>
      </c>
      <c r="X348" s="79">
        <v>144.80000000000001</v>
      </c>
      <c r="Y348" s="79">
        <v>14.3</v>
      </c>
      <c r="Z348" s="79">
        <v>15.6</v>
      </c>
      <c r="AA348" s="79">
        <v>97</v>
      </c>
      <c r="AB348" s="79">
        <v>135.80000000000001</v>
      </c>
      <c r="AC348" s="79">
        <v>271.10000000000002</v>
      </c>
      <c r="AD348" s="79">
        <v>296.20000000000005</v>
      </c>
      <c r="AE348" s="79">
        <v>469.85399999999998</v>
      </c>
      <c r="AF348" s="79">
        <v>449.34399999999994</v>
      </c>
      <c r="AG348" s="79">
        <v>58.249000000000002</v>
      </c>
      <c r="AH348" s="79">
        <v>36.146000000000001</v>
      </c>
      <c r="AI348" s="79">
        <v>88.97</v>
      </c>
      <c r="AJ348" s="79">
        <v>76.290999999999997</v>
      </c>
      <c r="AK348" s="79">
        <v>925.00800000000004</v>
      </c>
      <c r="AL348" s="79">
        <v>957.9079999999999</v>
      </c>
      <c r="AM348" s="110">
        <v>19.499999999999932</v>
      </c>
      <c r="AN348" s="110">
        <v>24.999999999999954</v>
      </c>
      <c r="AO348" s="86">
        <v>2.4700000000000002</v>
      </c>
      <c r="AP348" s="86">
        <v>1.49</v>
      </c>
      <c r="AQ348" s="67">
        <v>1</v>
      </c>
      <c r="AR348" s="114"/>
      <c r="AS348" s="114"/>
    </row>
    <row r="349" spans="1:45" ht="12" customHeight="1">
      <c r="A349" s="156"/>
      <c r="B349" s="148"/>
      <c r="C349" s="157"/>
      <c r="D349" s="157"/>
      <c r="E349" s="126">
        <v>9</v>
      </c>
      <c r="F349" s="128">
        <v>23</v>
      </c>
      <c r="G349" s="84">
        <v>0.52083333333333337</v>
      </c>
      <c r="H349" s="126" t="s">
        <v>483</v>
      </c>
      <c r="I349" s="59" t="s">
        <v>961</v>
      </c>
      <c r="J349" s="59" t="s">
        <v>962</v>
      </c>
      <c r="K349" s="78">
        <v>11</v>
      </c>
      <c r="L349" s="85" t="s">
        <v>477</v>
      </c>
      <c r="M349" s="87">
        <v>25.654</v>
      </c>
      <c r="N349" s="87">
        <v>25.756599999999999</v>
      </c>
      <c r="O349" s="87">
        <v>29.5532</v>
      </c>
      <c r="P349" s="87">
        <v>29.935099999999998</v>
      </c>
      <c r="Q349" s="66">
        <v>8.01</v>
      </c>
      <c r="R349" s="66">
        <v>8</v>
      </c>
      <c r="S349" s="87">
        <v>6.9544326404926871</v>
      </c>
      <c r="T349" s="87">
        <v>6.7437584719654966</v>
      </c>
      <c r="U349" s="87">
        <v>1.63</v>
      </c>
      <c r="V349" s="87">
        <v>1.94</v>
      </c>
      <c r="W349" s="79">
        <v>133</v>
      </c>
      <c r="X349" s="79">
        <v>144.1</v>
      </c>
      <c r="Y349" s="79">
        <v>13.8</v>
      </c>
      <c r="Z349" s="79">
        <v>15.1</v>
      </c>
      <c r="AA349" s="79">
        <v>108.3</v>
      </c>
      <c r="AB349" s="79">
        <v>112.7</v>
      </c>
      <c r="AC349" s="79">
        <v>255.10000000000002</v>
      </c>
      <c r="AD349" s="79">
        <v>271.89999999999998</v>
      </c>
      <c r="AE349" s="79">
        <v>442.77799999999996</v>
      </c>
      <c r="AF349" s="79">
        <v>447.17399999999998</v>
      </c>
      <c r="AG349" s="79">
        <v>47.150999999999996</v>
      </c>
      <c r="AH349" s="79">
        <v>30.814</v>
      </c>
      <c r="AI349" s="79">
        <v>72.478000000000009</v>
      </c>
      <c r="AJ349" s="79">
        <v>72.447000000000003</v>
      </c>
      <c r="AK349" s="79">
        <v>789.37599999999998</v>
      </c>
      <c r="AL349" s="79">
        <v>747.46</v>
      </c>
      <c r="AM349" s="110">
        <v>14.500000000000068</v>
      </c>
      <c r="AN349" s="110">
        <v>15.249999999999986</v>
      </c>
      <c r="AO349" s="86">
        <v>2.0299999999999998</v>
      </c>
      <c r="AP349" s="86">
        <v>1.3</v>
      </c>
      <c r="AQ349" s="67">
        <v>1</v>
      </c>
      <c r="AR349" s="114"/>
      <c r="AS349" s="114"/>
    </row>
    <row r="350" spans="1:45" ht="12" customHeight="1">
      <c r="A350" s="156"/>
      <c r="B350" s="149"/>
      <c r="C350" s="157"/>
      <c r="D350" s="157"/>
      <c r="E350" s="126">
        <v>10</v>
      </c>
      <c r="F350" s="128">
        <v>23</v>
      </c>
      <c r="G350" s="84">
        <v>0.52777777777777779</v>
      </c>
      <c r="H350" s="126" t="s">
        <v>483</v>
      </c>
      <c r="I350" s="59" t="s">
        <v>963</v>
      </c>
      <c r="J350" s="59" t="s">
        <v>964</v>
      </c>
      <c r="K350" s="78">
        <v>13</v>
      </c>
      <c r="L350" s="85" t="s">
        <v>477</v>
      </c>
      <c r="M350" s="87">
        <v>25.792000000000002</v>
      </c>
      <c r="N350" s="87">
        <v>25.7864</v>
      </c>
      <c r="O350" s="87">
        <v>29.960100000000001</v>
      </c>
      <c r="P350" s="87">
        <v>30.036899999999999</v>
      </c>
      <c r="Q350" s="66">
        <v>8.01</v>
      </c>
      <c r="R350" s="66">
        <v>7.99</v>
      </c>
      <c r="S350" s="87">
        <v>6.6400369515011555</v>
      </c>
      <c r="T350" s="87">
        <v>6.8150803461063045</v>
      </c>
      <c r="U350" s="87">
        <v>2.31</v>
      </c>
      <c r="V350" s="87">
        <v>1.65</v>
      </c>
      <c r="W350" s="79">
        <v>139</v>
      </c>
      <c r="X350" s="79">
        <v>145</v>
      </c>
      <c r="Y350" s="79">
        <v>14.8</v>
      </c>
      <c r="Z350" s="79">
        <v>14.4</v>
      </c>
      <c r="AA350" s="79">
        <v>128.5</v>
      </c>
      <c r="AB350" s="79">
        <v>151.4</v>
      </c>
      <c r="AC350" s="79">
        <v>282.3</v>
      </c>
      <c r="AD350" s="79">
        <v>310.8</v>
      </c>
      <c r="AE350" s="79">
        <v>426.07600000000002</v>
      </c>
      <c r="AF350" s="79">
        <v>465.33199999999999</v>
      </c>
      <c r="AG350" s="79">
        <v>50.871000000000002</v>
      </c>
      <c r="AH350" s="79">
        <v>21.730999999999998</v>
      </c>
      <c r="AI350" s="79">
        <v>69.811999999999998</v>
      </c>
      <c r="AJ350" s="79">
        <v>70.122</v>
      </c>
      <c r="AK350" s="79">
        <v>807.96800000000007</v>
      </c>
      <c r="AL350" s="79">
        <v>718.34</v>
      </c>
      <c r="AM350" s="110">
        <v>64.999999999999787</v>
      </c>
      <c r="AN350" s="110">
        <v>10.000000000000286</v>
      </c>
      <c r="AO350" s="86">
        <v>1.71</v>
      </c>
      <c r="AP350" s="86">
        <v>1.07</v>
      </c>
      <c r="AQ350" s="67">
        <v>1.5</v>
      </c>
      <c r="AR350" s="114"/>
      <c r="AS350" s="114"/>
    </row>
    <row r="351" spans="1:45" ht="12" customHeight="1">
      <c r="A351" s="147">
        <f>A$3</f>
        <v>2021</v>
      </c>
      <c r="B351" s="147">
        <f>B$3</f>
        <v>8</v>
      </c>
      <c r="C351" s="150" t="s">
        <v>1071</v>
      </c>
      <c r="D351" s="126" t="s">
        <v>406</v>
      </c>
      <c r="E351" s="126" t="s">
        <v>357</v>
      </c>
      <c r="F351" s="126">
        <v>7</v>
      </c>
      <c r="G351" s="92">
        <v>0.53888888888888886</v>
      </c>
      <c r="H351" s="126" t="s">
        <v>463</v>
      </c>
      <c r="I351" s="59" t="s">
        <v>269</v>
      </c>
      <c r="J351" s="59" t="s">
        <v>84</v>
      </c>
      <c r="K351" s="78">
        <v>6</v>
      </c>
      <c r="L351" s="93" t="s">
        <v>477</v>
      </c>
      <c r="M351" s="87">
        <v>27.513300000000001</v>
      </c>
      <c r="N351" s="87">
        <v>27.321400000000001</v>
      </c>
      <c r="O351" s="87">
        <v>32.756599999999999</v>
      </c>
      <c r="P351" s="87">
        <v>32.794600000000003</v>
      </c>
      <c r="Q351" s="87">
        <v>8.17</v>
      </c>
      <c r="R351" s="87">
        <v>8.16</v>
      </c>
      <c r="S351" s="87">
        <v>7.3730956875955904</v>
      </c>
      <c r="T351" s="87">
        <v>7.4508990636328685</v>
      </c>
      <c r="U351" s="87">
        <v>1.82</v>
      </c>
      <c r="V351" s="61">
        <v>2.4900000000000002</v>
      </c>
      <c r="W351" s="79">
        <v>41.6</v>
      </c>
      <c r="X351" s="79">
        <v>3.8</v>
      </c>
      <c r="Y351" s="79">
        <v>0.2</v>
      </c>
      <c r="Z351" s="79">
        <v>0.2</v>
      </c>
      <c r="AA351" s="79">
        <v>5</v>
      </c>
      <c r="AB351" s="79">
        <v>8.1999999999999993</v>
      </c>
      <c r="AC351" s="79">
        <v>46.800000000000004</v>
      </c>
      <c r="AD351" s="79">
        <v>12.2</v>
      </c>
      <c r="AE351" s="79">
        <v>122.416</v>
      </c>
      <c r="AF351" s="79">
        <v>135.33799999999999</v>
      </c>
      <c r="AG351" s="79">
        <v>2.0150000000000001</v>
      </c>
      <c r="AH351" s="79">
        <v>2.2319999999999998</v>
      </c>
      <c r="AI351" s="79">
        <v>13.763999999999999</v>
      </c>
      <c r="AJ351" s="79">
        <v>12.338000000000001</v>
      </c>
      <c r="AK351" s="79">
        <v>51.688000000000002</v>
      </c>
      <c r="AL351" s="79">
        <v>54.711999999999996</v>
      </c>
      <c r="AM351" s="72">
        <v>11.000000000000011</v>
      </c>
      <c r="AN351" s="72">
        <v>12.699999999999989</v>
      </c>
      <c r="AO351" s="87">
        <v>0.52</v>
      </c>
      <c r="AP351" s="87">
        <v>0.47199999999999998</v>
      </c>
      <c r="AQ351" s="78">
        <v>6</v>
      </c>
      <c r="AR351" s="114"/>
      <c r="AS351" s="114"/>
    </row>
    <row r="352" spans="1:45" ht="12" customHeight="1">
      <c r="A352" s="148"/>
      <c r="B352" s="148"/>
      <c r="C352" s="151"/>
      <c r="D352" s="126" t="s">
        <v>407</v>
      </c>
      <c r="E352" s="126" t="s">
        <v>357</v>
      </c>
      <c r="F352" s="126">
        <v>7</v>
      </c>
      <c r="G352" s="92">
        <v>0.35069444444444442</v>
      </c>
      <c r="H352" s="126" t="s">
        <v>483</v>
      </c>
      <c r="I352" s="59" t="s">
        <v>270</v>
      </c>
      <c r="J352" s="59" t="s">
        <v>271</v>
      </c>
      <c r="K352" s="78">
        <v>9</v>
      </c>
      <c r="L352" s="93" t="s">
        <v>476</v>
      </c>
      <c r="M352" s="87">
        <v>25.812000000000001</v>
      </c>
      <c r="N352" s="87">
        <v>24.945900000000002</v>
      </c>
      <c r="O352" s="87">
        <v>32.9696</v>
      </c>
      <c r="P352" s="87">
        <v>33.348100000000002</v>
      </c>
      <c r="Q352" s="87">
        <v>8.1300000000000008</v>
      </c>
      <c r="R352" s="87">
        <v>8.1199999999999992</v>
      </c>
      <c r="S352" s="87">
        <v>7.6026344321440682</v>
      </c>
      <c r="T352" s="87">
        <v>7.6309693010703219</v>
      </c>
      <c r="U352" s="87">
        <v>1.58</v>
      </c>
      <c r="V352" s="87">
        <v>2.2200000000000002</v>
      </c>
      <c r="W352" s="79">
        <v>10.5</v>
      </c>
      <c r="X352" s="79">
        <v>14</v>
      </c>
      <c r="Y352" s="79">
        <v>0.4</v>
      </c>
      <c r="Z352" s="79">
        <v>0.4</v>
      </c>
      <c r="AA352" s="79">
        <v>7.1</v>
      </c>
      <c r="AB352" s="79">
        <v>5.3</v>
      </c>
      <c r="AC352" s="79">
        <v>18</v>
      </c>
      <c r="AD352" s="79">
        <v>19.7</v>
      </c>
      <c r="AE352" s="79">
        <v>148.13399999999999</v>
      </c>
      <c r="AF352" s="79">
        <v>161.46199999999999</v>
      </c>
      <c r="AG352" s="79">
        <v>3.3169999999999997</v>
      </c>
      <c r="AH352" s="79">
        <v>1.9530000000000001</v>
      </c>
      <c r="AI352" s="79">
        <v>16.647000000000002</v>
      </c>
      <c r="AJ352" s="79">
        <v>16.43</v>
      </c>
      <c r="AK352" s="79">
        <v>49.56</v>
      </c>
      <c r="AL352" s="79">
        <v>52.052</v>
      </c>
      <c r="AM352" s="78">
        <v>12.199999999999989</v>
      </c>
      <c r="AN352" s="78">
        <v>11.6</v>
      </c>
      <c r="AO352" s="87">
        <v>2.5640000000000001</v>
      </c>
      <c r="AP352" s="87">
        <v>1.0640000000000001</v>
      </c>
      <c r="AQ352" s="78">
        <v>4.5</v>
      </c>
      <c r="AR352" s="114"/>
      <c r="AS352" s="114"/>
    </row>
    <row r="353" spans="1:45" ht="12" customHeight="1">
      <c r="A353" s="148"/>
      <c r="B353" s="148"/>
      <c r="C353" s="151"/>
      <c r="D353" s="126" t="s">
        <v>435</v>
      </c>
      <c r="E353" s="126" t="s">
        <v>357</v>
      </c>
      <c r="F353" s="126">
        <v>7</v>
      </c>
      <c r="G353" s="92">
        <v>0.36805555555555558</v>
      </c>
      <c r="H353" s="126" t="s">
        <v>483</v>
      </c>
      <c r="I353" s="59" t="s">
        <v>272</v>
      </c>
      <c r="J353" s="59" t="s">
        <v>273</v>
      </c>
      <c r="K353" s="78">
        <v>10.5</v>
      </c>
      <c r="L353" s="93" t="s">
        <v>476</v>
      </c>
      <c r="M353" s="87">
        <v>25.692699999999999</v>
      </c>
      <c r="N353" s="87">
        <v>22.904699999999998</v>
      </c>
      <c r="O353" s="87">
        <v>33.027500000000003</v>
      </c>
      <c r="P353" s="87">
        <v>33.617600000000003</v>
      </c>
      <c r="Q353" s="87">
        <v>8.11</v>
      </c>
      <c r="R353" s="87">
        <v>8.09</v>
      </c>
      <c r="S353" s="87">
        <v>7.5899965205183513</v>
      </c>
      <c r="T353" s="87">
        <v>7.1386153665909031</v>
      </c>
      <c r="U353" s="87">
        <v>2.0699999999999998</v>
      </c>
      <c r="V353" s="87">
        <v>2.09</v>
      </c>
      <c r="W353" s="79">
        <v>7.9</v>
      </c>
      <c r="X353" s="79">
        <v>21.1</v>
      </c>
      <c r="Y353" s="79">
        <v>0.1</v>
      </c>
      <c r="Z353" s="79">
        <v>0.2</v>
      </c>
      <c r="AA353" s="79">
        <v>9.8000000000000007</v>
      </c>
      <c r="AB353" s="79">
        <v>6</v>
      </c>
      <c r="AC353" s="79">
        <v>17.8</v>
      </c>
      <c r="AD353" s="79">
        <v>27.3</v>
      </c>
      <c r="AE353" s="79">
        <v>187.34799999999998</v>
      </c>
      <c r="AF353" s="79">
        <v>175.714</v>
      </c>
      <c r="AG353" s="79">
        <v>0.77500000000000002</v>
      </c>
      <c r="AH353" s="79">
        <v>0.99199999999999999</v>
      </c>
      <c r="AI353" s="79">
        <v>18.259</v>
      </c>
      <c r="AJ353" s="79">
        <v>17.081000000000003</v>
      </c>
      <c r="AK353" s="79">
        <v>48.496000000000002</v>
      </c>
      <c r="AL353" s="79">
        <v>91.42</v>
      </c>
      <c r="AM353" s="78">
        <v>22.199999999999996</v>
      </c>
      <c r="AN353" s="78">
        <v>15.299999999999979</v>
      </c>
      <c r="AO353" s="87">
        <v>2.8719999999999999</v>
      </c>
      <c r="AP353" s="87">
        <v>1.752</v>
      </c>
      <c r="AQ353" s="78">
        <v>5</v>
      </c>
      <c r="AR353" s="114"/>
      <c r="AS353" s="114"/>
    </row>
    <row r="354" spans="1:45" ht="12" customHeight="1">
      <c r="A354" s="148"/>
      <c r="B354" s="148"/>
      <c r="C354" s="151"/>
      <c r="D354" s="126" t="s">
        <v>408</v>
      </c>
      <c r="E354" s="126" t="s">
        <v>357</v>
      </c>
      <c r="F354" s="126">
        <v>6</v>
      </c>
      <c r="G354" s="92">
        <v>0.57986111111111105</v>
      </c>
      <c r="H354" s="126" t="s">
        <v>463</v>
      </c>
      <c r="I354" s="59" t="s">
        <v>274</v>
      </c>
      <c r="J354" s="59" t="s">
        <v>275</v>
      </c>
      <c r="K354" s="78">
        <v>7</v>
      </c>
      <c r="L354" s="93" t="s">
        <v>477</v>
      </c>
      <c r="M354" s="87">
        <v>24.1096</v>
      </c>
      <c r="N354" s="87">
        <v>23.238299999999999</v>
      </c>
      <c r="O354" s="87">
        <v>33.559399999999997</v>
      </c>
      <c r="P354" s="87">
        <v>33.631599999999999</v>
      </c>
      <c r="Q354" s="87">
        <v>8.11</v>
      </c>
      <c r="R354" s="87">
        <v>8.1199999999999992</v>
      </c>
      <c r="S354" s="87">
        <v>8.5379908387746752</v>
      </c>
      <c r="T354" s="87">
        <v>8.3906219009046517</v>
      </c>
      <c r="U354" s="87">
        <v>2.2400000000000002</v>
      </c>
      <c r="V354" s="87">
        <v>2.68</v>
      </c>
      <c r="W354" s="79">
        <v>4.9000000000000004</v>
      </c>
      <c r="X354" s="79">
        <v>14.5</v>
      </c>
      <c r="Y354" s="79">
        <v>0.3</v>
      </c>
      <c r="Z354" s="79">
        <v>0.3</v>
      </c>
      <c r="AA354" s="79">
        <v>18.3</v>
      </c>
      <c r="AB354" s="79">
        <v>4</v>
      </c>
      <c r="AC354" s="79">
        <v>23.5</v>
      </c>
      <c r="AD354" s="79">
        <v>18.8</v>
      </c>
      <c r="AE354" s="79">
        <v>221.35399999999998</v>
      </c>
      <c r="AF354" s="79">
        <v>179.71799999999999</v>
      </c>
      <c r="AG354" s="79">
        <v>2.8519999999999999</v>
      </c>
      <c r="AH354" s="79">
        <v>4.0609999999999999</v>
      </c>
      <c r="AI354" s="79">
        <v>18.041999999999998</v>
      </c>
      <c r="AJ354" s="79">
        <v>18.320999999999998</v>
      </c>
      <c r="AK354" s="79">
        <v>49.699999999999996</v>
      </c>
      <c r="AL354" s="79">
        <v>50.120000000000005</v>
      </c>
      <c r="AM354" s="87">
        <v>10.199999999999987</v>
      </c>
      <c r="AN354" s="87">
        <v>9.0999999999999979</v>
      </c>
      <c r="AO354" s="87">
        <v>1.6879999999999999</v>
      </c>
      <c r="AP354" s="87">
        <v>1.1879999999999999</v>
      </c>
      <c r="AQ354" s="78">
        <v>5.5</v>
      </c>
      <c r="AR354" s="114"/>
      <c r="AS354" s="114"/>
    </row>
    <row r="355" spans="1:45" ht="12" customHeight="1">
      <c r="A355" s="148"/>
      <c r="B355" s="148"/>
      <c r="C355" s="151"/>
      <c r="D355" s="126" t="s">
        <v>436</v>
      </c>
      <c r="E355" s="126" t="s">
        <v>357</v>
      </c>
      <c r="F355" s="126">
        <v>8</v>
      </c>
      <c r="G355" s="92">
        <v>0.7090277777777777</v>
      </c>
      <c r="H355" s="126" t="s">
        <v>483</v>
      </c>
      <c r="I355" s="59" t="s">
        <v>276</v>
      </c>
      <c r="J355" s="59" t="s">
        <v>277</v>
      </c>
      <c r="K355" s="78">
        <v>8.5</v>
      </c>
      <c r="L355" s="93" t="s">
        <v>476</v>
      </c>
      <c r="M355" s="87">
        <v>26.439</v>
      </c>
      <c r="N355" s="87">
        <v>25.8583</v>
      </c>
      <c r="O355" s="87">
        <v>32.981999999999999</v>
      </c>
      <c r="P355" s="87">
        <v>33.467300000000002</v>
      </c>
      <c r="Q355" s="87">
        <v>8.15</v>
      </c>
      <c r="R355" s="87">
        <v>8.14</v>
      </c>
      <c r="S355" s="87">
        <v>7.5790555705067613</v>
      </c>
      <c r="T355" s="87">
        <v>7.8596227640516334</v>
      </c>
      <c r="U355" s="87">
        <v>1.98</v>
      </c>
      <c r="V355" s="87">
        <v>2.71</v>
      </c>
      <c r="W355" s="79">
        <v>12.6</v>
      </c>
      <c r="X355" s="79">
        <v>9.6999999999999993</v>
      </c>
      <c r="Y355" s="79">
        <v>0.3</v>
      </c>
      <c r="Z355" s="79">
        <v>0.4</v>
      </c>
      <c r="AA355" s="79">
        <v>7.1</v>
      </c>
      <c r="AB355" s="79">
        <v>9.5</v>
      </c>
      <c r="AC355" s="79">
        <v>20</v>
      </c>
      <c r="AD355" s="79">
        <v>19.600000000000001</v>
      </c>
      <c r="AE355" s="79">
        <v>147.56</v>
      </c>
      <c r="AF355" s="79">
        <v>322.19599999999997</v>
      </c>
      <c r="AG355" s="79">
        <v>1.302</v>
      </c>
      <c r="AH355" s="79">
        <v>1.4570000000000001</v>
      </c>
      <c r="AI355" s="79">
        <v>14.911</v>
      </c>
      <c r="AJ355" s="79">
        <v>10.416</v>
      </c>
      <c r="AK355" s="79">
        <v>33.879999999999995</v>
      </c>
      <c r="AL355" s="79">
        <v>41.832000000000001</v>
      </c>
      <c r="AM355" s="78">
        <v>6.4000000000000163</v>
      </c>
      <c r="AN355" s="78">
        <v>7.1999999999999842</v>
      </c>
      <c r="AO355" s="87">
        <v>3.048</v>
      </c>
      <c r="AP355" s="87">
        <v>0.88400000000000001</v>
      </c>
      <c r="AQ355" s="78">
        <v>4.5</v>
      </c>
      <c r="AR355" s="114"/>
      <c r="AS355" s="114"/>
    </row>
    <row r="356" spans="1:45" ht="12" customHeight="1">
      <c r="A356" s="148"/>
      <c r="B356" s="148"/>
      <c r="C356" s="151"/>
      <c r="D356" s="126" t="s">
        <v>437</v>
      </c>
      <c r="E356" s="126" t="s">
        <v>357</v>
      </c>
      <c r="F356" s="126">
        <v>8</v>
      </c>
      <c r="G356" s="92">
        <v>0.62361111111111112</v>
      </c>
      <c r="H356" s="126" t="s">
        <v>483</v>
      </c>
      <c r="I356" s="59" t="s">
        <v>278</v>
      </c>
      <c r="J356" s="59" t="s">
        <v>279</v>
      </c>
      <c r="K356" s="78">
        <v>15</v>
      </c>
      <c r="L356" s="93" t="s">
        <v>476</v>
      </c>
      <c r="M356" s="87">
        <v>24.667100000000001</v>
      </c>
      <c r="N356" s="87">
        <v>20.128499999999999</v>
      </c>
      <c r="O356" s="87">
        <v>33.152099999999997</v>
      </c>
      <c r="P356" s="87">
        <v>33.695300000000003</v>
      </c>
      <c r="Q356" s="87">
        <v>8.16</v>
      </c>
      <c r="R356" s="87">
        <v>8.1199999999999992</v>
      </c>
      <c r="S356" s="87">
        <v>8.4713398450493091</v>
      </c>
      <c r="T356" s="87">
        <v>8.2527895458175706</v>
      </c>
      <c r="U356" s="87">
        <v>1.8</v>
      </c>
      <c r="V356" s="87">
        <v>2.58</v>
      </c>
      <c r="W356" s="79">
        <v>10</v>
      </c>
      <c r="X356" s="79">
        <v>19.100000000000001</v>
      </c>
      <c r="Y356" s="79">
        <v>0.7</v>
      </c>
      <c r="Z356" s="79">
        <v>0.7</v>
      </c>
      <c r="AA356" s="79">
        <v>10.6</v>
      </c>
      <c r="AB356" s="79">
        <v>7.9</v>
      </c>
      <c r="AC356" s="79">
        <v>21.299999999999997</v>
      </c>
      <c r="AD356" s="79">
        <v>27.700000000000003</v>
      </c>
      <c r="AE356" s="79">
        <v>177.03</v>
      </c>
      <c r="AF356" s="79">
        <v>147.65800000000002</v>
      </c>
      <c r="AG356" s="79">
        <v>6.1690000000000005</v>
      </c>
      <c r="AH356" s="79">
        <v>6.1070000000000002</v>
      </c>
      <c r="AI356" s="79">
        <v>17.887</v>
      </c>
      <c r="AJ356" s="79">
        <v>19.312999999999999</v>
      </c>
      <c r="AK356" s="79">
        <v>49.448</v>
      </c>
      <c r="AL356" s="79">
        <v>123.42400000000001</v>
      </c>
      <c r="AM356" s="87">
        <v>11.199999999999989</v>
      </c>
      <c r="AN356" s="87">
        <v>8.4000000000000181</v>
      </c>
      <c r="AO356" s="87">
        <v>3.496</v>
      </c>
      <c r="AP356" s="87">
        <v>1.0960000000000001</v>
      </c>
      <c r="AQ356" s="78">
        <v>5.5</v>
      </c>
      <c r="AR356" s="114"/>
      <c r="AS356" s="114"/>
    </row>
    <row r="357" spans="1:45" ht="12" customHeight="1">
      <c r="A357" s="148"/>
      <c r="B357" s="148"/>
      <c r="C357" s="151"/>
      <c r="D357" s="126" t="s">
        <v>438</v>
      </c>
      <c r="E357" s="126" t="s">
        <v>357</v>
      </c>
      <c r="F357" s="126">
        <v>8</v>
      </c>
      <c r="G357" s="92">
        <v>0.59236111111111112</v>
      </c>
      <c r="H357" s="126" t="s">
        <v>483</v>
      </c>
      <c r="I357" s="59" t="s">
        <v>280</v>
      </c>
      <c r="J357" s="59" t="s">
        <v>281</v>
      </c>
      <c r="K357" s="78">
        <v>7.5</v>
      </c>
      <c r="L357" s="93" t="s">
        <v>477</v>
      </c>
      <c r="M357" s="87">
        <v>24.3095</v>
      </c>
      <c r="N357" s="87">
        <v>23.641200000000001</v>
      </c>
      <c r="O357" s="87">
        <v>33.3003</v>
      </c>
      <c r="P357" s="87">
        <v>33.4437</v>
      </c>
      <c r="Q357" s="87">
        <v>8.1199999999999992</v>
      </c>
      <c r="R357" s="87">
        <v>8.1300000000000008</v>
      </c>
      <c r="S357" s="87">
        <v>7.511002157770756</v>
      </c>
      <c r="T357" s="87">
        <v>7.5133193255376911</v>
      </c>
      <c r="U357" s="87">
        <v>2.42</v>
      </c>
      <c r="V357" s="87">
        <v>2.64</v>
      </c>
      <c r="W357" s="79">
        <v>28.7</v>
      </c>
      <c r="X357" s="79">
        <v>19.2</v>
      </c>
      <c r="Y357" s="79">
        <v>1.4</v>
      </c>
      <c r="Z357" s="79">
        <v>1.5</v>
      </c>
      <c r="AA357" s="79">
        <v>32.200000000000003</v>
      </c>
      <c r="AB357" s="79">
        <v>36.200000000000003</v>
      </c>
      <c r="AC357" s="79">
        <v>62.3</v>
      </c>
      <c r="AD357" s="79">
        <v>56.900000000000006</v>
      </c>
      <c r="AE357" s="79">
        <v>195.608</v>
      </c>
      <c r="AF357" s="79">
        <v>199.36</v>
      </c>
      <c r="AG357" s="79">
        <v>6.5409999999999995</v>
      </c>
      <c r="AH357" s="79">
        <v>7.5640000000000001</v>
      </c>
      <c r="AI357" s="79">
        <v>20.77</v>
      </c>
      <c r="AJ357" s="79">
        <v>17.422000000000001</v>
      </c>
      <c r="AK357" s="79">
        <v>91.616</v>
      </c>
      <c r="AL357" s="79">
        <v>93.772000000000006</v>
      </c>
      <c r="AM357" s="87">
        <v>12.799999999999978</v>
      </c>
      <c r="AN357" s="87">
        <v>9.7000000000000419</v>
      </c>
      <c r="AO357" s="87">
        <v>2.2959999999999998</v>
      </c>
      <c r="AP357" s="87">
        <v>1.448</v>
      </c>
      <c r="AQ357" s="78">
        <v>5</v>
      </c>
      <c r="AR357" s="114"/>
      <c r="AS357" s="114"/>
    </row>
    <row r="358" spans="1:45" ht="12" customHeight="1">
      <c r="A358" s="148"/>
      <c r="B358" s="148"/>
      <c r="C358" s="151"/>
      <c r="D358" s="126" t="s">
        <v>439</v>
      </c>
      <c r="E358" s="126" t="s">
        <v>357</v>
      </c>
      <c r="F358" s="126">
        <v>13</v>
      </c>
      <c r="G358" s="92">
        <v>0.35138888888888892</v>
      </c>
      <c r="H358" s="126" t="s">
        <v>483</v>
      </c>
      <c r="I358" s="59" t="s">
        <v>282</v>
      </c>
      <c r="J358" s="59" t="s">
        <v>283</v>
      </c>
      <c r="K358" s="78">
        <v>6</v>
      </c>
      <c r="L358" s="93" t="s">
        <v>477</v>
      </c>
      <c r="M358" s="87">
        <v>26.578399999999998</v>
      </c>
      <c r="N358" s="87">
        <v>25.762</v>
      </c>
      <c r="O358" s="87">
        <v>31.7516</v>
      </c>
      <c r="P358" s="87">
        <v>32.432400000000001</v>
      </c>
      <c r="Q358" s="87">
        <v>8.1300000000000008</v>
      </c>
      <c r="R358" s="87">
        <v>8.14</v>
      </c>
      <c r="S358" s="87">
        <v>6.7742779773016775</v>
      </c>
      <c r="T358" s="87">
        <v>7.1627537705711894</v>
      </c>
      <c r="U358" s="87">
        <v>1.1000000000000001</v>
      </c>
      <c r="V358" s="87">
        <v>2.2200000000000002</v>
      </c>
      <c r="W358" s="79">
        <v>39.5</v>
      </c>
      <c r="X358" s="79">
        <v>32.6</v>
      </c>
      <c r="Y358" s="79">
        <v>0.7</v>
      </c>
      <c r="Z358" s="79">
        <v>0.3</v>
      </c>
      <c r="AA358" s="79">
        <v>21.4</v>
      </c>
      <c r="AB358" s="79">
        <v>8.8000000000000007</v>
      </c>
      <c r="AC358" s="79">
        <v>61.6</v>
      </c>
      <c r="AD358" s="79">
        <v>41.7</v>
      </c>
      <c r="AE358" s="79">
        <v>207.10199999999998</v>
      </c>
      <c r="AF358" s="79">
        <v>176.232</v>
      </c>
      <c r="AG358" s="79">
        <v>5.7350000000000003</v>
      </c>
      <c r="AH358" s="79">
        <v>3.2549999999999999</v>
      </c>
      <c r="AI358" s="79">
        <v>21.730999999999998</v>
      </c>
      <c r="AJ358" s="79">
        <v>17.019000000000002</v>
      </c>
      <c r="AK358" s="79">
        <v>169.06400000000002</v>
      </c>
      <c r="AL358" s="79">
        <v>126.39200000000001</v>
      </c>
      <c r="AM358" s="87">
        <v>10.349999999999998</v>
      </c>
      <c r="AN358" s="87">
        <v>6.2000000000000108</v>
      </c>
      <c r="AO358" s="87">
        <v>1.79</v>
      </c>
      <c r="AP358" s="87">
        <v>0.95199999999999996</v>
      </c>
      <c r="AQ358" s="78">
        <v>3</v>
      </c>
      <c r="AR358" s="114"/>
      <c r="AS358" s="114"/>
    </row>
    <row r="359" spans="1:45" ht="12" customHeight="1">
      <c r="A359" s="148"/>
      <c r="B359" s="148"/>
      <c r="C359" s="151"/>
      <c r="D359" s="126" t="s">
        <v>409</v>
      </c>
      <c r="E359" s="126" t="s">
        <v>357</v>
      </c>
      <c r="F359" s="126">
        <v>13</v>
      </c>
      <c r="G359" s="92">
        <v>0.45555555555555555</v>
      </c>
      <c r="H359" s="126" t="s">
        <v>483</v>
      </c>
      <c r="I359" s="59" t="s">
        <v>284</v>
      </c>
      <c r="J359" s="59" t="s">
        <v>285</v>
      </c>
      <c r="K359" s="78">
        <v>6</v>
      </c>
      <c r="L359" s="93" t="s">
        <v>477</v>
      </c>
      <c r="M359" s="87">
        <v>26.8293</v>
      </c>
      <c r="N359" s="87">
        <v>26.768799999999999</v>
      </c>
      <c r="O359" s="87">
        <v>31.2165</v>
      </c>
      <c r="P359" s="87">
        <v>31.2301</v>
      </c>
      <c r="Q359" s="87">
        <v>8.1739999999999995</v>
      </c>
      <c r="R359" s="87">
        <v>8.17</v>
      </c>
      <c r="S359" s="87">
        <v>6.963120779724159</v>
      </c>
      <c r="T359" s="87">
        <v>6.9183481585222744</v>
      </c>
      <c r="U359" s="87">
        <v>1.25</v>
      </c>
      <c r="V359" s="87">
        <v>2.35</v>
      </c>
      <c r="W359" s="79">
        <v>8.1</v>
      </c>
      <c r="X359" s="79">
        <v>40.4</v>
      </c>
      <c r="Y359" s="79">
        <v>0.6</v>
      </c>
      <c r="Z359" s="79">
        <v>0.6</v>
      </c>
      <c r="AA359" s="79">
        <v>11.8</v>
      </c>
      <c r="AB359" s="79">
        <v>8.9</v>
      </c>
      <c r="AC359" s="79">
        <v>20.5</v>
      </c>
      <c r="AD359" s="79">
        <v>49.9</v>
      </c>
      <c r="AE359" s="79">
        <v>153.03399999999999</v>
      </c>
      <c r="AF359" s="79">
        <v>158.494</v>
      </c>
      <c r="AG359" s="79">
        <v>3.1310000000000002</v>
      </c>
      <c r="AH359" s="79">
        <v>3.1</v>
      </c>
      <c r="AI359" s="79">
        <v>14.600999999999999</v>
      </c>
      <c r="AJ359" s="79">
        <v>13.206</v>
      </c>
      <c r="AK359" s="79">
        <v>181.83199999999999</v>
      </c>
      <c r="AL359" s="79">
        <v>184.38</v>
      </c>
      <c r="AM359" s="87">
        <v>11.600000000000026</v>
      </c>
      <c r="AN359" s="87">
        <v>4.600000000000021</v>
      </c>
      <c r="AO359" s="87">
        <v>1.9239999999999999</v>
      </c>
      <c r="AP359" s="87">
        <v>1.92</v>
      </c>
      <c r="AQ359" s="78">
        <v>5</v>
      </c>
      <c r="AR359" s="114"/>
      <c r="AS359" s="114"/>
    </row>
    <row r="360" spans="1:45" ht="12" customHeight="1">
      <c r="A360" s="148"/>
      <c r="B360" s="148"/>
      <c r="C360" s="151"/>
      <c r="D360" s="126" t="s">
        <v>410</v>
      </c>
      <c r="E360" s="126" t="s">
        <v>357</v>
      </c>
      <c r="F360" s="126">
        <v>13</v>
      </c>
      <c r="G360" s="92">
        <v>0.55486111111111114</v>
      </c>
      <c r="H360" s="126" t="s">
        <v>483</v>
      </c>
      <c r="I360" s="59" t="s">
        <v>286</v>
      </c>
      <c r="J360" s="59" t="s">
        <v>287</v>
      </c>
      <c r="K360" s="78">
        <v>11</v>
      </c>
      <c r="L360" s="93" t="s">
        <v>476</v>
      </c>
      <c r="M360" s="87">
        <v>27.199100000000001</v>
      </c>
      <c r="N360" s="87">
        <v>25.8825</v>
      </c>
      <c r="O360" s="87">
        <v>31.049099999999999</v>
      </c>
      <c r="P360" s="87">
        <v>31.421500000000002</v>
      </c>
      <c r="Q360" s="87">
        <v>8.2100000000000009</v>
      </c>
      <c r="R360" s="87">
        <v>8.19</v>
      </c>
      <c r="S360" s="87">
        <v>7.5125490495457665</v>
      </c>
      <c r="T360" s="87">
        <v>7.0152841889308526</v>
      </c>
      <c r="U360" s="87">
        <v>1.37</v>
      </c>
      <c r="V360" s="87">
        <v>2.08</v>
      </c>
      <c r="W360" s="79">
        <v>4.4000000000000004</v>
      </c>
      <c r="X360" s="79">
        <v>15.3</v>
      </c>
      <c r="Y360" s="79">
        <v>0.3</v>
      </c>
      <c r="Z360" s="79">
        <v>0.6</v>
      </c>
      <c r="AA360" s="79">
        <v>31.7</v>
      </c>
      <c r="AB360" s="79">
        <v>8</v>
      </c>
      <c r="AC360" s="79">
        <v>36.4</v>
      </c>
      <c r="AD360" s="79">
        <v>23.9</v>
      </c>
      <c r="AE360" s="79">
        <v>169.77800000000002</v>
      </c>
      <c r="AF360" s="79">
        <v>158.74600000000001</v>
      </c>
      <c r="AG360" s="79">
        <v>3.2239999999999998</v>
      </c>
      <c r="AH360" s="79">
        <v>5.2700000000000005</v>
      </c>
      <c r="AI360" s="79">
        <v>15.686</v>
      </c>
      <c r="AJ360" s="79">
        <v>13.64</v>
      </c>
      <c r="AK360" s="79">
        <v>180.488</v>
      </c>
      <c r="AL360" s="79">
        <v>232.82</v>
      </c>
      <c r="AM360" s="87">
        <v>12.500000000000011</v>
      </c>
      <c r="AN360" s="87">
        <v>7.2500000000000062</v>
      </c>
      <c r="AO360" s="87">
        <v>2.7</v>
      </c>
      <c r="AP360" s="87">
        <v>1.87</v>
      </c>
      <c r="AQ360" s="78">
        <v>4.5</v>
      </c>
      <c r="AR360" s="114"/>
      <c r="AS360" s="114"/>
    </row>
    <row r="361" spans="1:45" ht="12" customHeight="1">
      <c r="A361" s="148"/>
      <c r="B361" s="148"/>
      <c r="C361" s="151"/>
      <c r="D361" s="126" t="s">
        <v>411</v>
      </c>
      <c r="E361" s="126" t="s">
        <v>357</v>
      </c>
      <c r="F361" s="126">
        <v>26</v>
      </c>
      <c r="G361" s="92">
        <v>0.56597222222222221</v>
      </c>
      <c r="H361" s="126" t="s">
        <v>463</v>
      </c>
      <c r="I361" s="59" t="s">
        <v>288</v>
      </c>
      <c r="J361" s="59" t="s">
        <v>289</v>
      </c>
      <c r="K361" s="78">
        <v>29</v>
      </c>
      <c r="L361" s="93" t="s">
        <v>475</v>
      </c>
      <c r="M361" s="87">
        <v>25.415299999999998</v>
      </c>
      <c r="N361" s="87">
        <v>14.907</v>
      </c>
      <c r="O361" s="87">
        <v>31.517600000000002</v>
      </c>
      <c r="P361" s="87">
        <v>34.045699999999997</v>
      </c>
      <c r="Q361" s="87">
        <v>8.2799999999999994</v>
      </c>
      <c r="R361" s="87">
        <v>8.06</v>
      </c>
      <c r="S361" s="87">
        <v>7.4506413328500081</v>
      </c>
      <c r="T361" s="87">
        <v>6.357545705742079</v>
      </c>
      <c r="U361" s="87">
        <v>0.93</v>
      </c>
      <c r="V361" s="87">
        <v>2.25</v>
      </c>
      <c r="W361" s="79">
        <v>11.7</v>
      </c>
      <c r="X361" s="79">
        <v>22.7</v>
      </c>
      <c r="Y361" s="79">
        <v>0</v>
      </c>
      <c r="Z361" s="79">
        <v>4</v>
      </c>
      <c r="AA361" s="79">
        <v>4.3</v>
      </c>
      <c r="AB361" s="79">
        <v>119.8</v>
      </c>
      <c r="AC361" s="79">
        <v>16</v>
      </c>
      <c r="AD361" s="79">
        <v>146.5</v>
      </c>
      <c r="AE361" s="79">
        <v>100.10000000000001</v>
      </c>
      <c r="AF361" s="79">
        <v>222.86600000000001</v>
      </c>
      <c r="AG361" s="79">
        <v>1.3639999999999999</v>
      </c>
      <c r="AH361" s="79">
        <v>20.615000000000002</v>
      </c>
      <c r="AI361" s="79">
        <v>8.9589999999999996</v>
      </c>
      <c r="AJ361" s="79">
        <v>25.916</v>
      </c>
      <c r="AK361" s="79">
        <v>65.8</v>
      </c>
      <c r="AL361" s="79">
        <v>388.69599999999997</v>
      </c>
      <c r="AM361" s="87">
        <v>4.7500000000000044</v>
      </c>
      <c r="AN361" s="87">
        <v>4.6499999999999879</v>
      </c>
      <c r="AO361" s="87">
        <v>0.88400000000000001</v>
      </c>
      <c r="AP361" s="87">
        <v>0.28199999999999997</v>
      </c>
      <c r="AQ361" s="78">
        <v>5.5</v>
      </c>
      <c r="AR361" s="114"/>
      <c r="AS361" s="114"/>
    </row>
    <row r="362" spans="1:45" ht="12" customHeight="1">
      <c r="A362" s="148"/>
      <c r="B362" s="148"/>
      <c r="C362" s="151"/>
      <c r="D362" s="126" t="s">
        <v>412</v>
      </c>
      <c r="E362" s="126" t="s">
        <v>357</v>
      </c>
      <c r="F362" s="126">
        <v>26</v>
      </c>
      <c r="G362" s="92">
        <v>0.47847222222222219</v>
      </c>
      <c r="H362" s="126" t="s">
        <v>463</v>
      </c>
      <c r="I362" s="59" t="s">
        <v>290</v>
      </c>
      <c r="J362" s="59" t="s">
        <v>291</v>
      </c>
      <c r="K362" s="78">
        <v>11</v>
      </c>
      <c r="L362" s="93" t="s">
        <v>477</v>
      </c>
      <c r="M362" s="87">
        <v>25.012499999999999</v>
      </c>
      <c r="N362" s="87">
        <v>24.701799999999999</v>
      </c>
      <c r="O362" s="87">
        <v>25.937899999999999</v>
      </c>
      <c r="P362" s="87">
        <v>31.883900000000001</v>
      </c>
      <c r="Q362" s="87">
        <v>8.2799999999999994</v>
      </c>
      <c r="R362" s="87">
        <v>8.24</v>
      </c>
      <c r="S362" s="87">
        <v>7.3205510288675955</v>
      </c>
      <c r="T362" s="87">
        <v>6.9556716732666297</v>
      </c>
      <c r="U362" s="87">
        <v>2.66</v>
      </c>
      <c r="V362" s="87">
        <v>2.76</v>
      </c>
      <c r="W362" s="79">
        <v>6.3</v>
      </c>
      <c r="X362" s="79">
        <v>10.199999999999999</v>
      </c>
      <c r="Y362" s="79">
        <v>0.1</v>
      </c>
      <c r="Z362" s="79">
        <v>4.0999999999999996</v>
      </c>
      <c r="AA362" s="79">
        <v>20.7</v>
      </c>
      <c r="AB362" s="79">
        <v>19.399999999999999</v>
      </c>
      <c r="AC362" s="79">
        <v>27.099999999999998</v>
      </c>
      <c r="AD362" s="79">
        <v>33.699999999999996</v>
      </c>
      <c r="AE362" s="79">
        <v>133.05599999999998</v>
      </c>
      <c r="AF362" s="79">
        <v>147.49</v>
      </c>
      <c r="AG362" s="79">
        <v>1.798</v>
      </c>
      <c r="AH362" s="79">
        <v>3.1929999999999996</v>
      </c>
      <c r="AI362" s="79">
        <v>9.113999999999999</v>
      </c>
      <c r="AJ362" s="79">
        <v>10.044</v>
      </c>
      <c r="AK362" s="79">
        <v>86.94</v>
      </c>
      <c r="AL362" s="79">
        <v>137.87200000000001</v>
      </c>
      <c r="AM362" s="87">
        <v>54.300000000000011</v>
      </c>
      <c r="AN362" s="87">
        <v>58.900000000000006</v>
      </c>
      <c r="AO362" s="87">
        <v>1.1479999999999999</v>
      </c>
      <c r="AP362" s="87">
        <v>0.496</v>
      </c>
      <c r="AQ362" s="78">
        <v>5</v>
      </c>
      <c r="AR362" s="114"/>
      <c r="AS362" s="114"/>
    </row>
    <row r="363" spans="1:45" ht="12" customHeight="1">
      <c r="A363" s="148"/>
      <c r="B363" s="148"/>
      <c r="C363" s="151"/>
      <c r="D363" s="126" t="s">
        <v>433</v>
      </c>
      <c r="E363" s="126" t="s">
        <v>357</v>
      </c>
      <c r="F363" s="126">
        <v>4</v>
      </c>
      <c r="G363" s="92">
        <v>0.73749999999999993</v>
      </c>
      <c r="H363" s="126" t="s">
        <v>463</v>
      </c>
      <c r="I363" s="59" t="s">
        <v>292</v>
      </c>
      <c r="J363" s="59" t="s">
        <v>293</v>
      </c>
      <c r="K363" s="78">
        <v>6</v>
      </c>
      <c r="L363" s="93" t="s">
        <v>476</v>
      </c>
      <c r="M363" s="87">
        <v>25.4086</v>
      </c>
      <c r="N363" s="87">
        <v>20.0642</v>
      </c>
      <c r="O363" s="87">
        <v>32.161200000000001</v>
      </c>
      <c r="P363" s="87">
        <v>33.5946</v>
      </c>
      <c r="Q363" s="87">
        <v>8.1999999999999993</v>
      </c>
      <c r="R363" s="87">
        <v>8.16</v>
      </c>
      <c r="S363" s="87">
        <v>8.3538693474968984</v>
      </c>
      <c r="T363" s="87">
        <v>7.8184322013008556</v>
      </c>
      <c r="U363" s="87">
        <v>2.5499999999999998</v>
      </c>
      <c r="V363" s="87">
        <v>2.81</v>
      </c>
      <c r="W363" s="79">
        <v>19.3</v>
      </c>
      <c r="X363" s="79">
        <v>35.799999999999997</v>
      </c>
      <c r="Y363" s="79">
        <v>1.6</v>
      </c>
      <c r="Z363" s="79">
        <v>1.8</v>
      </c>
      <c r="AA363" s="79">
        <v>6</v>
      </c>
      <c r="AB363" s="79">
        <v>17.600000000000001</v>
      </c>
      <c r="AC363" s="79">
        <v>26.900000000000002</v>
      </c>
      <c r="AD363" s="79">
        <v>55.199999999999996</v>
      </c>
      <c r="AE363" s="79">
        <v>233.73000000000002</v>
      </c>
      <c r="AF363" s="79">
        <v>272.48200000000003</v>
      </c>
      <c r="AG363" s="79">
        <v>12.059000000000001</v>
      </c>
      <c r="AH363" s="79">
        <v>15.251999999999999</v>
      </c>
      <c r="AI363" s="79">
        <v>41.54</v>
      </c>
      <c r="AJ363" s="79">
        <v>37.478999999999999</v>
      </c>
      <c r="AK363" s="79">
        <v>253.03600000000003</v>
      </c>
      <c r="AL363" s="79">
        <v>339.35999999999996</v>
      </c>
      <c r="AM363" s="87">
        <v>9.3000000000000309</v>
      </c>
      <c r="AN363" s="87">
        <v>11.300000000000033</v>
      </c>
      <c r="AO363" s="87">
        <v>13.04</v>
      </c>
      <c r="AP363" s="87">
        <v>7.24</v>
      </c>
      <c r="AQ363" s="78">
        <v>1.5</v>
      </c>
      <c r="AR363" s="114"/>
      <c r="AS363" s="114"/>
    </row>
    <row r="364" spans="1:45" ht="12" customHeight="1">
      <c r="A364" s="148"/>
      <c r="B364" s="148"/>
      <c r="C364" s="151"/>
      <c r="D364" s="126" t="s">
        <v>434</v>
      </c>
      <c r="E364" s="126" t="s">
        <v>357</v>
      </c>
      <c r="F364" s="126">
        <v>4</v>
      </c>
      <c r="G364" s="92">
        <v>0.68194444444444446</v>
      </c>
      <c r="H364" s="126" t="s">
        <v>463</v>
      </c>
      <c r="I364" s="59" t="s">
        <v>294</v>
      </c>
      <c r="J364" s="59" t="s">
        <v>295</v>
      </c>
      <c r="K364" s="78">
        <v>18</v>
      </c>
      <c r="L364" s="93" t="s">
        <v>476</v>
      </c>
      <c r="M364" s="87">
        <v>25.614100000000001</v>
      </c>
      <c r="N364" s="87">
        <v>15.0001</v>
      </c>
      <c r="O364" s="87">
        <v>32.424799999999998</v>
      </c>
      <c r="P364" s="87">
        <v>34.447800000000001</v>
      </c>
      <c r="Q364" s="87">
        <v>8.24</v>
      </c>
      <c r="R364" s="87">
        <v>8.15</v>
      </c>
      <c r="S364" s="87">
        <v>8.1268721638334398</v>
      </c>
      <c r="T364" s="87">
        <v>8.1357659061189178</v>
      </c>
      <c r="U364" s="87">
        <v>1.64</v>
      </c>
      <c r="V364" s="87">
        <v>2.5</v>
      </c>
      <c r="W364" s="79">
        <v>9.5</v>
      </c>
      <c r="X364" s="79">
        <v>31.3</v>
      </c>
      <c r="Y364" s="79">
        <v>0.4</v>
      </c>
      <c r="Z364" s="79">
        <v>0.8</v>
      </c>
      <c r="AA364" s="79">
        <v>5.3</v>
      </c>
      <c r="AB364" s="79">
        <v>12.9</v>
      </c>
      <c r="AC364" s="79">
        <v>15.2</v>
      </c>
      <c r="AD364" s="79">
        <v>45</v>
      </c>
      <c r="AE364" s="79">
        <v>180.6</v>
      </c>
      <c r="AF364" s="79">
        <v>167.88800000000001</v>
      </c>
      <c r="AG364" s="79">
        <v>4.2780000000000005</v>
      </c>
      <c r="AH364" s="79">
        <v>12.865</v>
      </c>
      <c r="AI364" s="79">
        <v>18.320999999999998</v>
      </c>
      <c r="AJ364" s="79">
        <v>22.63</v>
      </c>
      <c r="AK364" s="79">
        <v>150.05199999999999</v>
      </c>
      <c r="AL364" s="79">
        <v>287.33600000000001</v>
      </c>
      <c r="AM364" s="87">
        <v>7.0999999999999952</v>
      </c>
      <c r="AN364" s="87">
        <v>7.4000000000000181</v>
      </c>
      <c r="AO364" s="87">
        <v>2.8959999999999999</v>
      </c>
      <c r="AP364" s="87">
        <v>0.56799999999999995</v>
      </c>
      <c r="AQ364" s="78">
        <v>4</v>
      </c>
      <c r="AR364" s="114"/>
      <c r="AS364" s="114"/>
    </row>
    <row r="365" spans="1:45" ht="12" customHeight="1">
      <c r="A365" s="149"/>
      <c r="B365" s="149"/>
      <c r="C365" s="152"/>
      <c r="D365" s="126" t="s">
        <v>413</v>
      </c>
      <c r="E365" s="126" t="s">
        <v>357</v>
      </c>
      <c r="F365" s="126">
        <v>27</v>
      </c>
      <c r="G365" s="92">
        <v>0.44097222222222227</v>
      </c>
      <c r="H365" s="126" t="s">
        <v>463</v>
      </c>
      <c r="I365" s="59" t="s">
        <v>296</v>
      </c>
      <c r="J365" s="59" t="s">
        <v>297</v>
      </c>
      <c r="K365" s="78">
        <v>6.5</v>
      </c>
      <c r="L365" s="93" t="s">
        <v>475</v>
      </c>
      <c r="M365" s="87">
        <v>24.771799999999999</v>
      </c>
      <c r="N365" s="87">
        <v>23.6843</v>
      </c>
      <c r="O365" s="87">
        <v>30.032599999999999</v>
      </c>
      <c r="P365" s="87">
        <v>31.753900000000002</v>
      </c>
      <c r="Q365" s="87">
        <v>8.18</v>
      </c>
      <c r="R365" s="87">
        <v>8.16</v>
      </c>
      <c r="S365" s="87">
        <v>6.6047568126778122</v>
      </c>
      <c r="T365" s="87">
        <v>6.1663546045614561</v>
      </c>
      <c r="U365" s="87">
        <v>1.85</v>
      </c>
      <c r="V365" s="87">
        <v>2.44</v>
      </c>
      <c r="W365" s="79">
        <v>45.4</v>
      </c>
      <c r="X365" s="79">
        <v>58.8</v>
      </c>
      <c r="Y365" s="79">
        <v>4.0999999999999996</v>
      </c>
      <c r="Z365" s="79">
        <v>3.6</v>
      </c>
      <c r="AA365" s="79">
        <v>68.7</v>
      </c>
      <c r="AB365" s="79">
        <v>43.1</v>
      </c>
      <c r="AC365" s="79">
        <v>118.2</v>
      </c>
      <c r="AD365" s="79">
        <v>105.5</v>
      </c>
      <c r="AE365" s="79">
        <v>268.45</v>
      </c>
      <c r="AF365" s="79">
        <v>251.73400000000004</v>
      </c>
      <c r="AG365" s="79">
        <v>10.013</v>
      </c>
      <c r="AH365" s="79">
        <v>10.106</v>
      </c>
      <c r="AI365" s="79">
        <v>24.149000000000001</v>
      </c>
      <c r="AJ365" s="79">
        <v>23.466999999999999</v>
      </c>
      <c r="AK365" s="79">
        <v>357.58800000000002</v>
      </c>
      <c r="AL365" s="79">
        <v>286.97200000000004</v>
      </c>
      <c r="AM365" s="87">
        <v>9.0000000000000071</v>
      </c>
      <c r="AN365" s="87">
        <v>15.199999999999992</v>
      </c>
      <c r="AO365" s="87">
        <v>3.16</v>
      </c>
      <c r="AP365" s="87">
        <v>2.6920000000000002</v>
      </c>
      <c r="AQ365" s="78">
        <v>3.5</v>
      </c>
      <c r="AR365" s="114"/>
      <c r="AS365" s="114"/>
    </row>
    <row r="366" spans="1:45" ht="12" customHeight="1">
      <c r="A366" s="147">
        <f>A$3</f>
        <v>2021</v>
      </c>
      <c r="B366" s="147">
        <f>B$3</f>
        <v>8</v>
      </c>
      <c r="C366" s="153" t="s">
        <v>1072</v>
      </c>
      <c r="D366" s="126" t="s">
        <v>414</v>
      </c>
      <c r="E366" s="126" t="s">
        <v>357</v>
      </c>
      <c r="F366" s="126">
        <v>28</v>
      </c>
      <c r="G366" s="92">
        <v>0.57638888888888895</v>
      </c>
      <c r="H366" s="126" t="s">
        <v>463</v>
      </c>
      <c r="I366" s="59" t="s">
        <v>298</v>
      </c>
      <c r="J366" s="59" t="s">
        <v>299</v>
      </c>
      <c r="K366" s="78">
        <v>16</v>
      </c>
      <c r="L366" s="93" t="s">
        <v>479</v>
      </c>
      <c r="M366" s="87">
        <v>25.146799999999999</v>
      </c>
      <c r="N366" s="87">
        <v>24.212599999999998</v>
      </c>
      <c r="O366" s="87">
        <v>31.331199999999999</v>
      </c>
      <c r="P366" s="87">
        <v>31.517299999999999</v>
      </c>
      <c r="Q366" s="87">
        <v>8.2100000000000009</v>
      </c>
      <c r="R366" s="87">
        <v>8.24</v>
      </c>
      <c r="S366" s="87">
        <v>8.9183079194854145</v>
      </c>
      <c r="T366" s="87">
        <v>8.2648094174647042</v>
      </c>
      <c r="U366" s="87">
        <v>1.38</v>
      </c>
      <c r="V366" s="87">
        <v>2.98</v>
      </c>
      <c r="W366" s="79">
        <v>7.2</v>
      </c>
      <c r="X366" s="79">
        <v>9.3000000000000007</v>
      </c>
      <c r="Y366" s="79">
        <v>0.5</v>
      </c>
      <c r="Z366" s="79">
        <v>0.9</v>
      </c>
      <c r="AA366" s="79">
        <v>2.1</v>
      </c>
      <c r="AB366" s="79">
        <v>6.1</v>
      </c>
      <c r="AC366" s="79">
        <v>9.8000000000000007</v>
      </c>
      <c r="AD366" s="79">
        <v>16.3</v>
      </c>
      <c r="AE366" s="79">
        <v>163.15600000000001</v>
      </c>
      <c r="AF366" s="79">
        <v>164.5</v>
      </c>
      <c r="AG366" s="79">
        <v>1.395</v>
      </c>
      <c r="AH366" s="79">
        <v>1.6119999999999999</v>
      </c>
      <c r="AI366" s="79">
        <v>13.547000000000001</v>
      </c>
      <c r="AJ366" s="79">
        <v>13.763999999999999</v>
      </c>
      <c r="AK366" s="79">
        <v>27.244</v>
      </c>
      <c r="AL366" s="79">
        <v>55.02</v>
      </c>
      <c r="AM366" s="87">
        <v>11.6</v>
      </c>
      <c r="AN366" s="87">
        <v>9.8000000000000309</v>
      </c>
      <c r="AO366" s="87">
        <v>1.8879999999999999</v>
      </c>
      <c r="AP366" s="87">
        <v>3.4359999999999999</v>
      </c>
      <c r="AQ366" s="78">
        <v>5.5</v>
      </c>
      <c r="AR366" s="114"/>
      <c r="AS366" s="114"/>
    </row>
    <row r="367" spans="1:45" ht="12" customHeight="1">
      <c r="A367" s="148"/>
      <c r="B367" s="148"/>
      <c r="C367" s="154"/>
      <c r="D367" s="126" t="s">
        <v>415</v>
      </c>
      <c r="E367" s="126" t="s">
        <v>357</v>
      </c>
      <c r="F367" s="126">
        <v>28</v>
      </c>
      <c r="G367" s="92">
        <v>0.34375</v>
      </c>
      <c r="H367" s="126" t="s">
        <v>463</v>
      </c>
      <c r="I367" s="80" t="s">
        <v>967</v>
      </c>
      <c r="J367" s="80" t="s">
        <v>968</v>
      </c>
      <c r="K367" s="78">
        <v>12</v>
      </c>
      <c r="L367" s="85" t="s">
        <v>478</v>
      </c>
      <c r="M367" s="87">
        <v>20.639700000000001</v>
      </c>
      <c r="N367" s="87">
        <v>18.720300000000002</v>
      </c>
      <c r="O367" s="87">
        <v>26.8918</v>
      </c>
      <c r="P367" s="87">
        <v>32.748399999999997</v>
      </c>
      <c r="Q367" s="61">
        <v>7.85</v>
      </c>
      <c r="R367" s="61">
        <v>7.86</v>
      </c>
      <c r="S367" s="87">
        <v>4.373740540873909</v>
      </c>
      <c r="T367" s="87">
        <v>5.1991356457202436</v>
      </c>
      <c r="U367" s="87">
        <v>2.44</v>
      </c>
      <c r="V367" s="87">
        <v>2.59</v>
      </c>
      <c r="W367" s="79">
        <v>151.1</v>
      </c>
      <c r="X367" s="79">
        <v>129.5</v>
      </c>
      <c r="Y367" s="79">
        <v>18.8</v>
      </c>
      <c r="Z367" s="79">
        <v>11.5</v>
      </c>
      <c r="AA367" s="79">
        <v>360.1</v>
      </c>
      <c r="AB367" s="79">
        <v>150.19999999999999</v>
      </c>
      <c r="AC367" s="79">
        <v>530</v>
      </c>
      <c r="AD367" s="79">
        <v>291.2</v>
      </c>
      <c r="AE367" s="79">
        <v>667.12800000000004</v>
      </c>
      <c r="AF367" s="79">
        <v>417.03199999999998</v>
      </c>
      <c r="AG367" s="79">
        <v>44.609000000000002</v>
      </c>
      <c r="AH367" s="79">
        <v>40.672000000000004</v>
      </c>
      <c r="AI367" s="79">
        <v>62.774999999999999</v>
      </c>
      <c r="AJ367" s="79">
        <v>50.127000000000002</v>
      </c>
      <c r="AK367" s="79">
        <v>1202.74</v>
      </c>
      <c r="AL367" s="79">
        <v>696.21999999999991</v>
      </c>
      <c r="AM367" s="72">
        <v>9.5000000000000089</v>
      </c>
      <c r="AN367" s="87">
        <v>35.499999999999979</v>
      </c>
      <c r="AO367" s="87">
        <v>1.3520000000000001</v>
      </c>
      <c r="AP367" s="87">
        <v>0.86</v>
      </c>
      <c r="AQ367" s="78">
        <v>1.5</v>
      </c>
      <c r="AR367" s="114"/>
      <c r="AS367" s="114"/>
    </row>
    <row r="368" spans="1:45" ht="12" customHeight="1">
      <c r="A368" s="148"/>
      <c r="B368" s="148"/>
      <c r="C368" s="154"/>
      <c r="D368" s="126" t="s">
        <v>440</v>
      </c>
      <c r="E368" s="126" t="s">
        <v>357</v>
      </c>
      <c r="F368" s="126">
        <v>15</v>
      </c>
      <c r="G368" s="92">
        <v>0.63958333333333328</v>
      </c>
      <c r="H368" s="126" t="s">
        <v>483</v>
      </c>
      <c r="I368" s="80" t="s">
        <v>969</v>
      </c>
      <c r="J368" s="80" t="s">
        <v>970</v>
      </c>
      <c r="K368" s="78">
        <v>4</v>
      </c>
      <c r="L368" s="85" t="s">
        <v>476</v>
      </c>
      <c r="M368" s="87">
        <v>26.676300000000001</v>
      </c>
      <c r="N368" s="87">
        <v>26.413499999999999</v>
      </c>
      <c r="O368" s="87">
        <v>30.810700000000001</v>
      </c>
      <c r="P368" s="87">
        <v>30.9924</v>
      </c>
      <c r="Q368" s="87">
        <v>7.97</v>
      </c>
      <c r="R368" s="87">
        <v>8.02</v>
      </c>
      <c r="S368" s="87">
        <v>6.2251016306791609</v>
      </c>
      <c r="T368" s="87">
        <v>6.0583409968732767</v>
      </c>
      <c r="U368" s="87">
        <v>2.79</v>
      </c>
      <c r="V368" s="87">
        <v>2.33</v>
      </c>
      <c r="W368" s="79">
        <v>37.5</v>
      </c>
      <c r="X368" s="79">
        <v>65.3</v>
      </c>
      <c r="Y368" s="79">
        <v>2.5</v>
      </c>
      <c r="Z368" s="79">
        <v>2.8</v>
      </c>
      <c r="AA368" s="79">
        <v>46.1</v>
      </c>
      <c r="AB368" s="79">
        <v>60.6</v>
      </c>
      <c r="AC368" s="79">
        <v>86.1</v>
      </c>
      <c r="AD368" s="79">
        <v>128.69999999999999</v>
      </c>
      <c r="AE368" s="79">
        <v>201.23600000000002</v>
      </c>
      <c r="AF368" s="79">
        <v>202.16</v>
      </c>
      <c r="AG368" s="79">
        <v>10.664</v>
      </c>
      <c r="AH368" s="79">
        <v>10.943</v>
      </c>
      <c r="AI368" s="79">
        <v>32.302</v>
      </c>
      <c r="AJ368" s="79">
        <v>30.503999999999998</v>
      </c>
      <c r="AK368" s="79">
        <v>316.73599999999999</v>
      </c>
      <c r="AL368" s="79">
        <v>325.19200000000001</v>
      </c>
      <c r="AM368" s="78">
        <v>10.40000000000002</v>
      </c>
      <c r="AN368" s="87">
        <v>23.599999999999955</v>
      </c>
      <c r="AO368" s="87">
        <v>2.032</v>
      </c>
      <c r="AP368" s="87">
        <v>2.4319999999999999</v>
      </c>
      <c r="AQ368" s="78">
        <v>1.7</v>
      </c>
      <c r="AR368" s="114"/>
      <c r="AS368" s="114"/>
    </row>
    <row r="369" spans="1:45" ht="12" customHeight="1">
      <c r="A369" s="148"/>
      <c r="B369" s="148"/>
      <c r="C369" s="154"/>
      <c r="D369" s="157" t="s">
        <v>443</v>
      </c>
      <c r="E369" s="126" t="s">
        <v>357</v>
      </c>
      <c r="F369" s="126">
        <v>16</v>
      </c>
      <c r="G369" s="92">
        <v>0.33680555555555558</v>
      </c>
      <c r="H369" s="126" t="s">
        <v>483</v>
      </c>
      <c r="I369" s="80" t="s">
        <v>971</v>
      </c>
      <c r="J369" s="80" t="s">
        <v>972</v>
      </c>
      <c r="K369" s="78">
        <v>10</v>
      </c>
      <c r="L369" s="85" t="s">
        <v>479</v>
      </c>
      <c r="M369" s="87">
        <v>26.250499999999999</v>
      </c>
      <c r="N369" s="87">
        <v>26.178599999999999</v>
      </c>
      <c r="O369" s="87">
        <v>30.8233</v>
      </c>
      <c r="P369" s="87">
        <v>30.9024</v>
      </c>
      <c r="Q369" s="87">
        <v>8.23</v>
      </c>
      <c r="R369" s="87">
        <v>8.25</v>
      </c>
      <c r="S369" s="87">
        <v>6.6959578856632715</v>
      </c>
      <c r="T369" s="87">
        <v>6.3523810949593553</v>
      </c>
      <c r="U369" s="87">
        <v>1.89</v>
      </c>
      <c r="V369" s="87">
        <v>1.03</v>
      </c>
      <c r="W369" s="79">
        <v>24.6</v>
      </c>
      <c r="X369" s="79">
        <v>55.9</v>
      </c>
      <c r="Y369" s="79">
        <v>4</v>
      </c>
      <c r="Z369" s="79">
        <v>4</v>
      </c>
      <c r="AA369" s="79">
        <v>69.2</v>
      </c>
      <c r="AB369" s="79">
        <v>63.1</v>
      </c>
      <c r="AC369" s="79">
        <v>97.800000000000011</v>
      </c>
      <c r="AD369" s="79">
        <v>123</v>
      </c>
      <c r="AE369" s="79">
        <v>175.714</v>
      </c>
      <c r="AF369" s="79">
        <v>183.10599999999999</v>
      </c>
      <c r="AG369" s="79">
        <v>10.292</v>
      </c>
      <c r="AH369" s="79">
        <v>13.113</v>
      </c>
      <c r="AI369" s="79">
        <v>26.163999999999998</v>
      </c>
      <c r="AJ369" s="79">
        <v>29.232999999999997</v>
      </c>
      <c r="AK369" s="79">
        <v>240.63199999999998</v>
      </c>
      <c r="AL369" s="79">
        <v>306.20799999999997</v>
      </c>
      <c r="AM369" s="87">
        <v>3.0499999999999972</v>
      </c>
      <c r="AN369" s="87">
        <v>7.4499999999999842</v>
      </c>
      <c r="AO369" s="87">
        <v>1.962</v>
      </c>
      <c r="AP369" s="87">
        <v>1.244</v>
      </c>
      <c r="AQ369" s="78">
        <v>3.6</v>
      </c>
      <c r="AR369" s="114"/>
      <c r="AS369" s="114"/>
    </row>
    <row r="370" spans="1:45" ht="12" customHeight="1">
      <c r="A370" s="148"/>
      <c r="B370" s="148"/>
      <c r="C370" s="154"/>
      <c r="D370" s="157"/>
      <c r="E370" s="126" t="s">
        <v>358</v>
      </c>
      <c r="F370" s="128">
        <v>16</v>
      </c>
      <c r="G370" s="84">
        <v>0.35347222222222219</v>
      </c>
      <c r="H370" s="126" t="s">
        <v>483</v>
      </c>
      <c r="I370" s="80" t="s">
        <v>973</v>
      </c>
      <c r="J370" s="80" t="s">
        <v>974</v>
      </c>
      <c r="K370" s="78">
        <v>14</v>
      </c>
      <c r="L370" s="85" t="s">
        <v>476</v>
      </c>
      <c r="M370" s="87">
        <v>26.181999999999999</v>
      </c>
      <c r="N370" s="87">
        <v>25.224699999999999</v>
      </c>
      <c r="O370" s="87">
        <v>30.825500000000002</v>
      </c>
      <c r="P370" s="87">
        <v>31.3004</v>
      </c>
      <c r="Q370" s="87">
        <v>8.23</v>
      </c>
      <c r="R370" s="87">
        <v>8.19</v>
      </c>
      <c r="S370" s="87">
        <v>7.2898659484033699</v>
      </c>
      <c r="T370" s="87">
        <v>6.0856193873785216</v>
      </c>
      <c r="U370" s="87">
        <v>2.4</v>
      </c>
      <c r="V370" s="87">
        <v>1.1000000000000001</v>
      </c>
      <c r="W370" s="79">
        <v>12.6</v>
      </c>
      <c r="X370" s="79">
        <v>63.9</v>
      </c>
      <c r="Y370" s="79">
        <v>2.2999999999999998</v>
      </c>
      <c r="Z370" s="79">
        <v>4.3</v>
      </c>
      <c r="AA370" s="79">
        <v>33.1</v>
      </c>
      <c r="AB370" s="79">
        <v>56</v>
      </c>
      <c r="AC370" s="79">
        <v>48</v>
      </c>
      <c r="AD370" s="79">
        <v>124.2</v>
      </c>
      <c r="AE370" s="79">
        <v>183.49799999999999</v>
      </c>
      <c r="AF370" s="79">
        <v>228.69</v>
      </c>
      <c r="AG370" s="79">
        <v>4.1539999999999999</v>
      </c>
      <c r="AH370" s="79">
        <v>18.320999999999998</v>
      </c>
      <c r="AI370" s="79">
        <v>31.774999999999999</v>
      </c>
      <c r="AJ370" s="79">
        <v>41.074999999999996</v>
      </c>
      <c r="AK370" s="79">
        <v>122.75200000000001</v>
      </c>
      <c r="AL370" s="79">
        <v>321.3</v>
      </c>
      <c r="AM370" s="78">
        <v>10.300000000000031</v>
      </c>
      <c r="AN370" s="87">
        <v>9.19999999999993</v>
      </c>
      <c r="AO370" s="87">
        <v>5.36</v>
      </c>
      <c r="AP370" s="87">
        <v>2.1920000000000002</v>
      </c>
      <c r="AQ370" s="78">
        <v>2.1</v>
      </c>
      <c r="AR370" s="114"/>
      <c r="AS370" s="114"/>
    </row>
    <row r="371" spans="1:45" ht="12" customHeight="1">
      <c r="A371" s="148"/>
      <c r="B371" s="148"/>
      <c r="C371" s="154"/>
      <c r="D371" s="157"/>
      <c r="E371" s="126" t="s">
        <v>78</v>
      </c>
      <c r="F371" s="126">
        <v>16</v>
      </c>
      <c r="G371" s="92">
        <v>0.34722222222222227</v>
      </c>
      <c r="H371" s="126" t="s">
        <v>483</v>
      </c>
      <c r="I371" s="80" t="s">
        <v>975</v>
      </c>
      <c r="J371" s="80" t="s">
        <v>976</v>
      </c>
      <c r="K371" s="78">
        <v>13</v>
      </c>
      <c r="L371" s="85" t="s">
        <v>476</v>
      </c>
      <c r="M371" s="87">
        <v>26.117100000000001</v>
      </c>
      <c r="N371" s="87">
        <v>25.678100000000001</v>
      </c>
      <c r="O371" s="87">
        <v>30.711500000000001</v>
      </c>
      <c r="P371" s="87">
        <v>31.0717</v>
      </c>
      <c r="Q371" s="87">
        <v>8.17</v>
      </c>
      <c r="R371" s="87">
        <v>8.1999999999999993</v>
      </c>
      <c r="S371" s="87">
        <v>6.0498020179260745</v>
      </c>
      <c r="T371" s="87">
        <v>5.4249887698132584</v>
      </c>
      <c r="U371" s="87">
        <v>2.15</v>
      </c>
      <c r="V371" s="87">
        <v>1.64</v>
      </c>
      <c r="W371" s="79">
        <v>39.9</v>
      </c>
      <c r="X371" s="79">
        <v>67.8</v>
      </c>
      <c r="Y371" s="79">
        <v>4.2</v>
      </c>
      <c r="Z371" s="79">
        <v>4.5999999999999996</v>
      </c>
      <c r="AA371" s="79">
        <v>33.1</v>
      </c>
      <c r="AB371" s="79">
        <v>31.6</v>
      </c>
      <c r="AC371" s="79">
        <v>77.2</v>
      </c>
      <c r="AD371" s="79">
        <v>104</v>
      </c>
      <c r="AE371" s="79">
        <v>242.01799999999997</v>
      </c>
      <c r="AF371" s="79">
        <v>265.74799999999999</v>
      </c>
      <c r="AG371" s="79">
        <v>16.771000000000001</v>
      </c>
      <c r="AH371" s="79">
        <v>20.832000000000001</v>
      </c>
      <c r="AI371" s="79">
        <v>40.454999999999998</v>
      </c>
      <c r="AJ371" s="79">
        <v>39.742000000000004</v>
      </c>
      <c r="AK371" s="79">
        <v>200.84399999999999</v>
      </c>
      <c r="AL371" s="79">
        <v>271.964</v>
      </c>
      <c r="AM371" s="87">
        <v>6.1000000000000494</v>
      </c>
      <c r="AN371" s="87">
        <v>14.69999999999999</v>
      </c>
      <c r="AO371" s="87">
        <v>4.08</v>
      </c>
      <c r="AP371" s="87">
        <v>2.8439999999999999</v>
      </c>
      <c r="AQ371" s="78">
        <v>2.9</v>
      </c>
      <c r="AR371" s="114"/>
      <c r="AS371" s="114"/>
    </row>
    <row r="372" spans="1:45" ht="12" customHeight="1">
      <c r="A372" s="148"/>
      <c r="B372" s="148"/>
      <c r="C372" s="154"/>
      <c r="D372" s="157" t="s">
        <v>444</v>
      </c>
      <c r="E372" s="126" t="s">
        <v>447</v>
      </c>
      <c r="F372" s="126">
        <v>14</v>
      </c>
      <c r="G372" s="92">
        <v>0.70138888888888884</v>
      </c>
      <c r="H372" s="126" t="s">
        <v>483</v>
      </c>
      <c r="I372" s="80" t="s">
        <v>977</v>
      </c>
      <c r="J372" s="80" t="s">
        <v>978</v>
      </c>
      <c r="K372" s="78">
        <v>5.6</v>
      </c>
      <c r="L372" s="85" t="s">
        <v>479</v>
      </c>
      <c r="M372" s="87">
        <v>26.664000000000001</v>
      </c>
      <c r="N372" s="87">
        <v>26.6631</v>
      </c>
      <c r="O372" s="87">
        <v>30.7699</v>
      </c>
      <c r="P372" s="87">
        <v>30.773199999999999</v>
      </c>
      <c r="Q372" s="87">
        <v>7.97</v>
      </c>
      <c r="R372" s="87">
        <v>8.01</v>
      </c>
      <c r="S372" s="87">
        <v>7.6648629554103316</v>
      </c>
      <c r="T372" s="87">
        <v>7.3420929628667881</v>
      </c>
      <c r="U372" s="87">
        <v>2.08</v>
      </c>
      <c r="V372" s="87">
        <v>2.57</v>
      </c>
      <c r="W372" s="79">
        <v>8</v>
      </c>
      <c r="X372" s="79">
        <v>43.6</v>
      </c>
      <c r="Y372" s="79">
        <v>1.1000000000000001</v>
      </c>
      <c r="Z372" s="79">
        <v>1.2</v>
      </c>
      <c r="AA372" s="79">
        <v>13.4</v>
      </c>
      <c r="AB372" s="79">
        <v>9.5</v>
      </c>
      <c r="AC372" s="79">
        <v>22.5</v>
      </c>
      <c r="AD372" s="79">
        <v>54.300000000000004</v>
      </c>
      <c r="AE372" s="79">
        <v>137.35399999999998</v>
      </c>
      <c r="AF372" s="79">
        <v>126.43400000000001</v>
      </c>
      <c r="AG372" s="79">
        <v>1.891</v>
      </c>
      <c r="AH372" s="79">
        <v>2.1080000000000001</v>
      </c>
      <c r="AI372" s="79">
        <v>17.391000000000002</v>
      </c>
      <c r="AJ372" s="79">
        <v>16.802</v>
      </c>
      <c r="AK372" s="79">
        <v>132.38399999999999</v>
      </c>
      <c r="AL372" s="79">
        <v>128.91200000000001</v>
      </c>
      <c r="AM372" s="87">
        <v>9.9999999999999805</v>
      </c>
      <c r="AN372" s="87">
        <v>11.449999999999989</v>
      </c>
      <c r="AO372" s="87">
        <v>1.4139999999999999</v>
      </c>
      <c r="AP372" s="87">
        <v>1.458</v>
      </c>
      <c r="AQ372" s="78">
        <v>4</v>
      </c>
      <c r="AR372" s="114"/>
      <c r="AS372" s="114"/>
    </row>
    <row r="373" spans="1:45" ht="12" customHeight="1">
      <c r="A373" s="148"/>
      <c r="B373" s="148"/>
      <c r="C373" s="154"/>
      <c r="D373" s="157"/>
      <c r="E373" s="126" t="s">
        <v>448</v>
      </c>
      <c r="F373" s="128">
        <v>14</v>
      </c>
      <c r="G373" s="92">
        <v>0.69374999999999998</v>
      </c>
      <c r="H373" s="126" t="s">
        <v>483</v>
      </c>
      <c r="I373" s="80" t="s">
        <v>979</v>
      </c>
      <c r="J373" s="80" t="s">
        <v>980</v>
      </c>
      <c r="K373" s="78">
        <v>6</v>
      </c>
      <c r="L373" s="85" t="s">
        <v>479</v>
      </c>
      <c r="M373" s="87">
        <v>26.674499999999998</v>
      </c>
      <c r="N373" s="87">
        <v>26.600920000000002</v>
      </c>
      <c r="O373" s="87">
        <v>30.783899999999999</v>
      </c>
      <c r="P373" s="87">
        <v>30.839210000000001</v>
      </c>
      <c r="Q373" s="87">
        <v>7.97</v>
      </c>
      <c r="R373" s="87">
        <v>8.01</v>
      </c>
      <c r="S373" s="87">
        <v>7.3298809669898164</v>
      </c>
      <c r="T373" s="87">
        <v>6.7532266553900557</v>
      </c>
      <c r="U373" s="87">
        <v>2.16</v>
      </c>
      <c r="V373" s="87">
        <v>2.62</v>
      </c>
      <c r="W373" s="79">
        <v>5</v>
      </c>
      <c r="X373" s="79">
        <v>6</v>
      </c>
      <c r="Y373" s="79">
        <v>0.8</v>
      </c>
      <c r="Z373" s="79">
        <v>1</v>
      </c>
      <c r="AA373" s="79">
        <v>19.7</v>
      </c>
      <c r="AB373" s="79">
        <v>13.8</v>
      </c>
      <c r="AC373" s="79">
        <v>25.5</v>
      </c>
      <c r="AD373" s="79">
        <v>20.8</v>
      </c>
      <c r="AE373" s="79">
        <v>130.9</v>
      </c>
      <c r="AF373" s="79">
        <v>180.88</v>
      </c>
      <c r="AG373" s="79">
        <v>0.55799999999999994</v>
      </c>
      <c r="AH373" s="79">
        <v>0.89900000000000002</v>
      </c>
      <c r="AI373" s="79">
        <v>17.360000000000003</v>
      </c>
      <c r="AJ373" s="79">
        <v>16.647000000000002</v>
      </c>
      <c r="AK373" s="79">
        <v>114.88399999999999</v>
      </c>
      <c r="AL373" s="79">
        <v>123.11600000000001</v>
      </c>
      <c r="AM373" s="87">
        <v>3.999999999999976</v>
      </c>
      <c r="AN373" s="87">
        <v>6.5500000000000007</v>
      </c>
      <c r="AO373" s="87">
        <v>1.6379999999999999</v>
      </c>
      <c r="AP373" s="87">
        <v>1.6719999999999999</v>
      </c>
      <c r="AQ373" s="78">
        <v>4</v>
      </c>
      <c r="AR373" s="114"/>
      <c r="AS373" s="114"/>
    </row>
    <row r="374" spans="1:45" ht="12" customHeight="1">
      <c r="A374" s="148"/>
      <c r="B374" s="148"/>
      <c r="C374" s="154"/>
      <c r="D374" s="157" t="s">
        <v>445</v>
      </c>
      <c r="E374" s="126" t="s">
        <v>447</v>
      </c>
      <c r="F374" s="126">
        <v>14</v>
      </c>
      <c r="G374" s="92">
        <v>0.66111111111111109</v>
      </c>
      <c r="H374" s="126" t="s">
        <v>483</v>
      </c>
      <c r="I374" s="80" t="s">
        <v>981</v>
      </c>
      <c r="J374" s="80" t="s">
        <v>982</v>
      </c>
      <c r="K374" s="78">
        <v>10</v>
      </c>
      <c r="L374" s="85" t="s">
        <v>476</v>
      </c>
      <c r="M374" s="87">
        <v>28.5992</v>
      </c>
      <c r="N374" s="87">
        <v>27.124700000000001</v>
      </c>
      <c r="O374" s="87">
        <v>31.046500000000002</v>
      </c>
      <c r="P374" s="87">
        <v>31.073799999999999</v>
      </c>
      <c r="Q374" s="87">
        <v>7.8</v>
      </c>
      <c r="R374" s="87">
        <v>7.92</v>
      </c>
      <c r="S374" s="87">
        <v>6.3281321521431133</v>
      </c>
      <c r="T374" s="87">
        <v>5.8509779800713506</v>
      </c>
      <c r="U374" s="87">
        <v>2.3199999999999998</v>
      </c>
      <c r="V374" s="87">
        <v>2.5</v>
      </c>
      <c r="W374" s="79">
        <v>32.4</v>
      </c>
      <c r="X374" s="79">
        <v>104.6</v>
      </c>
      <c r="Y374" s="79">
        <v>2.7</v>
      </c>
      <c r="Z374" s="79">
        <v>3.7</v>
      </c>
      <c r="AA374" s="79">
        <v>18.5</v>
      </c>
      <c r="AB374" s="79">
        <v>22.7</v>
      </c>
      <c r="AC374" s="79">
        <v>53.6</v>
      </c>
      <c r="AD374" s="79">
        <v>131</v>
      </c>
      <c r="AE374" s="79">
        <v>213.542</v>
      </c>
      <c r="AF374" s="79">
        <v>216.90200000000002</v>
      </c>
      <c r="AG374" s="79">
        <v>15.624000000000001</v>
      </c>
      <c r="AH374" s="79">
        <v>19.933</v>
      </c>
      <c r="AI374" s="79">
        <v>42.779999999999994</v>
      </c>
      <c r="AJ374" s="79">
        <v>34.750999999999998</v>
      </c>
      <c r="AK374" s="79">
        <v>222.376</v>
      </c>
      <c r="AL374" s="79">
        <v>323.34399999999999</v>
      </c>
      <c r="AM374" s="87">
        <v>11.833333333333325</v>
      </c>
      <c r="AN374" s="87">
        <v>22.999999999999964</v>
      </c>
      <c r="AO374" s="87">
        <v>3.68</v>
      </c>
      <c r="AP374" s="87">
        <v>3.1266666666666665</v>
      </c>
      <c r="AQ374" s="78">
        <v>1</v>
      </c>
      <c r="AR374" s="114"/>
      <c r="AS374" s="114"/>
    </row>
    <row r="375" spans="1:45" ht="12" customHeight="1">
      <c r="A375" s="148"/>
      <c r="B375" s="148"/>
      <c r="C375" s="154"/>
      <c r="D375" s="157"/>
      <c r="E375" s="126" t="s">
        <v>448</v>
      </c>
      <c r="F375" s="126">
        <v>14</v>
      </c>
      <c r="G375" s="92">
        <v>0.65277777777777779</v>
      </c>
      <c r="H375" s="126" t="s">
        <v>483</v>
      </c>
      <c r="I375" s="80" t="s">
        <v>983</v>
      </c>
      <c r="J375" s="80" t="s">
        <v>984</v>
      </c>
      <c r="K375" s="78">
        <v>12</v>
      </c>
      <c r="L375" s="85" t="s">
        <v>477</v>
      </c>
      <c r="M375" s="87">
        <v>28.206399999999999</v>
      </c>
      <c r="N375" s="87">
        <v>26.546887500000004</v>
      </c>
      <c r="O375" s="87">
        <v>31.023800000000001</v>
      </c>
      <c r="P375" s="87">
        <v>31.108582499999994</v>
      </c>
      <c r="Q375" s="87">
        <v>7.97</v>
      </c>
      <c r="R375" s="87">
        <v>7.93</v>
      </c>
      <c r="S375" s="87">
        <v>7.2165012674166249</v>
      </c>
      <c r="T375" s="87">
        <v>6.1450041712122196</v>
      </c>
      <c r="U375" s="87">
        <v>2.38</v>
      </c>
      <c r="V375" s="87">
        <v>2</v>
      </c>
      <c r="W375" s="79">
        <v>9.4</v>
      </c>
      <c r="X375" s="79">
        <v>42.3</v>
      </c>
      <c r="Y375" s="79">
        <v>1.4</v>
      </c>
      <c r="Z375" s="79">
        <v>3.6</v>
      </c>
      <c r="AA375" s="79">
        <v>6.9</v>
      </c>
      <c r="AB375" s="79">
        <v>22.7</v>
      </c>
      <c r="AC375" s="79">
        <v>17.700000000000003</v>
      </c>
      <c r="AD375" s="79">
        <v>68.599999999999994</v>
      </c>
      <c r="AE375" s="79">
        <v>179.54999999999998</v>
      </c>
      <c r="AF375" s="79">
        <v>198.422</v>
      </c>
      <c r="AG375" s="79">
        <v>8.1840000000000011</v>
      </c>
      <c r="AH375" s="79">
        <v>16.585000000000001</v>
      </c>
      <c r="AI375" s="79">
        <v>37.292999999999999</v>
      </c>
      <c r="AJ375" s="79">
        <v>35.091999999999999</v>
      </c>
      <c r="AK375" s="79">
        <v>127.37200000000001</v>
      </c>
      <c r="AL375" s="79">
        <v>298.70399999999995</v>
      </c>
      <c r="AM375" s="87">
        <v>5.6666666666665977</v>
      </c>
      <c r="AN375" s="87">
        <v>3.1666666666666878</v>
      </c>
      <c r="AO375" s="87">
        <v>6.9333333333333336</v>
      </c>
      <c r="AP375" s="87">
        <v>3.84</v>
      </c>
      <c r="AQ375" s="78">
        <v>2</v>
      </c>
      <c r="AR375" s="114"/>
      <c r="AS375" s="114"/>
    </row>
    <row r="376" spans="1:45" ht="12" customHeight="1">
      <c r="A376" s="148"/>
      <c r="B376" s="148"/>
      <c r="C376" s="154"/>
      <c r="D376" s="123" t="s">
        <v>446</v>
      </c>
      <c r="E376" s="126" t="s">
        <v>447</v>
      </c>
      <c r="F376" s="126">
        <v>14</v>
      </c>
      <c r="G376" s="92">
        <v>0.62986111111111109</v>
      </c>
      <c r="H376" s="126" t="s">
        <v>483</v>
      </c>
      <c r="I376" s="80" t="s">
        <v>985</v>
      </c>
      <c r="J376" s="80" t="s">
        <v>986</v>
      </c>
      <c r="K376" s="78">
        <v>8</v>
      </c>
      <c r="L376" s="85" t="s">
        <v>476</v>
      </c>
      <c r="M376" s="87">
        <v>27.1814</v>
      </c>
      <c r="N376" s="87">
        <v>26.469297297297302</v>
      </c>
      <c r="O376" s="87">
        <v>30.4008</v>
      </c>
      <c r="P376" s="87">
        <v>30.8459</v>
      </c>
      <c r="Q376" s="87">
        <v>7.98</v>
      </c>
      <c r="R376" s="87">
        <v>7.88</v>
      </c>
      <c r="S376" s="87">
        <v>6.9952334352087444</v>
      </c>
      <c r="T376" s="87">
        <v>6.082167880840796</v>
      </c>
      <c r="U376" s="87">
        <v>2.29</v>
      </c>
      <c r="V376" s="87">
        <v>2.27</v>
      </c>
      <c r="W376" s="79">
        <v>19.3</v>
      </c>
      <c r="X376" s="79">
        <v>40.200000000000003</v>
      </c>
      <c r="Y376" s="79">
        <v>3.6</v>
      </c>
      <c r="Z376" s="79">
        <v>4.2</v>
      </c>
      <c r="AA376" s="79">
        <v>25.7</v>
      </c>
      <c r="AB376" s="79">
        <v>22.2</v>
      </c>
      <c r="AC376" s="79">
        <v>48.6</v>
      </c>
      <c r="AD376" s="79">
        <v>66.600000000000009</v>
      </c>
      <c r="AE376" s="79">
        <v>254.61800000000002</v>
      </c>
      <c r="AF376" s="79">
        <v>217.126</v>
      </c>
      <c r="AG376" s="79">
        <v>9.92</v>
      </c>
      <c r="AH376" s="79">
        <v>14.198</v>
      </c>
      <c r="AI376" s="79">
        <v>44.33</v>
      </c>
      <c r="AJ376" s="79">
        <v>33.882999999999996</v>
      </c>
      <c r="AK376" s="79">
        <v>153.94400000000002</v>
      </c>
      <c r="AL376" s="79">
        <v>347.536</v>
      </c>
      <c r="AM376" s="78">
        <v>5.5000000000000417</v>
      </c>
      <c r="AN376" s="87">
        <v>6.3333333333333757</v>
      </c>
      <c r="AO376" s="87">
        <v>8.4666666666666668</v>
      </c>
      <c r="AP376" s="87">
        <v>4.12</v>
      </c>
      <c r="AQ376" s="78">
        <v>1.9</v>
      </c>
      <c r="AR376" s="114"/>
      <c r="AS376" s="114"/>
    </row>
    <row r="377" spans="1:45" ht="12" customHeight="1">
      <c r="A377" s="148"/>
      <c r="B377" s="148"/>
      <c r="C377" s="154"/>
      <c r="D377" s="126" t="s">
        <v>432</v>
      </c>
      <c r="E377" s="126" t="s">
        <v>359</v>
      </c>
      <c r="F377" s="126">
        <v>14</v>
      </c>
      <c r="G377" s="92">
        <v>0.45694444444444443</v>
      </c>
      <c r="H377" s="126" t="s">
        <v>483</v>
      </c>
      <c r="I377" s="80" t="s">
        <v>987</v>
      </c>
      <c r="J377" s="80" t="s">
        <v>988</v>
      </c>
      <c r="K377" s="78">
        <v>18</v>
      </c>
      <c r="L377" s="85" t="s">
        <v>475</v>
      </c>
      <c r="M377" s="87">
        <v>25.633199999999999</v>
      </c>
      <c r="N377" s="87">
        <v>24.503168421052635</v>
      </c>
      <c r="O377" s="87">
        <v>29.6464</v>
      </c>
      <c r="P377" s="87">
        <v>31.167610526315791</v>
      </c>
      <c r="Q377" s="87">
        <v>8.0399999999999991</v>
      </c>
      <c r="R377" s="87">
        <v>8.01</v>
      </c>
      <c r="S377" s="87">
        <v>5.7753485631995822</v>
      </c>
      <c r="T377" s="87">
        <v>5.2722317502884399</v>
      </c>
      <c r="U377" s="87">
        <v>2.74</v>
      </c>
      <c r="V377" s="87">
        <v>2.9</v>
      </c>
      <c r="W377" s="79">
        <v>39.5</v>
      </c>
      <c r="X377" s="79">
        <v>70.3</v>
      </c>
      <c r="Y377" s="79">
        <v>13.4</v>
      </c>
      <c r="Z377" s="79">
        <v>14.5</v>
      </c>
      <c r="AA377" s="79">
        <v>67.099999999999994</v>
      </c>
      <c r="AB377" s="79">
        <v>48.5</v>
      </c>
      <c r="AC377" s="79">
        <v>120</v>
      </c>
      <c r="AD377" s="79">
        <v>133.30000000000001</v>
      </c>
      <c r="AE377" s="79">
        <v>298.76</v>
      </c>
      <c r="AF377" s="79">
        <v>278.334</v>
      </c>
      <c r="AG377" s="79">
        <v>23.25</v>
      </c>
      <c r="AH377" s="79">
        <v>26.474</v>
      </c>
      <c r="AI377" s="79">
        <v>45.012</v>
      </c>
      <c r="AJ377" s="79">
        <v>46.902999999999999</v>
      </c>
      <c r="AK377" s="79">
        <v>413.16800000000001</v>
      </c>
      <c r="AL377" s="79">
        <v>490.36400000000003</v>
      </c>
      <c r="AM377" s="87">
        <v>7.3333333333332655</v>
      </c>
      <c r="AN377" s="87">
        <v>16.000000000000089</v>
      </c>
      <c r="AO377" s="87">
        <v>2.14</v>
      </c>
      <c r="AP377" s="87">
        <v>1.82</v>
      </c>
      <c r="AQ377" s="78">
        <v>1.5</v>
      </c>
      <c r="AR377" s="114"/>
      <c r="AS377" s="114"/>
    </row>
    <row r="378" spans="1:45" ht="12" customHeight="1">
      <c r="A378" s="148"/>
      <c r="B378" s="148"/>
      <c r="C378" s="154"/>
      <c r="D378" s="126" t="s">
        <v>431</v>
      </c>
      <c r="E378" s="126" t="s">
        <v>357</v>
      </c>
      <c r="F378" s="126">
        <v>12</v>
      </c>
      <c r="G378" s="92">
        <v>0.45277777777777778</v>
      </c>
      <c r="H378" s="126" t="s">
        <v>483</v>
      </c>
      <c r="I378" s="80" t="s">
        <v>989</v>
      </c>
      <c r="J378" s="80" t="s">
        <v>990</v>
      </c>
      <c r="K378" s="78">
        <v>12</v>
      </c>
      <c r="L378" s="85" t="s">
        <v>478</v>
      </c>
      <c r="M378" s="61">
        <v>28.684759821428571</v>
      </c>
      <c r="N378" s="61">
        <v>24.485900000000001</v>
      </c>
      <c r="O378" s="61">
        <v>29.3965</v>
      </c>
      <c r="P378" s="61">
        <v>30.580300000000001</v>
      </c>
      <c r="Q378" s="61">
        <v>8.0299999999999994</v>
      </c>
      <c r="R378" s="61">
        <v>7.83</v>
      </c>
      <c r="S378" s="87">
        <v>4.9262849468929319</v>
      </c>
      <c r="T378" s="87">
        <v>0.6213290190432369</v>
      </c>
      <c r="U378" s="87">
        <v>3.91</v>
      </c>
      <c r="V378" s="87">
        <v>3.8</v>
      </c>
      <c r="W378" s="79">
        <v>69.2</v>
      </c>
      <c r="X378" s="79">
        <v>424.2</v>
      </c>
      <c r="Y378" s="79">
        <v>1.2</v>
      </c>
      <c r="Z378" s="79">
        <v>0.8</v>
      </c>
      <c r="AA378" s="79">
        <v>11.6</v>
      </c>
      <c r="AB378" s="79">
        <v>1.4</v>
      </c>
      <c r="AC378" s="79">
        <v>82</v>
      </c>
      <c r="AD378" s="79">
        <v>426.4</v>
      </c>
      <c r="AE378" s="79">
        <v>403.00400000000002</v>
      </c>
      <c r="AF378" s="79">
        <v>650.63599999999997</v>
      </c>
      <c r="AG378" s="79">
        <v>20.150000000000002</v>
      </c>
      <c r="AH378" s="79">
        <v>101.52499999999999</v>
      </c>
      <c r="AI378" s="79">
        <v>58.837999999999994</v>
      </c>
      <c r="AJ378" s="79">
        <v>120.68299999999999</v>
      </c>
      <c r="AK378" s="79">
        <v>281.17599999999999</v>
      </c>
      <c r="AL378" s="79">
        <v>801.55599999999993</v>
      </c>
      <c r="AM378" s="87">
        <v>9.5999999999999979</v>
      </c>
      <c r="AN378" s="87">
        <v>14.19999999999999</v>
      </c>
      <c r="AO378" s="87">
        <v>8.1999999999999993</v>
      </c>
      <c r="AP378" s="87">
        <v>1.8480000000000001</v>
      </c>
      <c r="AQ378" s="78">
        <v>1.9</v>
      </c>
      <c r="AR378" s="114"/>
      <c r="AS378" s="114"/>
    </row>
    <row r="379" spans="1:45" ht="12" customHeight="1">
      <c r="A379" s="148"/>
      <c r="B379" s="148"/>
      <c r="C379" s="154"/>
      <c r="D379" s="89" t="s">
        <v>429</v>
      </c>
      <c r="E379" s="126" t="s">
        <v>357</v>
      </c>
      <c r="F379" s="126">
        <v>11</v>
      </c>
      <c r="G379" s="92">
        <v>0.64097222222222217</v>
      </c>
      <c r="H379" s="126" t="s">
        <v>483</v>
      </c>
      <c r="I379" s="80" t="s">
        <v>991</v>
      </c>
      <c r="J379" s="80" t="s">
        <v>992</v>
      </c>
      <c r="K379" s="78">
        <v>15</v>
      </c>
      <c r="L379" s="85" t="s">
        <v>476</v>
      </c>
      <c r="M379" s="87">
        <v>28.680399999999999</v>
      </c>
      <c r="N379" s="87">
        <v>26.035799999999998</v>
      </c>
      <c r="O379" s="87">
        <v>29.633900000000001</v>
      </c>
      <c r="P379" s="87">
        <v>30.988499999999998</v>
      </c>
      <c r="Q379" s="87">
        <v>8.14</v>
      </c>
      <c r="R379" s="87">
        <v>8.06</v>
      </c>
      <c r="S379" s="87">
        <v>6.2735450142231119</v>
      </c>
      <c r="T379" s="87">
        <v>5.0428181577182789</v>
      </c>
      <c r="U379" s="87">
        <v>2.4700000000000002</v>
      </c>
      <c r="V379" s="87">
        <v>2.58</v>
      </c>
      <c r="W379" s="79">
        <v>45.9</v>
      </c>
      <c r="X379" s="79">
        <v>69.2</v>
      </c>
      <c r="Y379" s="79">
        <v>2.5</v>
      </c>
      <c r="Z379" s="79">
        <v>6.9</v>
      </c>
      <c r="AA379" s="79">
        <v>20.3</v>
      </c>
      <c r="AB379" s="79">
        <v>20.2</v>
      </c>
      <c r="AC379" s="79">
        <v>68.7</v>
      </c>
      <c r="AD379" s="79">
        <v>96.300000000000011</v>
      </c>
      <c r="AE379" s="79">
        <v>231.22399999999999</v>
      </c>
      <c r="AF379" s="79">
        <v>228.54999999999998</v>
      </c>
      <c r="AG379" s="79">
        <v>6.4169999999999998</v>
      </c>
      <c r="AH379" s="79">
        <v>20.026</v>
      </c>
      <c r="AI379" s="79">
        <v>25.110000000000003</v>
      </c>
      <c r="AJ379" s="79">
        <v>29.232999999999997</v>
      </c>
      <c r="AK379" s="79">
        <v>146.72</v>
      </c>
      <c r="AL379" s="79">
        <v>352.99599999999998</v>
      </c>
      <c r="AM379" s="87">
        <v>6.9000000000000172</v>
      </c>
      <c r="AN379" s="87">
        <v>8.9000000000000199</v>
      </c>
      <c r="AO379" s="87">
        <v>7</v>
      </c>
      <c r="AP379" s="87">
        <v>1.04</v>
      </c>
      <c r="AQ379" s="78">
        <v>2.5</v>
      </c>
      <c r="AR379" s="114"/>
      <c r="AS379" s="114"/>
    </row>
    <row r="380" spans="1:45" ht="12" customHeight="1">
      <c r="A380" s="148"/>
      <c r="B380" s="148"/>
      <c r="C380" s="154"/>
      <c r="D380" s="89" t="s">
        <v>430</v>
      </c>
      <c r="E380" s="126" t="s">
        <v>357</v>
      </c>
      <c r="F380" s="126">
        <v>11</v>
      </c>
      <c r="G380" s="92">
        <v>0.55833333333333335</v>
      </c>
      <c r="H380" s="126" t="s">
        <v>483</v>
      </c>
      <c r="I380" s="80" t="s">
        <v>993</v>
      </c>
      <c r="J380" s="80" t="s">
        <v>994</v>
      </c>
      <c r="K380" s="78">
        <v>4</v>
      </c>
      <c r="L380" s="85" t="s">
        <v>477</v>
      </c>
      <c r="M380" s="87">
        <v>27.506900000000002</v>
      </c>
      <c r="N380" s="87">
        <v>27.152100000000001</v>
      </c>
      <c r="O380" s="87">
        <v>30.4666</v>
      </c>
      <c r="P380" s="87">
        <v>30.6509</v>
      </c>
      <c r="Q380" s="87">
        <v>7.94</v>
      </c>
      <c r="R380" s="87">
        <v>8.01</v>
      </c>
      <c r="S380" s="87">
        <v>10.602605223538653</v>
      </c>
      <c r="T380" s="87">
        <v>10.190776138950387</v>
      </c>
      <c r="U380" s="87">
        <v>3.1</v>
      </c>
      <c r="V380" s="87">
        <v>2.39</v>
      </c>
      <c r="W380" s="79">
        <v>76.5</v>
      </c>
      <c r="X380" s="79">
        <v>103.7</v>
      </c>
      <c r="Y380" s="79">
        <v>6.7</v>
      </c>
      <c r="Z380" s="79">
        <v>4.9000000000000004</v>
      </c>
      <c r="AA380" s="79">
        <v>39.700000000000003</v>
      </c>
      <c r="AB380" s="79">
        <v>26.2</v>
      </c>
      <c r="AC380" s="79">
        <v>122.9</v>
      </c>
      <c r="AD380" s="79">
        <v>134.80000000000001</v>
      </c>
      <c r="AE380" s="79">
        <v>266.60199999999998</v>
      </c>
      <c r="AF380" s="79">
        <v>337.30200000000002</v>
      </c>
      <c r="AG380" s="79">
        <v>19.654</v>
      </c>
      <c r="AH380" s="79">
        <v>16.337</v>
      </c>
      <c r="AI380" s="79">
        <v>36.951999999999998</v>
      </c>
      <c r="AJ380" s="79">
        <v>40.92</v>
      </c>
      <c r="AK380" s="79">
        <v>293.49599999999998</v>
      </c>
      <c r="AL380" s="79">
        <v>201.488</v>
      </c>
      <c r="AM380" s="87">
        <v>9.9000000000000199</v>
      </c>
      <c r="AN380" s="87">
        <v>17.100000000000005</v>
      </c>
      <c r="AO380" s="87">
        <v>5.04</v>
      </c>
      <c r="AP380" s="87">
        <v>5.72</v>
      </c>
      <c r="AQ380" s="78">
        <v>1.7</v>
      </c>
      <c r="AR380" s="114"/>
      <c r="AS380" s="114"/>
    </row>
    <row r="381" spans="1:45" ht="12" customHeight="1">
      <c r="A381" s="148"/>
      <c r="B381" s="148"/>
      <c r="C381" s="154"/>
      <c r="D381" s="126" t="s">
        <v>426</v>
      </c>
      <c r="E381" s="126" t="s">
        <v>357</v>
      </c>
      <c r="F381" s="126">
        <v>9</v>
      </c>
      <c r="G381" s="92">
        <v>0.65902777777777777</v>
      </c>
      <c r="H381" s="126" t="s">
        <v>483</v>
      </c>
      <c r="I381" s="80" t="s">
        <v>1073</v>
      </c>
      <c r="J381" s="80" t="s">
        <v>1074</v>
      </c>
      <c r="K381" s="78">
        <v>7</v>
      </c>
      <c r="L381" s="85" t="s">
        <v>479</v>
      </c>
      <c r="M381" s="87">
        <v>27.223432098765425</v>
      </c>
      <c r="N381" s="87">
        <v>25.9895</v>
      </c>
      <c r="O381" s="87">
        <v>31.783796296296298</v>
      </c>
      <c r="P381" s="87">
        <v>31.9358</v>
      </c>
      <c r="Q381" s="87">
        <v>7.82</v>
      </c>
      <c r="R381" s="87">
        <v>7.81</v>
      </c>
      <c r="S381" s="87">
        <v>6.9634947511005763</v>
      </c>
      <c r="T381" s="87">
        <v>6.1153884156474101</v>
      </c>
      <c r="U381" s="87">
        <v>2.5099999999999998</v>
      </c>
      <c r="V381" s="87">
        <v>1.31</v>
      </c>
      <c r="W381" s="79">
        <v>17.7</v>
      </c>
      <c r="X381" s="79">
        <v>28.4</v>
      </c>
      <c r="Y381" s="79">
        <v>1.7</v>
      </c>
      <c r="Z381" s="79">
        <v>3</v>
      </c>
      <c r="AA381" s="79">
        <v>15.8</v>
      </c>
      <c r="AB381" s="79">
        <v>20.3</v>
      </c>
      <c r="AC381" s="79">
        <v>35.200000000000003</v>
      </c>
      <c r="AD381" s="79">
        <v>51.7</v>
      </c>
      <c r="AE381" s="79">
        <v>153.45400000000001</v>
      </c>
      <c r="AF381" s="79">
        <v>210.392</v>
      </c>
      <c r="AG381" s="79">
        <v>6.9130000000000003</v>
      </c>
      <c r="AH381" s="79">
        <v>10.385</v>
      </c>
      <c r="AI381" s="79">
        <v>24.087</v>
      </c>
      <c r="AJ381" s="79">
        <v>27.838000000000001</v>
      </c>
      <c r="AK381" s="79">
        <v>216.69200000000001</v>
      </c>
      <c r="AL381" s="79">
        <v>274.96000000000004</v>
      </c>
      <c r="AM381" s="87">
        <v>5.6999999999999833</v>
      </c>
      <c r="AN381" s="87">
        <v>8.0999999999999961</v>
      </c>
      <c r="AO381" s="87">
        <v>4.16</v>
      </c>
      <c r="AP381" s="87">
        <v>3.532</v>
      </c>
      <c r="AQ381" s="78">
        <v>2.8</v>
      </c>
      <c r="AR381" s="114"/>
      <c r="AS381" s="114"/>
    </row>
    <row r="382" spans="1:45" ht="12" customHeight="1">
      <c r="A382" s="148"/>
      <c r="B382" s="148"/>
      <c r="C382" s="154"/>
      <c r="D382" s="126" t="s">
        <v>427</v>
      </c>
      <c r="E382" s="126" t="s">
        <v>357</v>
      </c>
      <c r="F382" s="126">
        <v>10</v>
      </c>
      <c r="G382" s="92">
        <v>0.37708333333333338</v>
      </c>
      <c r="H382" s="126" t="s">
        <v>483</v>
      </c>
      <c r="I382" s="80" t="s">
        <v>997</v>
      </c>
      <c r="J382" s="80" t="s">
        <v>998</v>
      </c>
      <c r="K382" s="78">
        <v>8</v>
      </c>
      <c r="L382" s="85" t="s">
        <v>476</v>
      </c>
      <c r="M382" s="87">
        <v>27.454000000000001</v>
      </c>
      <c r="N382" s="87">
        <v>27.334499999999998</v>
      </c>
      <c r="O382" s="87">
        <v>31.430499999999999</v>
      </c>
      <c r="P382" s="87">
        <v>31.492899999999999</v>
      </c>
      <c r="Q382" s="87">
        <v>8.06</v>
      </c>
      <c r="R382" s="87">
        <v>8.06</v>
      </c>
      <c r="S382" s="87">
        <v>6.0139272850414081</v>
      </c>
      <c r="T382" s="87">
        <v>5.56566312858362</v>
      </c>
      <c r="U382" s="87">
        <v>2.75</v>
      </c>
      <c r="V382" s="87">
        <v>3.05</v>
      </c>
      <c r="W382" s="79">
        <v>54.9</v>
      </c>
      <c r="X382" s="79">
        <v>87.9</v>
      </c>
      <c r="Y382" s="79">
        <v>6.7</v>
      </c>
      <c r="Z382" s="79">
        <v>6.5</v>
      </c>
      <c r="AA382" s="79">
        <v>106.7</v>
      </c>
      <c r="AB382" s="79">
        <v>77.7</v>
      </c>
      <c r="AC382" s="79">
        <v>168.3</v>
      </c>
      <c r="AD382" s="79">
        <v>172.10000000000002</v>
      </c>
      <c r="AE382" s="79">
        <v>267.96000000000004</v>
      </c>
      <c r="AF382" s="79">
        <v>289.226</v>
      </c>
      <c r="AG382" s="79">
        <v>16.740000000000002</v>
      </c>
      <c r="AH382" s="79">
        <v>22.227</v>
      </c>
      <c r="AI382" s="79">
        <v>39.494</v>
      </c>
      <c r="AJ382" s="79">
        <v>41.074999999999996</v>
      </c>
      <c r="AK382" s="79">
        <v>332.13600000000002</v>
      </c>
      <c r="AL382" s="79">
        <v>366.57600000000002</v>
      </c>
      <c r="AM382" s="87">
        <v>12.300000000000033</v>
      </c>
      <c r="AN382" s="87">
        <v>42.800000000000004</v>
      </c>
      <c r="AO382" s="87">
        <v>4.32</v>
      </c>
      <c r="AP382" s="87">
        <v>4.88</v>
      </c>
      <c r="AQ382" s="78">
        <v>2.1</v>
      </c>
      <c r="AR382" s="114"/>
      <c r="AS382" s="114"/>
    </row>
    <row r="383" spans="1:45" ht="12" customHeight="1">
      <c r="A383" s="148"/>
      <c r="B383" s="148"/>
      <c r="C383" s="154"/>
      <c r="D383" s="126" t="s">
        <v>424</v>
      </c>
      <c r="E383" s="126" t="s">
        <v>357</v>
      </c>
      <c r="F383" s="126">
        <v>9</v>
      </c>
      <c r="G383" s="92">
        <v>0.39930555555555558</v>
      </c>
      <c r="H383" s="126" t="s">
        <v>483</v>
      </c>
      <c r="I383" s="80" t="s">
        <v>999</v>
      </c>
      <c r="J383" s="80" t="s">
        <v>1000</v>
      </c>
      <c r="K383" s="78">
        <v>11</v>
      </c>
      <c r="L383" s="85" t="s">
        <v>476</v>
      </c>
      <c r="M383" s="87">
        <v>27.423100000000002</v>
      </c>
      <c r="N383" s="87">
        <v>27.136399999999998</v>
      </c>
      <c r="O383" s="87">
        <v>31.610700000000001</v>
      </c>
      <c r="P383" s="87">
        <v>31.686900000000001</v>
      </c>
      <c r="Q383" s="87">
        <v>8.01</v>
      </c>
      <c r="R383" s="87">
        <v>8.0299999999999994</v>
      </c>
      <c r="S383" s="87">
        <v>5.6521872979712473</v>
      </c>
      <c r="T383" s="87">
        <v>5.290800485051725</v>
      </c>
      <c r="U383" s="87">
        <v>2.41</v>
      </c>
      <c r="V383" s="87">
        <v>2.66</v>
      </c>
      <c r="W383" s="79">
        <v>18.8</v>
      </c>
      <c r="X383" s="79">
        <v>27.1</v>
      </c>
      <c r="Y383" s="79">
        <v>6.6</v>
      </c>
      <c r="Z383" s="79">
        <v>9.6999999999999993</v>
      </c>
      <c r="AA383" s="79">
        <v>57.1</v>
      </c>
      <c r="AB383" s="79">
        <v>118.1</v>
      </c>
      <c r="AC383" s="79">
        <v>82.5</v>
      </c>
      <c r="AD383" s="79">
        <v>154.89999999999998</v>
      </c>
      <c r="AE383" s="79">
        <v>198.92599999999999</v>
      </c>
      <c r="AF383" s="79">
        <v>197.20400000000001</v>
      </c>
      <c r="AG383" s="79">
        <v>8.8659999999999997</v>
      </c>
      <c r="AH383" s="79">
        <v>16.802</v>
      </c>
      <c r="AI383" s="79">
        <v>28.055</v>
      </c>
      <c r="AJ383" s="79">
        <v>26.381</v>
      </c>
      <c r="AK383" s="79">
        <v>329.86799999999999</v>
      </c>
      <c r="AL383" s="79">
        <v>626.86400000000003</v>
      </c>
      <c r="AM383" s="87">
        <v>5.8000000000000274</v>
      </c>
      <c r="AN383" s="87">
        <v>15.600000000000003</v>
      </c>
      <c r="AO383" s="87">
        <v>1.8480000000000001</v>
      </c>
      <c r="AP383" s="87">
        <v>1.504</v>
      </c>
      <c r="AQ383" s="78">
        <v>2</v>
      </c>
      <c r="AR383" s="114"/>
      <c r="AS383" s="114"/>
    </row>
    <row r="384" spans="1:45" ht="12" customHeight="1">
      <c r="A384" s="148"/>
      <c r="B384" s="148"/>
      <c r="C384" s="154"/>
      <c r="D384" s="126" t="s">
        <v>425</v>
      </c>
      <c r="E384" s="126" t="s">
        <v>357</v>
      </c>
      <c r="F384" s="126">
        <v>8</v>
      </c>
      <c r="G384" s="92">
        <v>0.40833333333333338</v>
      </c>
      <c r="H384" s="126" t="s">
        <v>483</v>
      </c>
      <c r="I384" s="80" t="s">
        <v>1001</v>
      </c>
      <c r="J384" s="80" t="s">
        <v>1002</v>
      </c>
      <c r="K384" s="78">
        <v>14</v>
      </c>
      <c r="L384" s="85" t="s">
        <v>475</v>
      </c>
      <c r="M384" s="61">
        <v>29.849499999999999</v>
      </c>
      <c r="N384" s="61">
        <v>24.7058</v>
      </c>
      <c r="O384" s="87">
        <v>29.733899999999998</v>
      </c>
      <c r="P384" s="87">
        <v>31.571200000000001</v>
      </c>
      <c r="Q384" s="61">
        <v>8.06</v>
      </c>
      <c r="R384" s="61">
        <v>7.83</v>
      </c>
      <c r="S384" s="87">
        <v>6.3430101899455105</v>
      </c>
      <c r="T384" s="87">
        <v>3.9629085138554125</v>
      </c>
      <c r="U384" s="87">
        <v>2.6</v>
      </c>
      <c r="V384" s="87">
        <v>1.97</v>
      </c>
      <c r="W384" s="79">
        <v>16</v>
      </c>
      <c r="X384" s="79">
        <v>88.8</v>
      </c>
      <c r="Y384" s="79">
        <v>10.4</v>
      </c>
      <c r="Z384" s="79">
        <v>28.8</v>
      </c>
      <c r="AA384" s="79">
        <v>48</v>
      </c>
      <c r="AB384" s="79">
        <v>73.400000000000006</v>
      </c>
      <c r="AC384" s="79">
        <v>74.400000000000006</v>
      </c>
      <c r="AD384" s="79">
        <v>191</v>
      </c>
      <c r="AE384" s="79">
        <v>283.47200000000004</v>
      </c>
      <c r="AF384" s="79">
        <v>268.92599999999999</v>
      </c>
      <c r="AG384" s="79">
        <v>35.835999999999999</v>
      </c>
      <c r="AH384" s="79">
        <v>43.121000000000002</v>
      </c>
      <c r="AI384" s="79">
        <v>66.432999999999993</v>
      </c>
      <c r="AJ384" s="79">
        <v>46.5</v>
      </c>
      <c r="AK384" s="79">
        <v>387.52</v>
      </c>
      <c r="AL384" s="79">
        <v>904.45600000000002</v>
      </c>
      <c r="AM384" s="87">
        <v>4.6999999999999815</v>
      </c>
      <c r="AN384" s="87">
        <v>9.8000000000000025</v>
      </c>
      <c r="AO384" s="87">
        <v>4.3600000000000003</v>
      </c>
      <c r="AP384" s="87">
        <v>1.05</v>
      </c>
      <c r="AQ384" s="78">
        <v>3.6</v>
      </c>
      <c r="AR384" s="114"/>
      <c r="AS384" s="114"/>
    </row>
    <row r="385" spans="1:45" ht="12" customHeight="1">
      <c r="A385" s="148"/>
      <c r="B385" s="148"/>
      <c r="C385" s="154"/>
      <c r="D385" s="157" t="s">
        <v>422</v>
      </c>
      <c r="E385" s="126" t="s">
        <v>357</v>
      </c>
      <c r="F385" s="126">
        <v>7</v>
      </c>
      <c r="G385" s="92">
        <v>0.58472222222222225</v>
      </c>
      <c r="H385" s="126" t="s">
        <v>463</v>
      </c>
      <c r="I385" s="80" t="s">
        <v>1003</v>
      </c>
      <c r="J385" s="80" t="s">
        <v>1004</v>
      </c>
      <c r="K385" s="78">
        <v>7</v>
      </c>
      <c r="L385" s="85" t="s">
        <v>479</v>
      </c>
      <c r="M385" s="87">
        <v>30.471602985074636</v>
      </c>
      <c r="N385" s="87">
        <v>28.358699999999999</v>
      </c>
      <c r="O385" s="87">
        <v>29.937704477611931</v>
      </c>
      <c r="P385" s="87">
        <v>30.416</v>
      </c>
      <c r="Q385" s="87">
        <v>7.76</v>
      </c>
      <c r="R385" s="87">
        <v>7.93</v>
      </c>
      <c r="S385" s="87">
        <v>7.0980344280307657</v>
      </c>
      <c r="T385" s="87">
        <v>6.08611758419545</v>
      </c>
      <c r="U385" s="87">
        <v>2.2000000000000002</v>
      </c>
      <c r="V385" s="87">
        <v>1.83</v>
      </c>
      <c r="W385" s="79">
        <v>71.400000000000006</v>
      </c>
      <c r="X385" s="79">
        <v>11.8</v>
      </c>
      <c r="Y385" s="79">
        <v>2.5</v>
      </c>
      <c r="Z385" s="79">
        <v>5.3</v>
      </c>
      <c r="AA385" s="79">
        <v>19</v>
      </c>
      <c r="AB385" s="79">
        <v>17</v>
      </c>
      <c r="AC385" s="79">
        <v>92.9</v>
      </c>
      <c r="AD385" s="79">
        <v>34.1</v>
      </c>
      <c r="AE385" s="79">
        <v>240.68799999999999</v>
      </c>
      <c r="AF385" s="79">
        <v>191.99600000000001</v>
      </c>
      <c r="AG385" s="79">
        <v>6.2310000000000008</v>
      </c>
      <c r="AH385" s="79">
        <v>10.974</v>
      </c>
      <c r="AI385" s="79">
        <v>23.466999999999999</v>
      </c>
      <c r="AJ385" s="79">
        <v>28.21</v>
      </c>
      <c r="AK385" s="79">
        <v>140.98000000000002</v>
      </c>
      <c r="AL385" s="79">
        <v>283.75200000000001</v>
      </c>
      <c r="AM385" s="87">
        <v>10.800000000000004</v>
      </c>
      <c r="AN385" s="87">
        <v>14.44999999999999</v>
      </c>
      <c r="AO385" s="87">
        <v>3.02</v>
      </c>
      <c r="AP385" s="87">
        <v>1.964</v>
      </c>
      <c r="AQ385" s="78">
        <v>4.2</v>
      </c>
      <c r="AR385" s="114"/>
      <c r="AS385" s="114"/>
    </row>
    <row r="386" spans="1:45" ht="12" customHeight="1">
      <c r="A386" s="148"/>
      <c r="B386" s="148"/>
      <c r="C386" s="154"/>
      <c r="D386" s="157"/>
      <c r="E386" s="126" t="s">
        <v>77</v>
      </c>
      <c r="F386" s="126">
        <v>7</v>
      </c>
      <c r="G386" s="92">
        <v>0.56944444444444442</v>
      </c>
      <c r="H386" s="126" t="s">
        <v>464</v>
      </c>
      <c r="I386" s="80" t="s">
        <v>1005</v>
      </c>
      <c r="J386" s="80" t="s">
        <v>1006</v>
      </c>
      <c r="K386" s="78">
        <v>10</v>
      </c>
      <c r="L386" s="85" t="s">
        <v>478</v>
      </c>
      <c r="M386" s="87">
        <v>30.8965</v>
      </c>
      <c r="N386" s="87">
        <v>26.005700000000001</v>
      </c>
      <c r="O386" s="87">
        <v>29.899100000000001</v>
      </c>
      <c r="P386" s="87">
        <v>31.256699999999999</v>
      </c>
      <c r="Q386" s="87">
        <v>8.06</v>
      </c>
      <c r="R386" s="87">
        <v>7.82</v>
      </c>
      <c r="S386" s="87">
        <v>8.7515952948412394</v>
      </c>
      <c r="T386" s="87">
        <v>2.688739532490215</v>
      </c>
      <c r="U386" s="87">
        <v>2.19</v>
      </c>
      <c r="V386" s="87">
        <v>1.61</v>
      </c>
      <c r="W386" s="79">
        <v>7.7</v>
      </c>
      <c r="X386" s="79">
        <v>16.7</v>
      </c>
      <c r="Y386" s="79">
        <v>1.1000000000000001</v>
      </c>
      <c r="Z386" s="79">
        <v>22.9</v>
      </c>
      <c r="AA386" s="79">
        <v>10.199999999999999</v>
      </c>
      <c r="AB386" s="79">
        <v>16.2</v>
      </c>
      <c r="AC386" s="79">
        <v>19</v>
      </c>
      <c r="AD386" s="79">
        <v>55.8</v>
      </c>
      <c r="AE386" s="79">
        <v>318.23400000000004</v>
      </c>
      <c r="AF386" s="79">
        <v>181.70599999999999</v>
      </c>
      <c r="AG386" s="79">
        <v>2.48</v>
      </c>
      <c r="AH386" s="79">
        <v>22.257999999999999</v>
      </c>
      <c r="AI386" s="79">
        <v>36.021999999999998</v>
      </c>
      <c r="AJ386" s="79">
        <v>35.122999999999998</v>
      </c>
      <c r="AK386" s="79">
        <v>49.923999999999999</v>
      </c>
      <c r="AL386" s="79">
        <v>835.94</v>
      </c>
      <c r="AM386" s="87">
        <v>13.249999999999984</v>
      </c>
      <c r="AN386" s="87">
        <v>7.8000000000000016</v>
      </c>
      <c r="AO386" s="87">
        <v>8.08</v>
      </c>
      <c r="AP386" s="87">
        <v>1.3560000000000001</v>
      </c>
      <c r="AQ386" s="78">
        <v>2.1</v>
      </c>
      <c r="AR386" s="114"/>
      <c r="AS386" s="114"/>
    </row>
    <row r="387" spans="1:45" ht="12" customHeight="1">
      <c r="A387" s="149"/>
      <c r="B387" s="149"/>
      <c r="C387" s="155"/>
      <c r="D387" s="157"/>
      <c r="E387" s="126" t="s">
        <v>78</v>
      </c>
      <c r="F387" s="126">
        <v>7</v>
      </c>
      <c r="G387" s="92">
        <v>0.57847222222222217</v>
      </c>
      <c r="H387" s="126" t="s">
        <v>464</v>
      </c>
      <c r="I387" s="80" t="s">
        <v>1007</v>
      </c>
      <c r="J387" s="80" t="s">
        <v>1008</v>
      </c>
      <c r="K387" s="78">
        <v>8</v>
      </c>
      <c r="L387" s="85" t="s">
        <v>477</v>
      </c>
      <c r="M387" s="87">
        <v>30.0761</v>
      </c>
      <c r="N387" s="87">
        <v>28.008400000000002</v>
      </c>
      <c r="O387" s="87">
        <v>29.968499999999999</v>
      </c>
      <c r="P387" s="87">
        <v>30.6006</v>
      </c>
      <c r="Q387" s="87">
        <v>7.81</v>
      </c>
      <c r="R387" s="87">
        <v>7.76</v>
      </c>
      <c r="S387" s="87">
        <v>8.0347241977370558</v>
      </c>
      <c r="T387" s="87">
        <v>5.4017288946109989</v>
      </c>
      <c r="U387" s="87">
        <v>2.56</v>
      </c>
      <c r="V387" s="87">
        <v>2.17</v>
      </c>
      <c r="W387" s="79">
        <v>6.8</v>
      </c>
      <c r="X387" s="79">
        <v>75.8</v>
      </c>
      <c r="Y387" s="79">
        <v>1.5</v>
      </c>
      <c r="Z387" s="79">
        <v>5.5</v>
      </c>
      <c r="AA387" s="79">
        <v>17.7</v>
      </c>
      <c r="AB387" s="79">
        <v>8.9</v>
      </c>
      <c r="AC387" s="79">
        <v>26</v>
      </c>
      <c r="AD387" s="79">
        <v>90.2</v>
      </c>
      <c r="AE387" s="79">
        <v>317.33800000000002</v>
      </c>
      <c r="AF387" s="79">
        <v>336.22399999999999</v>
      </c>
      <c r="AG387" s="79">
        <v>4.4019999999999992</v>
      </c>
      <c r="AH387" s="79">
        <v>11.78</v>
      </c>
      <c r="AI387" s="79">
        <v>39.090999999999994</v>
      </c>
      <c r="AJ387" s="79">
        <v>30.442</v>
      </c>
      <c r="AK387" s="79">
        <v>125.636</v>
      </c>
      <c r="AL387" s="79">
        <v>328.83199999999999</v>
      </c>
      <c r="AM387" s="87">
        <v>7.5999999999999961</v>
      </c>
      <c r="AN387" s="87">
        <v>13.399999999999995</v>
      </c>
      <c r="AO387" s="87">
        <v>4.5999999999999996</v>
      </c>
      <c r="AP387" s="87">
        <v>2.68</v>
      </c>
      <c r="AQ387" s="78">
        <v>2.7</v>
      </c>
      <c r="AR387" s="114"/>
      <c r="AS387" s="114"/>
    </row>
    <row r="388" spans="1:45" ht="12" customHeight="1">
      <c r="A388" s="147">
        <f>A3</f>
        <v>2021</v>
      </c>
      <c r="B388" s="147">
        <f>B$3</f>
        <v>8</v>
      </c>
      <c r="C388" s="150" t="s">
        <v>1075</v>
      </c>
      <c r="D388" s="153" t="s">
        <v>416</v>
      </c>
      <c r="E388" s="126" t="s">
        <v>357</v>
      </c>
      <c r="F388" s="89">
        <v>31</v>
      </c>
      <c r="G388" s="88">
        <v>0.60069444444444442</v>
      </c>
      <c r="H388" s="89" t="s">
        <v>463</v>
      </c>
      <c r="I388" s="80" t="s">
        <v>1010</v>
      </c>
      <c r="J388" s="80" t="s">
        <v>1011</v>
      </c>
      <c r="K388" s="78">
        <v>15</v>
      </c>
      <c r="L388" s="85" t="s">
        <v>477</v>
      </c>
      <c r="M388" s="87">
        <v>26.481300000000001</v>
      </c>
      <c r="N388" s="87">
        <v>25.568999999999999</v>
      </c>
      <c r="O388" s="87">
        <v>30.737100000000002</v>
      </c>
      <c r="P388" s="87">
        <v>31.242100000000001</v>
      </c>
      <c r="Q388" s="87">
        <v>8.1999999999999993</v>
      </c>
      <c r="R388" s="87">
        <v>8.1999999999999993</v>
      </c>
      <c r="S388" s="87">
        <v>7.3619309501985954</v>
      </c>
      <c r="T388" s="87">
        <v>7.4744787348380166</v>
      </c>
      <c r="U388" s="87">
        <v>1.25</v>
      </c>
      <c r="V388" s="87">
        <v>1.74</v>
      </c>
      <c r="W388" s="79">
        <v>3.6</v>
      </c>
      <c r="X388" s="79">
        <v>5.9</v>
      </c>
      <c r="Y388" s="79">
        <v>2.1</v>
      </c>
      <c r="Z388" s="79">
        <v>1.8</v>
      </c>
      <c r="AA388" s="79">
        <v>59.7</v>
      </c>
      <c r="AB388" s="79">
        <v>36.1</v>
      </c>
      <c r="AC388" s="79">
        <v>65.400000000000006</v>
      </c>
      <c r="AD388" s="79">
        <v>43.800000000000004</v>
      </c>
      <c r="AE388" s="79">
        <v>130.38200000000001</v>
      </c>
      <c r="AF388" s="79">
        <v>142.99600000000001</v>
      </c>
      <c r="AG388" s="79">
        <v>1.1779999999999999</v>
      </c>
      <c r="AH388" s="79">
        <v>1.9219999999999999</v>
      </c>
      <c r="AI388" s="79">
        <v>11.439</v>
      </c>
      <c r="AJ388" s="79">
        <v>11.16</v>
      </c>
      <c r="AK388" s="79">
        <v>192.33199999999999</v>
      </c>
      <c r="AL388" s="79">
        <v>121.91200000000001</v>
      </c>
      <c r="AM388" s="87">
        <v>29.099999999999987</v>
      </c>
      <c r="AN388" s="87">
        <v>30.75</v>
      </c>
      <c r="AO388" s="87">
        <v>1.736</v>
      </c>
      <c r="AP388" s="87">
        <v>0.89400000000000002</v>
      </c>
      <c r="AQ388" s="78">
        <v>6</v>
      </c>
      <c r="AR388" s="114"/>
      <c r="AS388" s="114"/>
    </row>
    <row r="389" spans="1:45" ht="12" customHeight="1">
      <c r="A389" s="148"/>
      <c r="B389" s="148"/>
      <c r="C389" s="151"/>
      <c r="D389" s="155"/>
      <c r="E389" s="126" t="s">
        <v>77</v>
      </c>
      <c r="F389" s="89">
        <v>31</v>
      </c>
      <c r="G389" s="88">
        <v>0.58333333333333337</v>
      </c>
      <c r="H389" s="89" t="s">
        <v>463</v>
      </c>
      <c r="I389" s="80" t="s">
        <v>1012</v>
      </c>
      <c r="J389" s="80" t="s">
        <v>1013</v>
      </c>
      <c r="K389" s="78">
        <v>12</v>
      </c>
      <c r="L389" s="85" t="s">
        <v>479</v>
      </c>
      <c r="M389" s="87">
        <v>26.717300000000002</v>
      </c>
      <c r="N389" s="87">
        <v>25.887699999999999</v>
      </c>
      <c r="O389" s="87">
        <v>30.8277</v>
      </c>
      <c r="P389" s="87">
        <v>31.223500000000001</v>
      </c>
      <c r="Q389" s="87">
        <v>8.1999999999999993</v>
      </c>
      <c r="R389" s="87">
        <v>8.18</v>
      </c>
      <c r="S389" s="87">
        <v>8.7016136612877961</v>
      </c>
      <c r="T389" s="87">
        <v>7.5390975071000321</v>
      </c>
      <c r="U389" s="87">
        <v>1.35</v>
      </c>
      <c r="V389" s="87">
        <v>2.0499999999999998</v>
      </c>
      <c r="W389" s="79">
        <v>15.2</v>
      </c>
      <c r="X389" s="79">
        <v>12.4</v>
      </c>
      <c r="Y389" s="79">
        <v>1.8</v>
      </c>
      <c r="Z389" s="79">
        <v>2.7</v>
      </c>
      <c r="AA389" s="79">
        <v>38</v>
      </c>
      <c r="AB389" s="79">
        <v>47.4</v>
      </c>
      <c r="AC389" s="79">
        <v>55</v>
      </c>
      <c r="AD389" s="79">
        <v>62.5</v>
      </c>
      <c r="AE389" s="79">
        <v>86.673999999999992</v>
      </c>
      <c r="AF389" s="79">
        <v>158.56400000000002</v>
      </c>
      <c r="AG389" s="79">
        <v>1.1159999999999999</v>
      </c>
      <c r="AH389" s="79">
        <v>2.3559999999999999</v>
      </c>
      <c r="AI389" s="79">
        <v>8.1530000000000005</v>
      </c>
      <c r="AJ389" s="79">
        <v>10.911999999999999</v>
      </c>
      <c r="AK389" s="79">
        <v>138.15200000000002</v>
      </c>
      <c r="AL389" s="79">
        <v>127.428</v>
      </c>
      <c r="AM389" s="87">
        <v>22.95</v>
      </c>
      <c r="AN389" s="87">
        <v>21.100000000000009</v>
      </c>
      <c r="AO389" s="87">
        <v>0.622</v>
      </c>
      <c r="AP389" s="87">
        <v>0.56000000000000005</v>
      </c>
      <c r="AQ389" s="78">
        <v>8.6999999999999993</v>
      </c>
      <c r="AR389" s="114"/>
      <c r="AS389" s="114"/>
    </row>
    <row r="390" spans="1:45" ht="12" customHeight="1">
      <c r="A390" s="148"/>
      <c r="B390" s="148"/>
      <c r="C390" s="151"/>
      <c r="D390" s="126" t="s">
        <v>423</v>
      </c>
      <c r="E390" s="126" t="s">
        <v>357</v>
      </c>
      <c r="F390" s="89">
        <v>31</v>
      </c>
      <c r="G390" s="88">
        <v>0.73611111111111116</v>
      </c>
      <c r="H390" s="89" t="s">
        <v>463</v>
      </c>
      <c r="I390" s="80" t="s">
        <v>1014</v>
      </c>
      <c r="J390" s="80" t="s">
        <v>1015</v>
      </c>
      <c r="K390" s="78">
        <v>6</v>
      </c>
      <c r="L390" s="85" t="s">
        <v>476</v>
      </c>
      <c r="M390" s="87">
        <v>26.269400000000001</v>
      </c>
      <c r="N390" s="87">
        <v>26.164100000000001</v>
      </c>
      <c r="O390" s="87">
        <v>30.919699999999999</v>
      </c>
      <c r="P390" s="87">
        <v>30.921199999999999</v>
      </c>
      <c r="Q390" s="87">
        <v>8.31</v>
      </c>
      <c r="R390" s="87">
        <v>8.2799999999999994</v>
      </c>
      <c r="S390" s="87">
        <v>8.8005387205387215</v>
      </c>
      <c r="T390" s="87">
        <v>8.4470660333997252</v>
      </c>
      <c r="U390" s="87">
        <v>2.0099999999999998</v>
      </c>
      <c r="V390" s="87">
        <v>2.44</v>
      </c>
      <c r="W390" s="79">
        <v>9.1999999999999993</v>
      </c>
      <c r="X390" s="79">
        <v>13</v>
      </c>
      <c r="Y390" s="79">
        <v>3.5</v>
      </c>
      <c r="Z390" s="79">
        <v>3.1</v>
      </c>
      <c r="AA390" s="79">
        <v>52.1</v>
      </c>
      <c r="AB390" s="79">
        <v>41</v>
      </c>
      <c r="AC390" s="79">
        <v>64.8</v>
      </c>
      <c r="AD390" s="79">
        <v>57.1</v>
      </c>
      <c r="AE390" s="79">
        <v>197.316</v>
      </c>
      <c r="AF390" s="79">
        <v>142.19800000000001</v>
      </c>
      <c r="AG390" s="79">
        <v>1.55</v>
      </c>
      <c r="AH390" s="79">
        <v>0.83699999999999997</v>
      </c>
      <c r="AI390" s="79">
        <v>19.126999999999999</v>
      </c>
      <c r="AJ390" s="79">
        <v>15.035</v>
      </c>
      <c r="AK390" s="79">
        <v>227.75200000000001</v>
      </c>
      <c r="AL390" s="79">
        <v>181.29999999999998</v>
      </c>
      <c r="AM390" s="87">
        <v>31.25</v>
      </c>
      <c r="AN390" s="87">
        <v>21.150000000000002</v>
      </c>
      <c r="AO390" s="87">
        <v>4.78</v>
      </c>
      <c r="AP390" s="87">
        <v>4.5199999999999996</v>
      </c>
      <c r="AQ390" s="78">
        <v>3</v>
      </c>
      <c r="AR390" s="114"/>
      <c r="AS390" s="114"/>
    </row>
    <row r="391" spans="1:45" ht="12" customHeight="1">
      <c r="A391" s="148"/>
      <c r="B391" s="148"/>
      <c r="C391" s="151"/>
      <c r="D391" s="153" t="s">
        <v>417</v>
      </c>
      <c r="E391" s="126" t="s">
        <v>357</v>
      </c>
      <c r="F391" s="89">
        <v>30</v>
      </c>
      <c r="G391" s="88">
        <v>0.33333333333333331</v>
      </c>
      <c r="H391" s="89" t="s">
        <v>463</v>
      </c>
      <c r="I391" s="80" t="s">
        <v>1016</v>
      </c>
      <c r="J391" s="80" t="s">
        <v>1017</v>
      </c>
      <c r="K391" s="78">
        <v>14</v>
      </c>
      <c r="L391" s="85" t="s">
        <v>476</v>
      </c>
      <c r="M391" s="87">
        <v>23.254100000000001</v>
      </c>
      <c r="N391" s="87">
        <v>22.410499999999999</v>
      </c>
      <c r="O391" s="87">
        <v>31.542300000000001</v>
      </c>
      <c r="P391" s="87">
        <v>32.027700000000003</v>
      </c>
      <c r="Q391" s="87">
        <v>8.17</v>
      </c>
      <c r="R391" s="87">
        <v>8.1</v>
      </c>
      <c r="S391" s="87">
        <v>9.2583127383676604</v>
      </c>
      <c r="T391" s="87">
        <v>7.0525903245560331</v>
      </c>
      <c r="U391" s="87">
        <v>1.56</v>
      </c>
      <c r="V391" s="87">
        <v>2.23</v>
      </c>
      <c r="W391" s="79">
        <v>13.5</v>
      </c>
      <c r="X391" s="79">
        <v>13.4</v>
      </c>
      <c r="Y391" s="79">
        <v>3.4</v>
      </c>
      <c r="Z391" s="79">
        <v>4.7</v>
      </c>
      <c r="AA391" s="79">
        <v>282.3</v>
      </c>
      <c r="AB391" s="79">
        <v>83.3</v>
      </c>
      <c r="AC391" s="79">
        <v>299.2</v>
      </c>
      <c r="AD391" s="79">
        <v>101.4</v>
      </c>
      <c r="AE391" s="79">
        <v>407.06400000000002</v>
      </c>
      <c r="AF391" s="79">
        <v>166.65600000000001</v>
      </c>
      <c r="AG391" s="79">
        <v>3.1</v>
      </c>
      <c r="AH391" s="79">
        <v>12.4</v>
      </c>
      <c r="AI391" s="79">
        <v>19.777999999999999</v>
      </c>
      <c r="AJ391" s="79">
        <v>26.411999999999999</v>
      </c>
      <c r="AK391" s="79">
        <v>1018.948</v>
      </c>
      <c r="AL391" s="79">
        <v>306.12400000000002</v>
      </c>
      <c r="AM391" s="87">
        <v>27.200000000000003</v>
      </c>
      <c r="AN391" s="87">
        <v>28.399999999999981</v>
      </c>
      <c r="AO391" s="87">
        <v>3.52</v>
      </c>
      <c r="AP391" s="87">
        <v>1.286</v>
      </c>
      <c r="AQ391" s="78">
        <v>8</v>
      </c>
      <c r="AR391" s="114"/>
      <c r="AS391" s="114"/>
    </row>
    <row r="392" spans="1:45" ht="12" customHeight="1">
      <c r="A392" s="148"/>
      <c r="B392" s="148"/>
      <c r="C392" s="151"/>
      <c r="D392" s="155"/>
      <c r="E392" s="126" t="s">
        <v>77</v>
      </c>
      <c r="F392" s="89">
        <v>30</v>
      </c>
      <c r="G392" s="88">
        <v>0.3125</v>
      </c>
      <c r="H392" s="89" t="s">
        <v>463</v>
      </c>
      <c r="I392" s="80" t="s">
        <v>1018</v>
      </c>
      <c r="J392" s="80" t="s">
        <v>1019</v>
      </c>
      <c r="K392" s="78">
        <v>3.1</v>
      </c>
      <c r="L392" s="85" t="s">
        <v>475</v>
      </c>
      <c r="M392" s="87">
        <v>23.4953</v>
      </c>
      <c r="N392" s="87">
        <v>23.516400000000001</v>
      </c>
      <c r="O392" s="87">
        <v>27.475000000000001</v>
      </c>
      <c r="P392" s="87">
        <v>27.727399999999999</v>
      </c>
      <c r="Q392" s="87">
        <v>8.09</v>
      </c>
      <c r="R392" s="87">
        <v>8.17</v>
      </c>
      <c r="S392" s="87">
        <v>8.9692714828897344</v>
      </c>
      <c r="T392" s="87">
        <v>6.6233706505295018</v>
      </c>
      <c r="U392" s="87">
        <v>0.86</v>
      </c>
      <c r="V392" s="87">
        <v>2.37</v>
      </c>
      <c r="W392" s="79">
        <v>23.5</v>
      </c>
      <c r="X392" s="79">
        <v>17.600000000000001</v>
      </c>
      <c r="Y392" s="79">
        <v>6.3</v>
      </c>
      <c r="Z392" s="79">
        <v>4.5999999999999996</v>
      </c>
      <c r="AA392" s="79">
        <v>2163.9</v>
      </c>
      <c r="AB392" s="79">
        <v>117.3</v>
      </c>
      <c r="AC392" s="79">
        <v>2193.7000000000003</v>
      </c>
      <c r="AD392" s="79">
        <v>139.5</v>
      </c>
      <c r="AE392" s="79">
        <v>2444.9739999999997</v>
      </c>
      <c r="AF392" s="79">
        <v>329.798</v>
      </c>
      <c r="AG392" s="79">
        <v>48.701000000000001</v>
      </c>
      <c r="AH392" s="79">
        <v>3.1619999999999999</v>
      </c>
      <c r="AI392" s="79">
        <v>63.829000000000008</v>
      </c>
      <c r="AJ392" s="79">
        <v>33.17</v>
      </c>
      <c r="AK392" s="79">
        <v>4446.232</v>
      </c>
      <c r="AL392" s="79">
        <v>573.07600000000002</v>
      </c>
      <c r="AM392" s="87">
        <v>7.7500000000000071</v>
      </c>
      <c r="AN392" s="87">
        <v>33.149999999999984</v>
      </c>
      <c r="AO392" s="87">
        <v>0.374</v>
      </c>
      <c r="AP392" s="87">
        <v>4.54</v>
      </c>
      <c r="AQ392" s="78">
        <v>3</v>
      </c>
      <c r="AR392" s="114"/>
      <c r="AS392" s="114"/>
    </row>
    <row r="393" spans="1:45" ht="12" customHeight="1">
      <c r="A393" s="148"/>
      <c r="B393" s="148"/>
      <c r="C393" s="151"/>
      <c r="D393" s="153" t="s">
        <v>418</v>
      </c>
      <c r="E393" s="126" t="s">
        <v>357</v>
      </c>
      <c r="F393" s="89">
        <v>31</v>
      </c>
      <c r="G393" s="88">
        <v>0.5</v>
      </c>
      <c r="H393" s="89" t="s">
        <v>463</v>
      </c>
      <c r="I393" s="80" t="s">
        <v>1020</v>
      </c>
      <c r="J393" s="80" t="s">
        <v>1021</v>
      </c>
      <c r="K393" s="78">
        <v>7</v>
      </c>
      <c r="L393" s="85" t="s">
        <v>476</v>
      </c>
      <c r="M393" s="87">
        <v>24.5669</v>
      </c>
      <c r="N393" s="87">
        <v>24.646100000000001</v>
      </c>
      <c r="O393" s="87">
        <v>31.5139</v>
      </c>
      <c r="P393" s="87">
        <v>31.565799999999999</v>
      </c>
      <c r="Q393" s="87">
        <v>8.36</v>
      </c>
      <c r="R393" s="87">
        <v>8.17</v>
      </c>
      <c r="S393" s="87">
        <v>10.05483282674772</v>
      </c>
      <c r="T393" s="87">
        <v>6.9374443427874359</v>
      </c>
      <c r="U393" s="87">
        <v>2.15</v>
      </c>
      <c r="V393" s="87">
        <v>1.71</v>
      </c>
      <c r="W393" s="79">
        <v>8.6</v>
      </c>
      <c r="X393" s="79">
        <v>6.4</v>
      </c>
      <c r="Y393" s="79">
        <v>4.5</v>
      </c>
      <c r="Z393" s="79">
        <v>3</v>
      </c>
      <c r="AA393" s="79">
        <v>159.1</v>
      </c>
      <c r="AB393" s="79">
        <v>76.3</v>
      </c>
      <c r="AC393" s="79">
        <v>172.2</v>
      </c>
      <c r="AD393" s="79">
        <v>85.7</v>
      </c>
      <c r="AE393" s="79">
        <v>243.75400000000002</v>
      </c>
      <c r="AF393" s="79">
        <v>167.81800000000001</v>
      </c>
      <c r="AG393" s="79">
        <v>1.147</v>
      </c>
      <c r="AH393" s="79">
        <v>1.0850000000000002</v>
      </c>
      <c r="AI393" s="79">
        <v>15.748000000000001</v>
      </c>
      <c r="AJ393" s="79">
        <v>14.415000000000001</v>
      </c>
      <c r="AK393" s="79">
        <v>96.488</v>
      </c>
      <c r="AL393" s="79">
        <v>162.428</v>
      </c>
      <c r="AM393" s="87">
        <v>32.949999999999982</v>
      </c>
      <c r="AN393" s="87">
        <v>20.649999999999974</v>
      </c>
      <c r="AO393" s="87">
        <v>0.66800000000000004</v>
      </c>
      <c r="AP393" s="87">
        <v>4.08</v>
      </c>
      <c r="AQ393" s="78">
        <v>3</v>
      </c>
      <c r="AR393" s="114"/>
      <c r="AS393" s="114"/>
    </row>
    <row r="394" spans="1:45" ht="12.75" customHeight="1">
      <c r="A394" s="149"/>
      <c r="B394" s="149"/>
      <c r="C394" s="152"/>
      <c r="D394" s="155"/>
      <c r="E394" s="126" t="s">
        <v>77</v>
      </c>
      <c r="F394" s="89">
        <v>31</v>
      </c>
      <c r="G394" s="88">
        <v>0.5083333333333333</v>
      </c>
      <c r="H394" s="89" t="s">
        <v>463</v>
      </c>
      <c r="I394" s="80" t="s">
        <v>1022</v>
      </c>
      <c r="J394" s="80" t="s">
        <v>1023</v>
      </c>
      <c r="K394" s="78">
        <v>5</v>
      </c>
      <c r="L394" s="85" t="s">
        <v>475</v>
      </c>
      <c r="M394" s="87">
        <v>26.920400000000001</v>
      </c>
      <c r="N394" s="87">
        <v>26.217300000000002</v>
      </c>
      <c r="O394" s="87">
        <v>30.692799999999998</v>
      </c>
      <c r="P394" s="87">
        <v>31.003699999999998</v>
      </c>
      <c r="Q394" s="87">
        <v>8.3000000000000007</v>
      </c>
      <c r="R394" s="87">
        <v>8.2899999999999991</v>
      </c>
      <c r="S394" s="87">
        <v>9.4917880384257813</v>
      </c>
      <c r="T394" s="87">
        <v>9.3083335893103989</v>
      </c>
      <c r="U394" s="87">
        <v>2.52</v>
      </c>
      <c r="V394" s="87">
        <v>2.72</v>
      </c>
      <c r="W394" s="79">
        <v>27.6</v>
      </c>
      <c r="X394" s="79">
        <v>22.1</v>
      </c>
      <c r="Y394" s="79">
        <v>4.7</v>
      </c>
      <c r="Z394" s="79">
        <v>5</v>
      </c>
      <c r="AA394" s="79">
        <v>431.8</v>
      </c>
      <c r="AB394" s="79">
        <v>230.3</v>
      </c>
      <c r="AC394" s="79">
        <v>464.1</v>
      </c>
      <c r="AD394" s="79">
        <v>257.40000000000003</v>
      </c>
      <c r="AE394" s="79">
        <v>1155.4340000000002</v>
      </c>
      <c r="AF394" s="79">
        <v>449.61</v>
      </c>
      <c r="AG394" s="79">
        <v>1.488</v>
      </c>
      <c r="AH394" s="79">
        <v>1.8599999999999999</v>
      </c>
      <c r="AI394" s="79">
        <v>24.986000000000001</v>
      </c>
      <c r="AJ394" s="79">
        <v>20.46</v>
      </c>
      <c r="AK394" s="79">
        <v>355.37599999999998</v>
      </c>
      <c r="AL394" s="79">
        <v>179.732</v>
      </c>
      <c r="AM394" s="87">
        <v>25.45</v>
      </c>
      <c r="AN394" s="87">
        <v>26.050000000000018</v>
      </c>
      <c r="AO394" s="87">
        <v>10.4</v>
      </c>
      <c r="AP394" s="87">
        <v>18.399999999999999</v>
      </c>
      <c r="AQ394" s="78">
        <v>2</v>
      </c>
      <c r="AR394" s="114"/>
      <c r="AS394" s="114"/>
    </row>
    <row r="395" spans="1:45" ht="12" customHeight="1">
      <c r="A395" s="156">
        <f>A$3</f>
        <v>2021</v>
      </c>
      <c r="B395" s="147">
        <f>B$3</f>
        <v>8</v>
      </c>
      <c r="C395" s="180" t="s">
        <v>1076</v>
      </c>
      <c r="D395" s="126" t="s">
        <v>419</v>
      </c>
      <c r="E395" s="126" t="s">
        <v>357</v>
      </c>
      <c r="F395" s="60">
        <v>44411</v>
      </c>
      <c r="G395" s="63">
        <v>0.40416666666666662</v>
      </c>
      <c r="H395" s="70" t="s">
        <v>483</v>
      </c>
      <c r="I395" s="80" t="s">
        <v>1025</v>
      </c>
      <c r="J395" s="80" t="s">
        <v>1026</v>
      </c>
      <c r="K395" s="78">
        <v>5.5</v>
      </c>
      <c r="L395" s="85" t="s">
        <v>477</v>
      </c>
      <c r="M395" s="87">
        <v>26.220600000000001</v>
      </c>
      <c r="N395" s="87">
        <v>26.3306</v>
      </c>
      <c r="O395" s="87">
        <v>30.596</v>
      </c>
      <c r="P395" s="87">
        <v>30.575099999999999</v>
      </c>
      <c r="Q395" s="87">
        <v>8.17</v>
      </c>
      <c r="R395" s="87">
        <v>8.24</v>
      </c>
      <c r="S395" s="87">
        <v>7.2716346153846159</v>
      </c>
      <c r="T395" s="87">
        <v>7.3332513327593292</v>
      </c>
      <c r="U395" s="87">
        <v>1.78</v>
      </c>
      <c r="V395" s="87">
        <v>2.46</v>
      </c>
      <c r="W395" s="79">
        <v>11.5</v>
      </c>
      <c r="X395" s="79">
        <v>6.7</v>
      </c>
      <c r="Y395" s="79">
        <v>6.5</v>
      </c>
      <c r="Z395" s="79">
        <v>1</v>
      </c>
      <c r="AA395" s="79">
        <v>145.80000000000001</v>
      </c>
      <c r="AB395" s="79">
        <v>1.9</v>
      </c>
      <c r="AC395" s="79">
        <v>163.80000000000001</v>
      </c>
      <c r="AD395" s="79">
        <v>9.6</v>
      </c>
      <c r="AE395" s="79">
        <v>221.63399999999999</v>
      </c>
      <c r="AF395" s="79">
        <v>150.892</v>
      </c>
      <c r="AG395" s="79">
        <v>7.5019999999999998</v>
      </c>
      <c r="AH395" s="79">
        <v>0.40299999999999997</v>
      </c>
      <c r="AI395" s="79">
        <v>31.278999999999996</v>
      </c>
      <c r="AJ395" s="79">
        <v>27.001000000000001</v>
      </c>
      <c r="AK395" s="79">
        <v>391.72</v>
      </c>
      <c r="AL395" s="79">
        <v>137.732</v>
      </c>
      <c r="AM395" s="87">
        <v>7.1000000000000227</v>
      </c>
      <c r="AN395" s="87">
        <v>9.3999999999999631</v>
      </c>
      <c r="AO395" s="87">
        <v>4.78</v>
      </c>
      <c r="AP395" s="87">
        <v>4.12</v>
      </c>
      <c r="AQ395" s="78">
        <v>2</v>
      </c>
      <c r="AR395" s="114"/>
      <c r="AS395" s="114"/>
    </row>
    <row r="396" spans="1:45" ht="12" customHeight="1">
      <c r="A396" s="156"/>
      <c r="B396" s="148"/>
      <c r="C396" s="180"/>
      <c r="D396" s="157" t="s">
        <v>420</v>
      </c>
      <c r="E396" s="126" t="s">
        <v>357</v>
      </c>
      <c r="F396" s="126">
        <v>15</v>
      </c>
      <c r="G396" s="92">
        <v>0.40277777777777773</v>
      </c>
      <c r="H396" s="126" t="s">
        <v>463</v>
      </c>
      <c r="I396" s="80" t="s">
        <v>1027</v>
      </c>
      <c r="J396" s="80" t="s">
        <v>1028</v>
      </c>
      <c r="K396" s="78">
        <v>15</v>
      </c>
      <c r="L396" s="85" t="s">
        <v>479</v>
      </c>
      <c r="M396" s="87">
        <v>26.725899999999999</v>
      </c>
      <c r="N396" s="87">
        <v>26.4328</v>
      </c>
      <c r="O396" s="87">
        <v>27.617899999999999</v>
      </c>
      <c r="P396" s="87">
        <v>29.282900000000001</v>
      </c>
      <c r="Q396" s="87">
        <v>7.79</v>
      </c>
      <c r="R396" s="87">
        <v>7.74</v>
      </c>
      <c r="S396" s="87">
        <v>7.16</v>
      </c>
      <c r="T396" s="87">
        <v>7.63</v>
      </c>
      <c r="U396" s="87">
        <v>1.57</v>
      </c>
      <c r="V396" s="87">
        <v>1.99</v>
      </c>
      <c r="W396" s="78">
        <v>71.3</v>
      </c>
      <c r="X396" s="78">
        <v>90.7</v>
      </c>
      <c r="Y396" s="78">
        <v>41.5</v>
      </c>
      <c r="Z396" s="78">
        <v>24.6</v>
      </c>
      <c r="AA396" s="78">
        <v>108.6</v>
      </c>
      <c r="AB396" s="78">
        <v>75.3</v>
      </c>
      <c r="AC396" s="79">
        <v>221.39999999999998</v>
      </c>
      <c r="AD396" s="79">
        <v>190.60000000000002</v>
      </c>
      <c r="AE396" s="78">
        <v>390.13800000000003</v>
      </c>
      <c r="AF396" s="78">
        <v>283.35999999999996</v>
      </c>
      <c r="AG396" s="78">
        <v>20.708000000000002</v>
      </c>
      <c r="AH396" s="78">
        <v>23.901</v>
      </c>
      <c r="AI396" s="78">
        <v>50.561</v>
      </c>
      <c r="AJ396" s="78">
        <v>40.858000000000004</v>
      </c>
      <c r="AK396" s="78">
        <v>276.892</v>
      </c>
      <c r="AL396" s="78">
        <v>330.76400000000001</v>
      </c>
      <c r="AM396" s="78">
        <v>6.1999999999999833</v>
      </c>
      <c r="AN396" s="78">
        <v>8.3999999999999631</v>
      </c>
      <c r="AO396" s="87">
        <v>1.3759999999999999</v>
      </c>
      <c r="AP396" s="87">
        <v>1.3320000000000001</v>
      </c>
      <c r="AQ396" s="78">
        <v>3.5</v>
      </c>
      <c r="AR396" s="114"/>
      <c r="AS396" s="114"/>
    </row>
    <row r="397" spans="1:45" ht="12" customHeight="1">
      <c r="A397" s="156"/>
      <c r="B397" s="149"/>
      <c r="C397" s="180"/>
      <c r="D397" s="157"/>
      <c r="E397" s="126" t="s">
        <v>358</v>
      </c>
      <c r="F397" s="126">
        <v>16</v>
      </c>
      <c r="G397" s="92">
        <v>0.39930555555555558</v>
      </c>
      <c r="H397" s="126" t="s">
        <v>463</v>
      </c>
      <c r="I397" s="80" t="s">
        <v>1029</v>
      </c>
      <c r="J397" s="80" t="s">
        <v>786</v>
      </c>
      <c r="K397" s="78">
        <v>15</v>
      </c>
      <c r="L397" s="85" t="s">
        <v>479</v>
      </c>
      <c r="M397" s="87">
        <v>26.8522</v>
      </c>
      <c r="N397" s="87">
        <v>26.150500000000001</v>
      </c>
      <c r="O397" s="87">
        <v>26.344000000000001</v>
      </c>
      <c r="P397" s="87">
        <v>29.6187</v>
      </c>
      <c r="Q397" s="87">
        <v>7.87</v>
      </c>
      <c r="R397" s="87">
        <v>7.84</v>
      </c>
      <c r="S397" s="87">
        <v>7.9</v>
      </c>
      <c r="T397" s="87">
        <v>7.14</v>
      </c>
      <c r="U397" s="87">
        <v>1.33</v>
      </c>
      <c r="V397" s="87">
        <v>1.97</v>
      </c>
      <c r="W397" s="78">
        <v>60.3</v>
      </c>
      <c r="X397" s="78">
        <v>94</v>
      </c>
      <c r="Y397" s="78">
        <v>26.2</v>
      </c>
      <c r="Z397" s="78">
        <v>16.899999999999999</v>
      </c>
      <c r="AA397" s="78">
        <v>149.1</v>
      </c>
      <c r="AB397" s="78">
        <v>72.900000000000006</v>
      </c>
      <c r="AC397" s="79">
        <v>235.6</v>
      </c>
      <c r="AD397" s="79">
        <v>183.8</v>
      </c>
      <c r="AE397" s="78">
        <v>255.27600000000001</v>
      </c>
      <c r="AF397" s="78">
        <v>321.51</v>
      </c>
      <c r="AG397" s="78">
        <v>23.529</v>
      </c>
      <c r="AH397" s="78">
        <v>21.420999999999999</v>
      </c>
      <c r="AI397" s="78">
        <v>34.006999999999998</v>
      </c>
      <c r="AJ397" s="78">
        <v>36.487000000000002</v>
      </c>
      <c r="AK397" s="78">
        <v>330.87599999999998</v>
      </c>
      <c r="AL397" s="78">
        <v>302.87599999999998</v>
      </c>
      <c r="AM397" s="78">
        <v>6.9000000000000172</v>
      </c>
      <c r="AN397" s="78">
        <v>15.499999999999957</v>
      </c>
      <c r="AO397" s="87">
        <v>1.1519999999999999</v>
      </c>
      <c r="AP397" s="87">
        <v>1.976</v>
      </c>
      <c r="AQ397" s="78">
        <v>2</v>
      </c>
      <c r="AR397" s="114"/>
      <c r="AS397" s="114"/>
    </row>
    <row r="398" spans="1:45" ht="12" customHeight="1">
      <c r="A398" s="147">
        <f>A3</f>
        <v>2021</v>
      </c>
      <c r="B398" s="147">
        <f>B$3</f>
        <v>8</v>
      </c>
      <c r="C398" s="153" t="s">
        <v>1077</v>
      </c>
      <c r="D398" s="126" t="s">
        <v>441</v>
      </c>
      <c r="E398" s="126" t="s">
        <v>357</v>
      </c>
      <c r="F398" s="126">
        <v>11</v>
      </c>
      <c r="G398" s="92">
        <v>0.37152777777777773</v>
      </c>
      <c r="H398" s="126" t="s">
        <v>463</v>
      </c>
      <c r="I398" s="80" t="s">
        <v>1031</v>
      </c>
      <c r="J398" s="80" t="s">
        <v>840</v>
      </c>
      <c r="K398" s="78">
        <v>8</v>
      </c>
      <c r="L398" s="85" t="s">
        <v>476</v>
      </c>
      <c r="M398" s="87">
        <v>26.802199999999999</v>
      </c>
      <c r="N398" s="87">
        <v>26.891999999999999</v>
      </c>
      <c r="O398" s="87">
        <v>31.152100000000001</v>
      </c>
      <c r="P398" s="87">
        <v>31.1587</v>
      </c>
      <c r="Q398" s="87">
        <v>7.79</v>
      </c>
      <c r="R398" s="87">
        <v>7.88</v>
      </c>
      <c r="S398" s="87">
        <v>5.57</v>
      </c>
      <c r="T398" s="87">
        <v>5.35</v>
      </c>
      <c r="U398" s="87">
        <v>1.54</v>
      </c>
      <c r="V398" s="69">
        <v>2.54</v>
      </c>
      <c r="W398" s="78">
        <v>32.6</v>
      </c>
      <c r="X398" s="78">
        <v>35.1</v>
      </c>
      <c r="Y398" s="78">
        <v>4.5999999999999996</v>
      </c>
      <c r="Z398" s="78">
        <v>4.4000000000000004</v>
      </c>
      <c r="AA398" s="78">
        <v>17.5</v>
      </c>
      <c r="AB398" s="78">
        <v>18.3</v>
      </c>
      <c r="AC398" s="79">
        <v>54.7</v>
      </c>
      <c r="AD398" s="79">
        <v>57.8</v>
      </c>
      <c r="AE398" s="78">
        <v>276.84999999999997</v>
      </c>
      <c r="AF398" s="78">
        <v>221.76</v>
      </c>
      <c r="AG398" s="78">
        <v>15.221</v>
      </c>
      <c r="AH398" s="78">
        <v>14.693999999999999</v>
      </c>
      <c r="AI398" s="78">
        <v>26.690999999999999</v>
      </c>
      <c r="AJ398" s="78">
        <v>28.179000000000002</v>
      </c>
      <c r="AK398" s="78">
        <v>406.78399999999999</v>
      </c>
      <c r="AL398" s="78">
        <v>391.83199999999999</v>
      </c>
      <c r="AM398" s="78">
        <v>6.5999999999999392</v>
      </c>
      <c r="AN398" s="78">
        <v>11.700000000000044</v>
      </c>
      <c r="AO398" s="87">
        <v>1.288</v>
      </c>
      <c r="AP398" s="87">
        <v>2.2799999999999998</v>
      </c>
      <c r="AQ398" s="78">
        <v>2.5</v>
      </c>
      <c r="AR398" s="114"/>
      <c r="AS398" s="114"/>
    </row>
    <row r="399" spans="1:45" ht="12" customHeight="1">
      <c r="A399" s="154"/>
      <c r="B399" s="154"/>
      <c r="C399" s="154"/>
      <c r="D399" s="126" t="s">
        <v>442</v>
      </c>
      <c r="E399" s="126" t="s">
        <v>357</v>
      </c>
      <c r="F399" s="126">
        <v>8</v>
      </c>
      <c r="G399" s="92">
        <v>0.57638888888888895</v>
      </c>
      <c r="H399" s="126" t="s">
        <v>464</v>
      </c>
      <c r="I399" s="80" t="s">
        <v>1032</v>
      </c>
      <c r="J399" s="80" t="s">
        <v>1033</v>
      </c>
      <c r="K399" s="78">
        <v>14</v>
      </c>
      <c r="L399" s="85" t="s">
        <v>476</v>
      </c>
      <c r="M399" s="86">
        <v>27.125699999999998</v>
      </c>
      <c r="N399" s="86">
        <v>27.061800000000002</v>
      </c>
      <c r="O399" s="87">
        <v>29.4556</v>
      </c>
      <c r="P399" s="87">
        <v>29.556799999999999</v>
      </c>
      <c r="Q399" s="87">
        <v>7.91</v>
      </c>
      <c r="R399" s="87">
        <v>7.89</v>
      </c>
      <c r="S399" s="87">
        <v>7.92</v>
      </c>
      <c r="T399" s="87">
        <v>7.23</v>
      </c>
      <c r="U399" s="87">
        <v>2.59</v>
      </c>
      <c r="V399" s="87">
        <v>2</v>
      </c>
      <c r="W399" s="78">
        <v>27.3</v>
      </c>
      <c r="X399" s="78">
        <v>64.2</v>
      </c>
      <c r="Y399" s="78">
        <v>8.8000000000000007</v>
      </c>
      <c r="Z399" s="78">
        <v>8.8000000000000007</v>
      </c>
      <c r="AA399" s="78">
        <v>78.3</v>
      </c>
      <c r="AB399" s="78">
        <v>78.599999999999994</v>
      </c>
      <c r="AC399" s="79">
        <v>114.4</v>
      </c>
      <c r="AD399" s="79">
        <v>151.6</v>
      </c>
      <c r="AE399" s="78">
        <v>355.53</v>
      </c>
      <c r="AF399" s="78">
        <v>361.80200000000002</v>
      </c>
      <c r="AG399" s="78">
        <v>32.146999999999998</v>
      </c>
      <c r="AH399" s="78">
        <v>35.401999999999994</v>
      </c>
      <c r="AI399" s="78">
        <v>58.372999999999998</v>
      </c>
      <c r="AJ399" s="78">
        <v>57.505000000000003</v>
      </c>
      <c r="AK399" s="78">
        <v>232.28799999999998</v>
      </c>
      <c r="AL399" s="78">
        <v>276.83600000000001</v>
      </c>
      <c r="AM399" s="78">
        <v>16.600000000000005</v>
      </c>
      <c r="AN399" s="78">
        <v>16.299999999999983</v>
      </c>
      <c r="AO399" s="87">
        <v>7.84</v>
      </c>
      <c r="AP399" s="87">
        <v>11.16</v>
      </c>
      <c r="AQ399" s="78">
        <v>2.4</v>
      </c>
      <c r="AR399" s="114"/>
      <c r="AS399" s="114"/>
    </row>
    <row r="400" spans="1:45" ht="12" customHeight="1">
      <c r="A400" s="155"/>
      <c r="B400" s="155"/>
      <c r="C400" s="155"/>
      <c r="D400" s="126" t="s">
        <v>421</v>
      </c>
      <c r="E400" s="126" t="s">
        <v>357</v>
      </c>
      <c r="F400" s="126">
        <v>4</v>
      </c>
      <c r="G400" s="92">
        <v>0.58472222222222225</v>
      </c>
      <c r="H400" s="126" t="s">
        <v>463</v>
      </c>
      <c r="I400" s="80" t="s">
        <v>1034</v>
      </c>
      <c r="J400" s="80" t="s">
        <v>1035</v>
      </c>
      <c r="K400" s="78">
        <v>15</v>
      </c>
      <c r="L400" s="85" t="s">
        <v>478</v>
      </c>
      <c r="M400" s="86">
        <v>27.900099999999998</v>
      </c>
      <c r="N400" s="86">
        <v>27.260400000000001</v>
      </c>
      <c r="O400" s="87">
        <v>28.337399999999999</v>
      </c>
      <c r="P400" s="87">
        <v>29.39</v>
      </c>
      <c r="Q400" s="87">
        <v>7.82</v>
      </c>
      <c r="R400" s="87">
        <v>7.87</v>
      </c>
      <c r="S400" s="87">
        <v>4.51</v>
      </c>
      <c r="T400" s="87">
        <v>4.21</v>
      </c>
      <c r="U400" s="87">
        <v>2.21</v>
      </c>
      <c r="V400" s="69">
        <v>1.34</v>
      </c>
      <c r="W400" s="78">
        <v>198.8</v>
      </c>
      <c r="X400" s="78">
        <v>213.1</v>
      </c>
      <c r="Y400" s="78">
        <v>41.4</v>
      </c>
      <c r="Z400" s="78">
        <v>23.4</v>
      </c>
      <c r="AA400" s="78">
        <v>326.3</v>
      </c>
      <c r="AB400" s="78">
        <v>163.80000000000001</v>
      </c>
      <c r="AC400" s="79">
        <v>566.5</v>
      </c>
      <c r="AD400" s="79">
        <v>400.3</v>
      </c>
      <c r="AE400" s="78">
        <v>660.28199999999993</v>
      </c>
      <c r="AF400" s="78">
        <v>539.57399999999996</v>
      </c>
      <c r="AG400" s="78">
        <v>45.012</v>
      </c>
      <c r="AH400" s="78">
        <v>55.086999999999996</v>
      </c>
      <c r="AI400" s="78">
        <v>65.347999999999999</v>
      </c>
      <c r="AJ400" s="78">
        <v>69.780999999999992</v>
      </c>
      <c r="AK400" s="78">
        <v>705.88</v>
      </c>
      <c r="AL400" s="78">
        <v>661.66800000000001</v>
      </c>
      <c r="AM400" s="78">
        <v>8.5999999999999961</v>
      </c>
      <c r="AN400" s="78">
        <v>11.100000000000055</v>
      </c>
      <c r="AO400" s="87">
        <v>3.484</v>
      </c>
      <c r="AP400" s="87">
        <v>1.1040000000000001</v>
      </c>
      <c r="AQ400" s="78">
        <v>1.4</v>
      </c>
      <c r="AR400" s="114"/>
      <c r="AS400" s="114"/>
    </row>
    <row r="401" spans="1:45" ht="12" hidden="1" customHeight="1">
      <c r="A401" s="156">
        <f>A$3</f>
        <v>2021</v>
      </c>
      <c r="B401" s="147">
        <f>B$3</f>
        <v>8</v>
      </c>
      <c r="C401" s="157" t="s">
        <v>360</v>
      </c>
      <c r="D401" s="157" t="s">
        <v>361</v>
      </c>
      <c r="E401" s="126">
        <v>1</v>
      </c>
      <c r="F401" s="126"/>
      <c r="G401" s="126"/>
      <c r="H401" s="126"/>
      <c r="I401" s="59"/>
      <c r="J401" s="59"/>
      <c r="K401" s="80"/>
      <c r="L401" s="89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79">
        <v>10.1</v>
      </c>
      <c r="X401" s="79">
        <v>2.6</v>
      </c>
      <c r="Y401" s="79">
        <v>11.6</v>
      </c>
      <c r="Z401" s="79">
        <v>5.5</v>
      </c>
      <c r="AA401" s="79">
        <v>526.9</v>
      </c>
      <c r="AB401" s="79">
        <v>487.6</v>
      </c>
      <c r="AC401" s="79">
        <v>548.6</v>
      </c>
      <c r="AD401" s="79">
        <v>495.70000000000005</v>
      </c>
      <c r="AE401" s="79"/>
      <c r="AF401" s="79"/>
      <c r="AG401" s="79"/>
      <c r="AH401" s="79"/>
      <c r="AI401" s="79"/>
      <c r="AJ401" s="79"/>
      <c r="AK401" s="79"/>
      <c r="AL401" s="79"/>
      <c r="AM401" s="110"/>
      <c r="AN401" s="110"/>
      <c r="AO401" s="86"/>
      <c r="AP401" s="86"/>
      <c r="AQ401" s="78"/>
      <c r="AR401" s="114"/>
      <c r="AS401" s="114"/>
    </row>
    <row r="402" spans="1:45" ht="12" hidden="1" customHeight="1">
      <c r="A402" s="157"/>
      <c r="B402" s="148"/>
      <c r="C402" s="157"/>
      <c r="D402" s="157"/>
      <c r="E402" s="126">
        <v>2</v>
      </c>
      <c r="F402" s="126"/>
      <c r="G402" s="126"/>
      <c r="H402" s="126"/>
      <c r="I402" s="59"/>
      <c r="J402" s="59"/>
      <c r="K402" s="80"/>
      <c r="L402" s="89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79">
        <v>7.9</v>
      </c>
      <c r="X402" s="79">
        <v>13.6</v>
      </c>
      <c r="Y402" s="79">
        <v>11.2</v>
      </c>
      <c r="Z402" s="79">
        <v>5.9</v>
      </c>
      <c r="AA402" s="79">
        <v>487.2</v>
      </c>
      <c r="AB402" s="79">
        <v>370.1</v>
      </c>
      <c r="AC402" s="79">
        <v>506.3</v>
      </c>
      <c r="AD402" s="79">
        <v>389.6</v>
      </c>
      <c r="AE402" s="79"/>
      <c r="AF402" s="79"/>
      <c r="AG402" s="79"/>
      <c r="AH402" s="79"/>
      <c r="AI402" s="79"/>
      <c r="AJ402" s="79"/>
      <c r="AK402" s="79"/>
      <c r="AL402" s="79"/>
      <c r="AM402" s="110"/>
      <c r="AN402" s="110"/>
      <c r="AO402" s="86"/>
      <c r="AP402" s="86"/>
      <c r="AQ402" s="78"/>
      <c r="AR402" s="114"/>
      <c r="AS402" s="114"/>
    </row>
    <row r="403" spans="1:45" ht="12" hidden="1" customHeight="1">
      <c r="A403" s="157"/>
      <c r="B403" s="148"/>
      <c r="C403" s="157"/>
      <c r="D403" s="157"/>
      <c r="E403" s="126">
        <v>3</v>
      </c>
      <c r="F403" s="126"/>
      <c r="G403" s="126"/>
      <c r="H403" s="126"/>
      <c r="I403" s="59"/>
      <c r="J403" s="59"/>
      <c r="K403" s="80"/>
      <c r="L403" s="89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79">
        <v>14.1</v>
      </c>
      <c r="X403" s="79">
        <v>7.2</v>
      </c>
      <c r="Y403" s="79">
        <v>11.7</v>
      </c>
      <c r="Z403" s="79">
        <v>5.9</v>
      </c>
      <c r="AA403" s="79">
        <v>388.4</v>
      </c>
      <c r="AB403" s="79">
        <v>352.1</v>
      </c>
      <c r="AC403" s="79">
        <v>414.2</v>
      </c>
      <c r="AD403" s="79">
        <v>365.20000000000005</v>
      </c>
      <c r="AE403" s="79"/>
      <c r="AF403" s="79"/>
      <c r="AG403" s="79"/>
      <c r="AH403" s="79"/>
      <c r="AI403" s="79"/>
      <c r="AJ403" s="79"/>
      <c r="AK403" s="79"/>
      <c r="AL403" s="79"/>
      <c r="AM403" s="110"/>
      <c r="AN403" s="110"/>
      <c r="AO403" s="86"/>
      <c r="AP403" s="86"/>
      <c r="AQ403" s="78"/>
      <c r="AR403" s="114"/>
      <c r="AS403" s="114"/>
    </row>
    <row r="404" spans="1:45" ht="12" hidden="1" customHeight="1">
      <c r="A404" s="157"/>
      <c r="B404" s="148"/>
      <c r="C404" s="157"/>
      <c r="D404" s="157"/>
      <c r="E404" s="126">
        <v>4</v>
      </c>
      <c r="F404" s="126"/>
      <c r="G404" s="126"/>
      <c r="H404" s="126"/>
      <c r="I404" s="59"/>
      <c r="J404" s="59"/>
      <c r="K404" s="80"/>
      <c r="L404" s="89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79">
        <v>4.4000000000000004</v>
      </c>
      <c r="X404" s="79">
        <v>5.4</v>
      </c>
      <c r="Y404" s="79">
        <v>12.2</v>
      </c>
      <c r="Z404" s="79">
        <v>27.2</v>
      </c>
      <c r="AA404" s="79">
        <v>311.5</v>
      </c>
      <c r="AB404" s="79">
        <v>251.4</v>
      </c>
      <c r="AC404" s="79">
        <v>328.1</v>
      </c>
      <c r="AD404" s="79">
        <v>284</v>
      </c>
      <c r="AE404" s="79"/>
      <c r="AF404" s="79"/>
      <c r="AG404" s="79"/>
      <c r="AH404" s="79"/>
      <c r="AI404" s="79"/>
      <c r="AJ404" s="79"/>
      <c r="AK404" s="79"/>
      <c r="AL404" s="79"/>
      <c r="AM404" s="110"/>
      <c r="AN404" s="110"/>
      <c r="AO404" s="86"/>
      <c r="AP404" s="86"/>
      <c r="AQ404" s="78"/>
      <c r="AR404" s="114"/>
      <c r="AS404" s="114"/>
    </row>
    <row r="405" spans="1:45" ht="12" hidden="1" customHeight="1">
      <c r="A405" s="157"/>
      <c r="B405" s="149"/>
      <c r="C405" s="157"/>
      <c r="D405" s="157"/>
      <c r="E405" s="126">
        <v>5</v>
      </c>
      <c r="F405" s="126"/>
      <c r="G405" s="126"/>
      <c r="H405" s="126"/>
      <c r="I405" s="59"/>
      <c r="J405" s="59"/>
      <c r="K405" s="80"/>
      <c r="L405" s="89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79"/>
      <c r="X405" s="79"/>
      <c r="Y405" s="79">
        <v>13.8</v>
      </c>
      <c r="Z405" s="79">
        <v>21.5</v>
      </c>
      <c r="AA405" s="79">
        <v>219.8</v>
      </c>
      <c r="AB405" s="79">
        <v>175.8</v>
      </c>
      <c r="AC405" s="79">
        <v>233.60000000000002</v>
      </c>
      <c r="AD405" s="79">
        <v>197.3</v>
      </c>
      <c r="AE405" s="79"/>
      <c r="AF405" s="79"/>
      <c r="AG405" s="79"/>
      <c r="AH405" s="79"/>
      <c r="AI405" s="79"/>
      <c r="AJ405" s="79"/>
      <c r="AK405" s="79"/>
      <c r="AL405" s="79"/>
      <c r="AM405" s="110"/>
      <c r="AN405" s="110"/>
      <c r="AO405" s="86"/>
      <c r="AP405" s="86"/>
      <c r="AQ405" s="78"/>
      <c r="AR405" s="114"/>
      <c r="AS405" s="114"/>
    </row>
    <row r="406" spans="1:45" ht="12" hidden="1" customHeight="1">
      <c r="A406" s="156">
        <f>A$3</f>
        <v>2021</v>
      </c>
      <c r="B406" s="147">
        <f>B$3</f>
        <v>8</v>
      </c>
      <c r="C406" s="157" t="s">
        <v>360</v>
      </c>
      <c r="D406" s="157" t="s">
        <v>362</v>
      </c>
      <c r="E406" s="126">
        <v>1</v>
      </c>
      <c r="F406" s="126"/>
      <c r="G406" s="126"/>
      <c r="H406" s="126"/>
      <c r="I406" s="59"/>
      <c r="J406" s="59"/>
      <c r="K406" s="80"/>
      <c r="L406" s="89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79"/>
      <c r="X406" s="79"/>
      <c r="Y406" s="79">
        <v>13.9</v>
      </c>
      <c r="Z406" s="79">
        <v>22.6</v>
      </c>
      <c r="AA406" s="79">
        <v>197.9</v>
      </c>
      <c r="AB406" s="79">
        <v>145.80000000000001</v>
      </c>
      <c r="AC406" s="79">
        <v>211.8</v>
      </c>
      <c r="AD406" s="79">
        <v>168.4</v>
      </c>
      <c r="AE406" s="79"/>
      <c r="AF406" s="79"/>
      <c r="AG406" s="79"/>
      <c r="AH406" s="79"/>
      <c r="AI406" s="79"/>
      <c r="AJ406" s="79"/>
      <c r="AK406" s="79"/>
      <c r="AL406" s="79"/>
      <c r="AM406" s="110"/>
      <c r="AN406" s="110"/>
      <c r="AO406" s="86"/>
      <c r="AP406" s="86"/>
      <c r="AQ406" s="78"/>
      <c r="AR406" s="114"/>
      <c r="AS406" s="114"/>
    </row>
    <row r="407" spans="1:45" ht="12" hidden="1" customHeight="1">
      <c r="A407" s="157"/>
      <c r="B407" s="148"/>
      <c r="C407" s="157"/>
      <c r="D407" s="157"/>
      <c r="E407" s="126">
        <v>2</v>
      </c>
      <c r="F407" s="126"/>
      <c r="G407" s="126"/>
      <c r="H407" s="126"/>
      <c r="I407" s="59"/>
      <c r="J407" s="59"/>
      <c r="K407" s="80"/>
      <c r="L407" s="89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79"/>
      <c r="X407" s="79"/>
      <c r="Y407" s="79">
        <v>14.3</v>
      </c>
      <c r="Z407" s="79">
        <v>20.5</v>
      </c>
      <c r="AA407" s="79">
        <v>186.1</v>
      </c>
      <c r="AB407" s="79">
        <v>156.1</v>
      </c>
      <c r="AC407" s="79">
        <v>200.4</v>
      </c>
      <c r="AD407" s="79">
        <v>176.6</v>
      </c>
      <c r="AE407" s="79"/>
      <c r="AF407" s="79"/>
      <c r="AG407" s="79"/>
      <c r="AH407" s="79"/>
      <c r="AI407" s="79"/>
      <c r="AJ407" s="79"/>
      <c r="AK407" s="79"/>
      <c r="AL407" s="79"/>
      <c r="AM407" s="110"/>
      <c r="AN407" s="110"/>
      <c r="AO407" s="86"/>
      <c r="AP407" s="86"/>
      <c r="AQ407" s="78"/>
      <c r="AR407" s="114"/>
      <c r="AS407" s="114"/>
    </row>
    <row r="408" spans="1:45" ht="12" hidden="1" customHeight="1">
      <c r="A408" s="157"/>
      <c r="B408" s="148"/>
      <c r="C408" s="157"/>
      <c r="D408" s="157"/>
      <c r="E408" s="126">
        <v>3</v>
      </c>
      <c r="F408" s="126"/>
      <c r="G408" s="126"/>
      <c r="H408" s="126"/>
      <c r="I408" s="59"/>
      <c r="J408" s="59"/>
      <c r="K408" s="80"/>
      <c r="L408" s="89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79"/>
      <c r="X408" s="79"/>
      <c r="Y408" s="79">
        <v>15.9</v>
      </c>
      <c r="Z408" s="79">
        <v>24.9</v>
      </c>
      <c r="AA408" s="79">
        <v>121.9</v>
      </c>
      <c r="AB408" s="79">
        <v>69.5</v>
      </c>
      <c r="AC408" s="79">
        <v>137.80000000000001</v>
      </c>
      <c r="AD408" s="79">
        <v>94.4</v>
      </c>
      <c r="AE408" s="79"/>
      <c r="AF408" s="79"/>
      <c r="AG408" s="79"/>
      <c r="AH408" s="79"/>
      <c r="AI408" s="79"/>
      <c r="AJ408" s="79"/>
      <c r="AK408" s="79"/>
      <c r="AL408" s="79"/>
      <c r="AM408" s="110"/>
      <c r="AN408" s="110"/>
      <c r="AO408" s="86"/>
      <c r="AP408" s="86"/>
      <c r="AQ408" s="78"/>
      <c r="AR408" s="114"/>
      <c r="AS408" s="114"/>
    </row>
    <row r="409" spans="1:45" ht="12" hidden="1" customHeight="1">
      <c r="A409" s="157"/>
      <c r="B409" s="148"/>
      <c r="C409" s="157"/>
      <c r="D409" s="157"/>
      <c r="E409" s="126">
        <v>4</v>
      </c>
      <c r="F409" s="126"/>
      <c r="G409" s="126"/>
      <c r="H409" s="126"/>
      <c r="I409" s="59"/>
      <c r="J409" s="59"/>
      <c r="K409" s="80"/>
      <c r="L409" s="89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79"/>
      <c r="X409" s="79"/>
      <c r="Y409" s="79">
        <v>15.6</v>
      </c>
      <c r="Z409" s="79">
        <v>24.1</v>
      </c>
      <c r="AA409" s="79">
        <v>96</v>
      </c>
      <c r="AB409" s="79">
        <v>57.8</v>
      </c>
      <c r="AC409" s="79">
        <v>111.6</v>
      </c>
      <c r="AD409" s="79">
        <v>81.900000000000006</v>
      </c>
      <c r="AE409" s="79"/>
      <c r="AF409" s="79"/>
      <c r="AG409" s="79"/>
      <c r="AH409" s="79"/>
      <c r="AI409" s="79"/>
      <c r="AJ409" s="79"/>
      <c r="AK409" s="79"/>
      <c r="AL409" s="79"/>
      <c r="AM409" s="110"/>
      <c r="AN409" s="110"/>
      <c r="AO409" s="86"/>
      <c r="AP409" s="86"/>
      <c r="AQ409" s="78"/>
      <c r="AR409" s="114"/>
      <c r="AS409" s="114"/>
    </row>
    <row r="410" spans="1:45" ht="12" hidden="1" customHeight="1">
      <c r="A410" s="157"/>
      <c r="B410" s="148"/>
      <c r="C410" s="157"/>
      <c r="D410" s="157"/>
      <c r="E410" s="126">
        <v>5</v>
      </c>
      <c r="F410" s="126"/>
      <c r="G410" s="126"/>
      <c r="H410" s="126"/>
      <c r="I410" s="59"/>
      <c r="J410" s="59"/>
      <c r="K410" s="80"/>
      <c r="L410" s="89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79"/>
      <c r="X410" s="79"/>
      <c r="Y410" s="79">
        <v>15</v>
      </c>
      <c r="Z410" s="79">
        <v>25.6</v>
      </c>
      <c r="AA410" s="79">
        <v>95.9</v>
      </c>
      <c r="AB410" s="79">
        <v>53.6</v>
      </c>
      <c r="AC410" s="79">
        <v>110.9</v>
      </c>
      <c r="AD410" s="79">
        <v>79.2</v>
      </c>
      <c r="AE410" s="79"/>
      <c r="AF410" s="79"/>
      <c r="AG410" s="79"/>
      <c r="AH410" s="79"/>
      <c r="AI410" s="79"/>
      <c r="AJ410" s="79"/>
      <c r="AK410" s="79"/>
      <c r="AL410" s="79"/>
      <c r="AM410" s="110"/>
      <c r="AN410" s="110"/>
      <c r="AO410" s="86"/>
      <c r="AP410" s="86"/>
      <c r="AQ410" s="78"/>
      <c r="AR410" s="114"/>
      <c r="AS410" s="114"/>
    </row>
    <row r="411" spans="1:45" ht="12" hidden="1" customHeight="1">
      <c r="A411" s="157"/>
      <c r="B411" s="148"/>
      <c r="C411" s="157"/>
      <c r="D411" s="157"/>
      <c r="E411" s="126">
        <v>6</v>
      </c>
      <c r="F411" s="126"/>
      <c r="G411" s="126"/>
      <c r="H411" s="126"/>
      <c r="I411" s="59"/>
      <c r="J411" s="59"/>
      <c r="K411" s="80"/>
      <c r="L411" s="89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79"/>
      <c r="X411" s="79"/>
      <c r="Y411" s="79">
        <v>101.7</v>
      </c>
      <c r="Z411" s="79">
        <v>51.4</v>
      </c>
      <c r="AA411" s="79">
        <v>732.2</v>
      </c>
      <c r="AB411" s="79">
        <v>374.6</v>
      </c>
      <c r="AC411" s="79">
        <v>833.90000000000009</v>
      </c>
      <c r="AD411" s="79">
        <v>426</v>
      </c>
      <c r="AE411" s="79"/>
      <c r="AF411" s="79"/>
      <c r="AG411" s="79"/>
      <c r="AH411" s="79"/>
      <c r="AI411" s="79"/>
      <c r="AJ411" s="79"/>
      <c r="AK411" s="79"/>
      <c r="AL411" s="79"/>
      <c r="AM411" s="110"/>
      <c r="AN411" s="110"/>
      <c r="AO411" s="86"/>
      <c r="AP411" s="86"/>
      <c r="AQ411" s="78"/>
      <c r="AR411" s="114"/>
      <c r="AS411" s="114"/>
    </row>
    <row r="412" spans="1:45" ht="12" hidden="1" customHeight="1">
      <c r="A412" s="157"/>
      <c r="B412" s="149"/>
      <c r="C412" s="157"/>
      <c r="D412" s="157"/>
      <c r="E412" s="126">
        <v>7</v>
      </c>
      <c r="F412" s="126"/>
      <c r="G412" s="126"/>
      <c r="H412" s="126"/>
      <c r="I412" s="59"/>
      <c r="J412" s="59"/>
      <c r="K412" s="80"/>
      <c r="L412" s="89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79"/>
      <c r="X412" s="79"/>
      <c r="Y412" s="79">
        <v>96.9</v>
      </c>
      <c r="Z412" s="79">
        <v>37.1</v>
      </c>
      <c r="AA412" s="79">
        <v>720</v>
      </c>
      <c r="AB412" s="79">
        <v>263.8</v>
      </c>
      <c r="AC412" s="79">
        <v>816.9</v>
      </c>
      <c r="AD412" s="79">
        <v>300.90000000000003</v>
      </c>
      <c r="AE412" s="79"/>
      <c r="AF412" s="79"/>
      <c r="AG412" s="79"/>
      <c r="AH412" s="79"/>
      <c r="AI412" s="79"/>
      <c r="AJ412" s="79"/>
      <c r="AK412" s="79"/>
      <c r="AL412" s="79"/>
      <c r="AM412" s="110"/>
      <c r="AN412" s="110"/>
      <c r="AO412" s="86"/>
      <c r="AP412" s="86"/>
      <c r="AQ412" s="78"/>
      <c r="AR412" s="114"/>
      <c r="AS412" s="114"/>
    </row>
    <row r="413" spans="1:45" ht="12" hidden="1" customHeight="1">
      <c r="A413" s="156">
        <f>A$3</f>
        <v>2021</v>
      </c>
      <c r="B413" s="147">
        <f>B$3</f>
        <v>8</v>
      </c>
      <c r="C413" s="157" t="s">
        <v>363</v>
      </c>
      <c r="D413" s="181" t="s">
        <v>364</v>
      </c>
      <c r="E413" s="126">
        <v>1</v>
      </c>
      <c r="F413" s="126"/>
      <c r="G413" s="126"/>
      <c r="H413" s="126"/>
      <c r="I413" s="59"/>
      <c r="J413" s="59"/>
      <c r="K413" s="80"/>
      <c r="L413" s="89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79"/>
      <c r="X413" s="79"/>
      <c r="Y413" s="79">
        <v>99.4</v>
      </c>
      <c r="Z413" s="79">
        <v>65.5</v>
      </c>
      <c r="AA413" s="79">
        <v>723.1</v>
      </c>
      <c r="AB413" s="79">
        <v>519.4</v>
      </c>
      <c r="AC413" s="79">
        <v>822.5</v>
      </c>
      <c r="AD413" s="79">
        <v>584.9</v>
      </c>
      <c r="AE413" s="79"/>
      <c r="AF413" s="79"/>
      <c r="AG413" s="79"/>
      <c r="AH413" s="79"/>
      <c r="AI413" s="79"/>
      <c r="AJ413" s="79"/>
      <c r="AK413" s="79"/>
      <c r="AL413" s="79"/>
      <c r="AM413" s="110"/>
      <c r="AN413" s="110"/>
      <c r="AO413" s="86"/>
      <c r="AP413" s="86"/>
      <c r="AQ413" s="78"/>
      <c r="AR413" s="114"/>
      <c r="AS413" s="114"/>
    </row>
    <row r="414" spans="1:45" ht="12" hidden="1" customHeight="1">
      <c r="A414" s="157"/>
      <c r="B414" s="148"/>
      <c r="C414" s="157"/>
      <c r="D414" s="157"/>
      <c r="E414" s="126">
        <v>2</v>
      </c>
      <c r="F414" s="126"/>
      <c r="G414" s="126"/>
      <c r="H414" s="126"/>
      <c r="I414" s="59"/>
      <c r="J414" s="59"/>
      <c r="K414" s="80"/>
      <c r="L414" s="89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79"/>
      <c r="X414" s="79"/>
      <c r="Y414" s="79">
        <v>68.900000000000006</v>
      </c>
      <c r="Z414" s="79">
        <v>38.6</v>
      </c>
      <c r="AA414" s="79">
        <v>719.5</v>
      </c>
      <c r="AB414" s="79">
        <v>373.5</v>
      </c>
      <c r="AC414" s="79">
        <v>788.4</v>
      </c>
      <c r="AD414" s="79">
        <v>412.1</v>
      </c>
      <c r="AE414" s="79"/>
      <c r="AF414" s="79"/>
      <c r="AG414" s="79"/>
      <c r="AH414" s="79"/>
      <c r="AI414" s="79"/>
      <c r="AJ414" s="79"/>
      <c r="AK414" s="79"/>
      <c r="AL414" s="79"/>
      <c r="AM414" s="110"/>
      <c r="AN414" s="110"/>
      <c r="AO414" s="86"/>
      <c r="AP414" s="86"/>
      <c r="AQ414" s="78"/>
      <c r="AR414" s="114"/>
      <c r="AS414" s="114"/>
    </row>
    <row r="415" spans="1:45" ht="12" hidden="1" customHeight="1">
      <c r="A415" s="157"/>
      <c r="B415" s="149"/>
      <c r="C415" s="157"/>
      <c r="D415" s="157"/>
      <c r="E415" s="126">
        <v>3</v>
      </c>
      <c r="F415" s="126"/>
      <c r="G415" s="126"/>
      <c r="H415" s="126"/>
      <c r="I415" s="59"/>
      <c r="J415" s="59"/>
      <c r="K415" s="80"/>
      <c r="L415" s="89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79"/>
      <c r="X415" s="79"/>
      <c r="Y415" s="79">
        <v>73.599999999999994</v>
      </c>
      <c r="Z415" s="79">
        <v>16</v>
      </c>
      <c r="AA415" s="79">
        <v>788.1</v>
      </c>
      <c r="AB415" s="79">
        <v>103.4</v>
      </c>
      <c r="AC415" s="79">
        <v>861.7</v>
      </c>
      <c r="AD415" s="79">
        <v>119.4</v>
      </c>
      <c r="AE415" s="79"/>
      <c r="AF415" s="79"/>
      <c r="AG415" s="79"/>
      <c r="AH415" s="79"/>
      <c r="AI415" s="79"/>
      <c r="AJ415" s="79"/>
      <c r="AK415" s="79"/>
      <c r="AL415" s="79"/>
      <c r="AM415" s="110"/>
      <c r="AN415" s="110"/>
      <c r="AO415" s="86"/>
      <c r="AP415" s="86"/>
      <c r="AQ415" s="78"/>
      <c r="AR415" s="114"/>
      <c r="AS415" s="114"/>
    </row>
    <row r="416" spans="1:45" ht="12" hidden="1" customHeight="1">
      <c r="A416" s="156">
        <f>A$3</f>
        <v>2021</v>
      </c>
      <c r="B416" s="147">
        <f>B$3</f>
        <v>8</v>
      </c>
      <c r="C416" s="157" t="s">
        <v>363</v>
      </c>
      <c r="D416" s="181" t="s">
        <v>365</v>
      </c>
      <c r="E416" s="126">
        <v>1</v>
      </c>
      <c r="F416" s="126"/>
      <c r="G416" s="126"/>
      <c r="H416" s="126"/>
      <c r="I416" s="59"/>
      <c r="J416" s="59"/>
      <c r="K416" s="80"/>
      <c r="L416" s="89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79"/>
      <c r="X416" s="79"/>
      <c r="Y416" s="79">
        <v>72</v>
      </c>
      <c r="Z416" s="79">
        <v>20</v>
      </c>
      <c r="AA416" s="79">
        <v>808.5</v>
      </c>
      <c r="AB416" s="79">
        <v>141.6</v>
      </c>
      <c r="AC416" s="79">
        <v>880.5</v>
      </c>
      <c r="AD416" s="79">
        <v>161.6</v>
      </c>
      <c r="AE416" s="79"/>
      <c r="AF416" s="79"/>
      <c r="AG416" s="79"/>
      <c r="AH416" s="79"/>
      <c r="AI416" s="79"/>
      <c r="AJ416" s="79"/>
      <c r="AK416" s="79"/>
      <c r="AL416" s="79"/>
      <c r="AM416" s="110"/>
      <c r="AN416" s="110"/>
      <c r="AO416" s="86"/>
      <c r="AP416" s="86"/>
      <c r="AQ416" s="78"/>
      <c r="AR416" s="114"/>
      <c r="AS416" s="114"/>
    </row>
    <row r="417" spans="1:45" ht="12" hidden="1" customHeight="1">
      <c r="A417" s="157"/>
      <c r="B417" s="148"/>
      <c r="C417" s="157"/>
      <c r="D417" s="157"/>
      <c r="E417" s="126">
        <v>2</v>
      </c>
      <c r="F417" s="126"/>
      <c r="G417" s="126"/>
      <c r="H417" s="126"/>
      <c r="I417" s="59"/>
      <c r="J417" s="59"/>
      <c r="K417" s="80"/>
      <c r="L417" s="89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79"/>
      <c r="X417" s="79"/>
      <c r="Y417" s="79">
        <v>72.3</v>
      </c>
      <c r="Z417" s="79">
        <v>21.9</v>
      </c>
      <c r="AA417" s="79">
        <v>798.8</v>
      </c>
      <c r="AB417" s="79">
        <v>192.3</v>
      </c>
      <c r="AC417" s="79">
        <v>871.09999999999991</v>
      </c>
      <c r="AD417" s="79">
        <v>214.20000000000002</v>
      </c>
      <c r="AE417" s="79"/>
      <c r="AF417" s="79"/>
      <c r="AG417" s="79"/>
      <c r="AH417" s="79"/>
      <c r="AI417" s="79"/>
      <c r="AJ417" s="79"/>
      <c r="AK417" s="79"/>
      <c r="AL417" s="79"/>
      <c r="AM417" s="110"/>
      <c r="AN417" s="110"/>
      <c r="AO417" s="86"/>
      <c r="AP417" s="86"/>
      <c r="AQ417" s="78"/>
      <c r="AR417" s="114"/>
      <c r="AS417" s="114"/>
    </row>
    <row r="418" spans="1:45" ht="12" hidden="1" customHeight="1">
      <c r="A418" s="157"/>
      <c r="B418" s="148"/>
      <c r="C418" s="157"/>
      <c r="D418" s="157"/>
      <c r="E418" s="126">
        <v>3</v>
      </c>
      <c r="F418" s="126"/>
      <c r="G418" s="126"/>
      <c r="H418" s="126"/>
      <c r="I418" s="59"/>
      <c r="J418" s="59"/>
      <c r="K418" s="80"/>
      <c r="L418" s="89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79"/>
      <c r="X418" s="79"/>
      <c r="Y418" s="79">
        <v>69.2</v>
      </c>
      <c r="Z418" s="79">
        <v>18</v>
      </c>
      <c r="AA418" s="79">
        <v>751.2</v>
      </c>
      <c r="AB418" s="79">
        <v>164</v>
      </c>
      <c r="AC418" s="79">
        <v>820.40000000000009</v>
      </c>
      <c r="AD418" s="79">
        <v>182</v>
      </c>
      <c r="AE418" s="79"/>
      <c r="AF418" s="79"/>
      <c r="AG418" s="79"/>
      <c r="AH418" s="79"/>
      <c r="AI418" s="79"/>
      <c r="AJ418" s="79"/>
      <c r="AK418" s="79"/>
      <c r="AL418" s="79"/>
      <c r="AM418" s="110"/>
      <c r="AN418" s="110"/>
      <c r="AO418" s="86"/>
      <c r="AP418" s="86"/>
      <c r="AQ418" s="78"/>
      <c r="AR418" s="114"/>
      <c r="AS418" s="114"/>
    </row>
    <row r="419" spans="1:45" ht="12" hidden="1" customHeight="1">
      <c r="A419" s="157"/>
      <c r="B419" s="148"/>
      <c r="C419" s="157"/>
      <c r="D419" s="157"/>
      <c r="E419" s="126">
        <v>4</v>
      </c>
      <c r="F419" s="126"/>
      <c r="G419" s="126"/>
      <c r="H419" s="126"/>
      <c r="I419" s="59"/>
      <c r="J419" s="59"/>
      <c r="K419" s="80"/>
      <c r="L419" s="89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79"/>
      <c r="X419" s="79"/>
      <c r="Y419" s="79">
        <v>69.8</v>
      </c>
      <c r="Z419" s="79">
        <v>12.4</v>
      </c>
      <c r="AA419" s="79">
        <v>788.6</v>
      </c>
      <c r="AB419" s="79">
        <v>110.7</v>
      </c>
      <c r="AC419" s="79">
        <v>858.4</v>
      </c>
      <c r="AD419" s="79">
        <v>123.10000000000001</v>
      </c>
      <c r="AE419" s="79"/>
      <c r="AF419" s="79"/>
      <c r="AG419" s="79"/>
      <c r="AH419" s="79"/>
      <c r="AI419" s="79"/>
      <c r="AJ419" s="79"/>
      <c r="AK419" s="79"/>
      <c r="AL419" s="79"/>
      <c r="AM419" s="110"/>
      <c r="AN419" s="110"/>
      <c r="AO419" s="86"/>
      <c r="AP419" s="86"/>
      <c r="AQ419" s="78"/>
      <c r="AR419" s="114"/>
      <c r="AS419" s="114"/>
    </row>
    <row r="420" spans="1:45" ht="12" hidden="1" customHeight="1">
      <c r="A420" s="157"/>
      <c r="B420" s="148"/>
      <c r="C420" s="157"/>
      <c r="D420" s="157"/>
      <c r="E420" s="126">
        <v>5</v>
      </c>
      <c r="F420" s="126"/>
      <c r="G420" s="126"/>
      <c r="H420" s="126"/>
      <c r="I420" s="59"/>
      <c r="J420" s="59"/>
      <c r="K420" s="80"/>
      <c r="L420" s="89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79"/>
      <c r="X420" s="79"/>
      <c r="Y420" s="79">
        <v>70</v>
      </c>
      <c r="Z420" s="79">
        <v>3.8</v>
      </c>
      <c r="AA420" s="79">
        <v>758.1</v>
      </c>
      <c r="AB420" s="79">
        <v>25.7</v>
      </c>
      <c r="AC420" s="79">
        <v>828.1</v>
      </c>
      <c r="AD420" s="79">
        <v>29.5</v>
      </c>
      <c r="AE420" s="79"/>
      <c r="AF420" s="79"/>
      <c r="AG420" s="79"/>
      <c r="AH420" s="79"/>
      <c r="AI420" s="79"/>
      <c r="AJ420" s="79"/>
      <c r="AK420" s="79"/>
      <c r="AL420" s="79"/>
      <c r="AM420" s="110"/>
      <c r="AN420" s="110"/>
      <c r="AO420" s="86"/>
      <c r="AP420" s="86"/>
      <c r="AQ420" s="78"/>
      <c r="AR420" s="114"/>
      <c r="AS420" s="114"/>
    </row>
    <row r="421" spans="1:45" ht="12" hidden="1" customHeight="1">
      <c r="A421" s="157"/>
      <c r="B421" s="148"/>
      <c r="C421" s="157"/>
      <c r="D421" s="157"/>
      <c r="E421" s="126">
        <v>6</v>
      </c>
      <c r="F421" s="126"/>
      <c r="G421" s="126"/>
      <c r="H421" s="126"/>
      <c r="I421" s="59"/>
      <c r="J421" s="59"/>
      <c r="K421" s="80"/>
      <c r="L421" s="89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79"/>
      <c r="X421" s="79"/>
      <c r="Y421" s="79">
        <v>0</v>
      </c>
      <c r="Z421" s="79">
        <v>0</v>
      </c>
      <c r="AA421" s="79">
        <v>3.2</v>
      </c>
      <c r="AB421" s="79">
        <v>18.399999999999999</v>
      </c>
      <c r="AC421" s="79">
        <v>3.2</v>
      </c>
      <c r="AD421" s="79">
        <v>18.399999999999999</v>
      </c>
      <c r="AE421" s="79"/>
      <c r="AF421" s="79"/>
      <c r="AG421" s="79"/>
      <c r="AH421" s="79"/>
      <c r="AI421" s="79"/>
      <c r="AJ421" s="79"/>
      <c r="AK421" s="79"/>
      <c r="AL421" s="79"/>
      <c r="AM421" s="110"/>
      <c r="AN421" s="110"/>
      <c r="AO421" s="86"/>
      <c r="AP421" s="86"/>
      <c r="AQ421" s="78"/>
      <c r="AR421" s="114"/>
      <c r="AS421" s="114"/>
    </row>
    <row r="422" spans="1:45" ht="12" hidden="1" customHeight="1">
      <c r="A422" s="157"/>
      <c r="B422" s="149"/>
      <c r="C422" s="157"/>
      <c r="D422" s="157"/>
      <c r="E422" s="126">
        <v>7</v>
      </c>
      <c r="F422" s="126"/>
      <c r="G422" s="126"/>
      <c r="H422" s="126"/>
      <c r="I422" s="59"/>
      <c r="J422" s="59"/>
      <c r="K422" s="80"/>
      <c r="L422" s="89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79"/>
      <c r="X422" s="79"/>
      <c r="Y422" s="79">
        <v>0.5</v>
      </c>
      <c r="Z422" s="79">
        <v>0</v>
      </c>
      <c r="AA422" s="79">
        <v>18.5</v>
      </c>
      <c r="AB422" s="79">
        <v>10.7</v>
      </c>
      <c r="AC422" s="79">
        <v>19</v>
      </c>
      <c r="AD422" s="79">
        <v>10.7</v>
      </c>
      <c r="AE422" s="79"/>
      <c r="AF422" s="79"/>
      <c r="AG422" s="79"/>
      <c r="AH422" s="79"/>
      <c r="AI422" s="79"/>
      <c r="AJ422" s="79"/>
      <c r="AK422" s="79"/>
      <c r="AL422" s="79"/>
      <c r="AM422" s="110"/>
      <c r="AN422" s="110"/>
      <c r="AO422" s="86"/>
      <c r="AP422" s="86"/>
      <c r="AQ422" s="78"/>
      <c r="AR422" s="114"/>
      <c r="AS422" s="114"/>
    </row>
    <row r="423" spans="1:45" ht="12" hidden="1" customHeight="1">
      <c r="A423" s="156">
        <f>A$3</f>
        <v>2021</v>
      </c>
      <c r="B423" s="147">
        <f>B$3</f>
        <v>8</v>
      </c>
      <c r="C423" s="157" t="s">
        <v>355</v>
      </c>
      <c r="D423" s="157" t="s">
        <v>366</v>
      </c>
      <c r="E423" s="126">
        <v>1</v>
      </c>
      <c r="F423" s="126"/>
      <c r="G423" s="126"/>
      <c r="H423" s="126"/>
      <c r="I423" s="59"/>
      <c r="J423" s="59"/>
      <c r="K423" s="80"/>
      <c r="L423" s="89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79"/>
      <c r="X423" s="79"/>
      <c r="Y423" s="79">
        <v>0.5</v>
      </c>
      <c r="Z423" s="79">
        <v>0.4</v>
      </c>
      <c r="AA423" s="79">
        <v>26.5</v>
      </c>
      <c r="AB423" s="79">
        <v>19.2</v>
      </c>
      <c r="AC423" s="79">
        <v>27</v>
      </c>
      <c r="AD423" s="79">
        <v>19.599999999999998</v>
      </c>
      <c r="AE423" s="79"/>
      <c r="AF423" s="79"/>
      <c r="AG423" s="79"/>
      <c r="AH423" s="79"/>
      <c r="AI423" s="79"/>
      <c r="AJ423" s="79"/>
      <c r="AK423" s="79"/>
      <c r="AL423" s="79"/>
      <c r="AM423" s="110"/>
      <c r="AN423" s="110"/>
      <c r="AO423" s="86"/>
      <c r="AP423" s="86"/>
      <c r="AQ423" s="78"/>
      <c r="AR423" s="114"/>
      <c r="AS423" s="114"/>
    </row>
    <row r="424" spans="1:45" ht="12" hidden="1" customHeight="1">
      <c r="A424" s="157"/>
      <c r="B424" s="148"/>
      <c r="C424" s="157"/>
      <c r="D424" s="157"/>
      <c r="E424" s="126">
        <v>2</v>
      </c>
      <c r="F424" s="126"/>
      <c r="G424" s="126"/>
      <c r="H424" s="126"/>
      <c r="I424" s="59"/>
      <c r="J424" s="59"/>
      <c r="K424" s="80"/>
      <c r="L424" s="89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79"/>
      <c r="X424" s="79"/>
      <c r="Y424" s="79">
        <v>0</v>
      </c>
      <c r="Z424" s="79">
        <v>0</v>
      </c>
      <c r="AA424" s="79">
        <v>4.5999999999999996</v>
      </c>
      <c r="AB424" s="79">
        <v>11.6</v>
      </c>
      <c r="AC424" s="79">
        <v>4.5999999999999996</v>
      </c>
      <c r="AD424" s="79">
        <v>11.6</v>
      </c>
      <c r="AE424" s="79"/>
      <c r="AF424" s="79"/>
      <c r="AG424" s="79"/>
      <c r="AH424" s="79"/>
      <c r="AI424" s="79"/>
      <c r="AJ424" s="79"/>
      <c r="AK424" s="79"/>
      <c r="AL424" s="79"/>
      <c r="AM424" s="110"/>
      <c r="AN424" s="110"/>
      <c r="AO424" s="86"/>
      <c r="AP424" s="86"/>
      <c r="AQ424" s="78"/>
      <c r="AR424" s="114"/>
      <c r="AS424" s="114"/>
    </row>
    <row r="425" spans="1:45" ht="12" hidden="1" customHeight="1">
      <c r="A425" s="157"/>
      <c r="B425" s="148"/>
      <c r="C425" s="157"/>
      <c r="D425" s="157"/>
      <c r="E425" s="126">
        <v>3</v>
      </c>
      <c r="F425" s="126"/>
      <c r="G425" s="126"/>
      <c r="H425" s="126"/>
      <c r="I425" s="59"/>
      <c r="J425" s="59"/>
      <c r="K425" s="80"/>
      <c r="L425" s="89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79"/>
      <c r="X425" s="79"/>
      <c r="Y425" s="79">
        <v>1.7</v>
      </c>
      <c r="Z425" s="79">
        <v>4.7</v>
      </c>
      <c r="AA425" s="79">
        <v>2.8</v>
      </c>
      <c r="AB425" s="79">
        <v>6.7</v>
      </c>
      <c r="AC425" s="79">
        <v>4.5</v>
      </c>
      <c r="AD425" s="79">
        <v>11.4</v>
      </c>
      <c r="AE425" s="79"/>
      <c r="AF425" s="79"/>
      <c r="AG425" s="79"/>
      <c r="AH425" s="79"/>
      <c r="AI425" s="79"/>
      <c r="AJ425" s="79"/>
      <c r="AK425" s="79"/>
      <c r="AL425" s="79"/>
      <c r="AM425" s="110"/>
      <c r="AN425" s="110"/>
      <c r="AO425" s="86"/>
      <c r="AP425" s="86"/>
      <c r="AQ425" s="78"/>
      <c r="AR425" s="114"/>
      <c r="AS425" s="114"/>
    </row>
    <row r="426" spans="1:45" ht="12" hidden="1" customHeight="1">
      <c r="A426" s="157"/>
      <c r="B426" s="148"/>
      <c r="C426" s="157"/>
      <c r="D426" s="157"/>
      <c r="E426" s="126">
        <v>4</v>
      </c>
      <c r="F426" s="126"/>
      <c r="G426" s="126"/>
      <c r="H426" s="126"/>
      <c r="I426" s="59"/>
      <c r="J426" s="59"/>
      <c r="K426" s="80"/>
      <c r="L426" s="89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79"/>
      <c r="X426" s="79"/>
      <c r="Y426" s="79">
        <v>2.7</v>
      </c>
      <c r="Z426" s="79">
        <v>6.1</v>
      </c>
      <c r="AA426" s="79">
        <v>23.9</v>
      </c>
      <c r="AB426" s="79">
        <v>18</v>
      </c>
      <c r="AC426" s="79">
        <v>26.599999999999998</v>
      </c>
      <c r="AD426" s="79">
        <v>24.1</v>
      </c>
      <c r="AE426" s="79"/>
      <c r="AF426" s="79"/>
      <c r="AG426" s="79"/>
      <c r="AH426" s="79"/>
      <c r="AI426" s="79"/>
      <c r="AJ426" s="79"/>
      <c r="AK426" s="79"/>
      <c r="AL426" s="79"/>
      <c r="AM426" s="110"/>
      <c r="AN426" s="110"/>
      <c r="AO426" s="86"/>
      <c r="AP426" s="86"/>
      <c r="AQ426" s="78"/>
      <c r="AR426" s="114"/>
      <c r="AS426" s="114"/>
    </row>
    <row r="427" spans="1:45" ht="12" hidden="1" customHeight="1">
      <c r="A427" s="157"/>
      <c r="B427" s="148"/>
      <c r="C427" s="157"/>
      <c r="D427" s="157"/>
      <c r="E427" s="126">
        <v>5</v>
      </c>
      <c r="F427" s="126"/>
      <c r="G427" s="126"/>
      <c r="H427" s="126"/>
      <c r="I427" s="59"/>
      <c r="J427" s="59"/>
      <c r="K427" s="80"/>
      <c r="L427" s="89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79"/>
      <c r="X427" s="79"/>
      <c r="Y427" s="79">
        <v>1</v>
      </c>
      <c r="Z427" s="79">
        <v>3</v>
      </c>
      <c r="AA427" s="79">
        <v>21.9</v>
      </c>
      <c r="AB427" s="79">
        <v>5.0999999999999996</v>
      </c>
      <c r="AC427" s="79">
        <v>22.9</v>
      </c>
      <c r="AD427" s="79">
        <v>8.1</v>
      </c>
      <c r="AE427" s="79"/>
      <c r="AF427" s="79"/>
      <c r="AG427" s="79"/>
      <c r="AH427" s="79"/>
      <c r="AI427" s="79"/>
      <c r="AJ427" s="79"/>
      <c r="AK427" s="79"/>
      <c r="AL427" s="79"/>
      <c r="AM427" s="110"/>
      <c r="AN427" s="110"/>
      <c r="AO427" s="86"/>
      <c r="AP427" s="86"/>
      <c r="AQ427" s="78"/>
      <c r="AR427" s="114"/>
      <c r="AS427" s="114"/>
    </row>
    <row r="428" spans="1:45" ht="12" hidden="1" customHeight="1">
      <c r="A428" s="157"/>
      <c r="B428" s="148"/>
      <c r="C428" s="157"/>
      <c r="D428" s="157"/>
      <c r="E428" s="126">
        <v>6</v>
      </c>
      <c r="F428" s="126"/>
      <c r="G428" s="126"/>
      <c r="H428" s="126"/>
      <c r="I428" s="59"/>
      <c r="J428" s="59"/>
      <c r="K428" s="80"/>
      <c r="L428" s="89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79"/>
      <c r="X428" s="79"/>
      <c r="Y428" s="79">
        <v>1.2</v>
      </c>
      <c r="Z428" s="79">
        <v>15.6</v>
      </c>
      <c r="AA428" s="79">
        <v>7.8</v>
      </c>
      <c r="AB428" s="79">
        <v>18.100000000000001</v>
      </c>
      <c r="AC428" s="79">
        <v>9</v>
      </c>
      <c r="AD428" s="79">
        <v>33.700000000000003</v>
      </c>
      <c r="AE428" s="79"/>
      <c r="AF428" s="79"/>
      <c r="AG428" s="79"/>
      <c r="AH428" s="79"/>
      <c r="AI428" s="79"/>
      <c r="AJ428" s="79"/>
      <c r="AK428" s="79"/>
      <c r="AL428" s="79"/>
      <c r="AM428" s="110"/>
      <c r="AN428" s="110"/>
      <c r="AO428" s="86"/>
      <c r="AP428" s="86"/>
      <c r="AQ428" s="78"/>
      <c r="AR428" s="114"/>
      <c r="AS428" s="114"/>
    </row>
    <row r="429" spans="1:45" ht="12" hidden="1" customHeight="1">
      <c r="A429" s="157"/>
      <c r="B429" s="148"/>
      <c r="C429" s="157"/>
      <c r="D429" s="157"/>
      <c r="E429" s="126">
        <v>7</v>
      </c>
      <c r="F429" s="126"/>
      <c r="G429" s="126"/>
      <c r="H429" s="126"/>
      <c r="I429" s="59"/>
      <c r="J429" s="59"/>
      <c r="K429" s="80"/>
      <c r="L429" s="89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79"/>
      <c r="X429" s="79"/>
      <c r="Y429" s="79"/>
      <c r="Z429" s="79"/>
      <c r="AA429" s="79"/>
      <c r="AB429" s="79"/>
      <c r="AC429" s="79">
        <v>0</v>
      </c>
      <c r="AD429" s="79">
        <v>0</v>
      </c>
      <c r="AE429" s="79"/>
      <c r="AF429" s="79"/>
      <c r="AG429" s="79"/>
      <c r="AH429" s="79"/>
      <c r="AI429" s="79"/>
      <c r="AJ429" s="79"/>
      <c r="AK429" s="79"/>
      <c r="AL429" s="79"/>
      <c r="AM429" s="110"/>
      <c r="AN429" s="110"/>
      <c r="AO429" s="86"/>
      <c r="AP429" s="86"/>
      <c r="AQ429" s="78"/>
      <c r="AR429" s="114"/>
      <c r="AS429" s="114"/>
    </row>
    <row r="430" spans="1:45" ht="12" hidden="1" customHeight="1">
      <c r="A430" s="157"/>
      <c r="B430" s="148"/>
      <c r="C430" s="157"/>
      <c r="D430" s="157"/>
      <c r="E430" s="126">
        <v>8</v>
      </c>
      <c r="F430" s="126"/>
      <c r="G430" s="126"/>
      <c r="H430" s="126"/>
      <c r="I430" s="59"/>
      <c r="J430" s="59"/>
      <c r="K430" s="80"/>
      <c r="L430" s="89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79"/>
      <c r="X430" s="79"/>
      <c r="Y430" s="79"/>
      <c r="Z430" s="79"/>
      <c r="AA430" s="79"/>
      <c r="AB430" s="79"/>
      <c r="AC430" s="79">
        <v>0</v>
      </c>
      <c r="AD430" s="79">
        <v>0</v>
      </c>
      <c r="AE430" s="79"/>
      <c r="AF430" s="79"/>
      <c r="AG430" s="79"/>
      <c r="AH430" s="79"/>
      <c r="AI430" s="79"/>
      <c r="AJ430" s="79"/>
      <c r="AK430" s="79"/>
      <c r="AL430" s="79"/>
      <c r="AM430" s="110"/>
      <c r="AN430" s="110"/>
      <c r="AO430" s="86"/>
      <c r="AP430" s="86"/>
      <c r="AQ430" s="78"/>
      <c r="AR430" s="114"/>
      <c r="AS430" s="114"/>
    </row>
    <row r="431" spans="1:45" ht="12" hidden="1" customHeight="1">
      <c r="A431" s="157"/>
      <c r="B431" s="148"/>
      <c r="C431" s="157"/>
      <c r="D431" s="157"/>
      <c r="E431" s="126">
        <v>9</v>
      </c>
      <c r="F431" s="126"/>
      <c r="G431" s="126"/>
      <c r="H431" s="126"/>
      <c r="I431" s="59"/>
      <c r="J431" s="59"/>
      <c r="K431" s="80"/>
      <c r="L431" s="89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79"/>
      <c r="X431" s="79"/>
      <c r="Y431" s="79"/>
      <c r="Z431" s="79"/>
      <c r="AA431" s="79"/>
      <c r="AB431" s="79"/>
      <c r="AC431" s="79">
        <v>0</v>
      </c>
      <c r="AD431" s="79">
        <v>0</v>
      </c>
      <c r="AE431" s="79"/>
      <c r="AF431" s="79"/>
      <c r="AG431" s="79"/>
      <c r="AH431" s="79"/>
      <c r="AI431" s="79"/>
      <c r="AJ431" s="79"/>
      <c r="AK431" s="79"/>
      <c r="AL431" s="79"/>
      <c r="AM431" s="110"/>
      <c r="AN431" s="110"/>
      <c r="AO431" s="86"/>
      <c r="AP431" s="86"/>
      <c r="AQ431" s="78"/>
      <c r="AR431" s="114"/>
      <c r="AS431" s="114"/>
    </row>
    <row r="432" spans="1:45" ht="12" hidden="1" customHeight="1">
      <c r="A432" s="157"/>
      <c r="B432" s="148"/>
      <c r="C432" s="157"/>
      <c r="D432" s="157"/>
      <c r="E432" s="126">
        <v>10</v>
      </c>
      <c r="F432" s="126"/>
      <c r="G432" s="126"/>
      <c r="H432" s="126"/>
      <c r="I432" s="59"/>
      <c r="J432" s="59"/>
      <c r="K432" s="80"/>
      <c r="L432" s="89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79"/>
      <c r="X432" s="79"/>
      <c r="Y432" s="79"/>
      <c r="Z432" s="79"/>
      <c r="AA432" s="79"/>
      <c r="AB432" s="79"/>
      <c r="AC432" s="79">
        <v>0</v>
      </c>
      <c r="AD432" s="79">
        <v>0</v>
      </c>
      <c r="AE432" s="79"/>
      <c r="AF432" s="79"/>
      <c r="AG432" s="79"/>
      <c r="AH432" s="79"/>
      <c r="AI432" s="79"/>
      <c r="AJ432" s="79"/>
      <c r="AK432" s="79"/>
      <c r="AL432" s="79"/>
      <c r="AM432" s="110"/>
      <c r="AN432" s="110"/>
      <c r="AO432" s="86"/>
      <c r="AP432" s="86"/>
      <c r="AQ432" s="78"/>
      <c r="AR432" s="114"/>
      <c r="AS432" s="114"/>
    </row>
    <row r="433" spans="1:45" ht="12" hidden="1" customHeight="1">
      <c r="A433" s="157"/>
      <c r="B433" s="148"/>
      <c r="C433" s="157"/>
      <c r="D433" s="157"/>
      <c r="E433" s="126">
        <v>11</v>
      </c>
      <c r="F433" s="126"/>
      <c r="G433" s="126"/>
      <c r="H433" s="126"/>
      <c r="I433" s="59"/>
      <c r="J433" s="59"/>
      <c r="K433" s="80"/>
      <c r="L433" s="89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79"/>
      <c r="X433" s="79"/>
      <c r="Y433" s="79"/>
      <c r="Z433" s="79"/>
      <c r="AA433" s="79"/>
      <c r="AB433" s="79"/>
      <c r="AC433" s="79">
        <v>0</v>
      </c>
      <c r="AD433" s="79">
        <v>0</v>
      </c>
      <c r="AE433" s="79"/>
      <c r="AF433" s="79"/>
      <c r="AG433" s="79"/>
      <c r="AH433" s="79"/>
      <c r="AI433" s="79"/>
      <c r="AJ433" s="79"/>
      <c r="AK433" s="79"/>
      <c r="AL433" s="79"/>
      <c r="AM433" s="110"/>
      <c r="AN433" s="110"/>
      <c r="AO433" s="86"/>
      <c r="AP433" s="86"/>
      <c r="AQ433" s="78"/>
      <c r="AR433" s="114"/>
      <c r="AS433" s="114"/>
    </row>
    <row r="434" spans="1:45" ht="12" hidden="1" customHeight="1">
      <c r="A434" s="157"/>
      <c r="B434" s="149"/>
      <c r="C434" s="157"/>
      <c r="D434" s="157"/>
      <c r="E434" s="126">
        <v>12</v>
      </c>
      <c r="F434" s="126"/>
      <c r="G434" s="126"/>
      <c r="H434" s="126"/>
      <c r="I434" s="59"/>
      <c r="J434" s="59"/>
      <c r="K434" s="80"/>
      <c r="L434" s="89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79"/>
      <c r="X434" s="79"/>
      <c r="Y434" s="79"/>
      <c r="Z434" s="79"/>
      <c r="AA434" s="79"/>
      <c r="AB434" s="79"/>
      <c r="AC434" s="79">
        <v>0</v>
      </c>
      <c r="AD434" s="79">
        <v>0</v>
      </c>
      <c r="AE434" s="79"/>
      <c r="AF434" s="79"/>
      <c r="AG434" s="79"/>
      <c r="AH434" s="79"/>
      <c r="AI434" s="79"/>
      <c r="AJ434" s="79"/>
      <c r="AK434" s="79"/>
      <c r="AL434" s="79"/>
      <c r="AM434" s="110"/>
      <c r="AN434" s="110"/>
      <c r="AO434" s="86"/>
      <c r="AP434" s="86"/>
      <c r="AQ434" s="78"/>
      <c r="AR434" s="114"/>
      <c r="AS434" s="114"/>
    </row>
    <row r="435" spans="1:45" ht="12" hidden="1" customHeight="1">
      <c r="A435" s="156">
        <f>A$3</f>
        <v>2021</v>
      </c>
      <c r="B435" s="147">
        <f>B$3</f>
        <v>8</v>
      </c>
      <c r="C435" s="157" t="s">
        <v>355</v>
      </c>
      <c r="D435" s="157" t="s">
        <v>367</v>
      </c>
      <c r="E435" s="126">
        <v>1</v>
      </c>
      <c r="F435" s="126"/>
      <c r="G435" s="126"/>
      <c r="H435" s="126"/>
      <c r="I435" s="59"/>
      <c r="J435" s="59"/>
      <c r="K435" s="80"/>
      <c r="L435" s="89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79"/>
      <c r="X435" s="79"/>
      <c r="Y435" s="79"/>
      <c r="Z435" s="79"/>
      <c r="AA435" s="79"/>
      <c r="AB435" s="79"/>
      <c r="AC435" s="79">
        <v>0</v>
      </c>
      <c r="AD435" s="79">
        <v>0</v>
      </c>
      <c r="AE435" s="79"/>
      <c r="AF435" s="79"/>
      <c r="AG435" s="79"/>
      <c r="AH435" s="79"/>
      <c r="AI435" s="79"/>
      <c r="AJ435" s="79"/>
      <c r="AK435" s="79"/>
      <c r="AL435" s="79"/>
      <c r="AM435" s="110"/>
      <c r="AN435" s="110"/>
      <c r="AO435" s="86"/>
      <c r="AP435" s="86"/>
      <c r="AQ435" s="78"/>
      <c r="AR435" s="114"/>
      <c r="AS435" s="114"/>
    </row>
    <row r="436" spans="1:45" ht="12" hidden="1" customHeight="1">
      <c r="A436" s="157"/>
      <c r="B436" s="148"/>
      <c r="C436" s="157"/>
      <c r="D436" s="157"/>
      <c r="E436" s="126">
        <v>2</v>
      </c>
      <c r="F436" s="126"/>
      <c r="G436" s="126"/>
      <c r="H436" s="126"/>
      <c r="I436" s="59"/>
      <c r="J436" s="59"/>
      <c r="K436" s="80"/>
      <c r="L436" s="89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79"/>
      <c r="X436" s="79"/>
      <c r="Y436" s="79"/>
      <c r="Z436" s="79"/>
      <c r="AA436" s="79"/>
      <c r="AB436" s="79"/>
      <c r="AC436" s="79">
        <v>0</v>
      </c>
      <c r="AD436" s="79">
        <v>0</v>
      </c>
      <c r="AE436" s="79"/>
      <c r="AF436" s="79"/>
      <c r="AG436" s="79"/>
      <c r="AH436" s="79"/>
      <c r="AI436" s="79"/>
      <c r="AJ436" s="79"/>
      <c r="AK436" s="79"/>
      <c r="AL436" s="79"/>
      <c r="AM436" s="110"/>
      <c r="AN436" s="110"/>
      <c r="AO436" s="86"/>
      <c r="AP436" s="86"/>
      <c r="AQ436" s="78"/>
      <c r="AR436" s="114"/>
      <c r="AS436" s="114"/>
    </row>
    <row r="437" spans="1:45" ht="12" hidden="1" customHeight="1">
      <c r="A437" s="157"/>
      <c r="B437" s="148"/>
      <c r="C437" s="157"/>
      <c r="D437" s="157"/>
      <c r="E437" s="126">
        <v>3</v>
      </c>
      <c r="F437" s="126"/>
      <c r="G437" s="126"/>
      <c r="H437" s="126"/>
      <c r="I437" s="59"/>
      <c r="J437" s="59"/>
      <c r="K437" s="80"/>
      <c r="L437" s="89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79"/>
      <c r="X437" s="79"/>
      <c r="Y437" s="79"/>
      <c r="Z437" s="79"/>
      <c r="AA437" s="79"/>
      <c r="AB437" s="79"/>
      <c r="AC437" s="79">
        <v>0</v>
      </c>
      <c r="AD437" s="79">
        <v>0</v>
      </c>
      <c r="AE437" s="79"/>
      <c r="AF437" s="79"/>
      <c r="AG437" s="79"/>
      <c r="AH437" s="79"/>
      <c r="AI437" s="79"/>
      <c r="AJ437" s="79"/>
      <c r="AK437" s="79"/>
      <c r="AL437" s="79"/>
      <c r="AM437" s="110"/>
      <c r="AN437" s="110"/>
      <c r="AO437" s="86"/>
      <c r="AP437" s="86"/>
      <c r="AQ437" s="78"/>
      <c r="AR437" s="114"/>
      <c r="AS437" s="114"/>
    </row>
    <row r="438" spans="1:45" ht="12" hidden="1" customHeight="1">
      <c r="A438" s="157"/>
      <c r="B438" s="148"/>
      <c r="C438" s="157"/>
      <c r="D438" s="157"/>
      <c r="E438" s="126">
        <v>4</v>
      </c>
      <c r="F438" s="126"/>
      <c r="G438" s="126"/>
      <c r="H438" s="126"/>
      <c r="I438" s="59"/>
      <c r="J438" s="59"/>
      <c r="K438" s="80"/>
      <c r="L438" s="89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79"/>
      <c r="X438" s="79"/>
      <c r="Y438" s="79"/>
      <c r="Z438" s="79"/>
      <c r="AA438" s="79"/>
      <c r="AB438" s="79"/>
      <c r="AC438" s="79">
        <v>0</v>
      </c>
      <c r="AD438" s="79">
        <v>0</v>
      </c>
      <c r="AE438" s="79"/>
      <c r="AF438" s="79"/>
      <c r="AG438" s="79"/>
      <c r="AH438" s="79"/>
      <c r="AI438" s="79"/>
      <c r="AJ438" s="79"/>
      <c r="AK438" s="79"/>
      <c r="AL438" s="79"/>
      <c r="AM438" s="110"/>
      <c r="AN438" s="110"/>
      <c r="AO438" s="86"/>
      <c r="AP438" s="86"/>
      <c r="AQ438" s="78"/>
      <c r="AR438" s="114"/>
      <c r="AS438" s="114"/>
    </row>
    <row r="439" spans="1:45" ht="12" hidden="1" customHeight="1">
      <c r="A439" s="157"/>
      <c r="B439" s="148"/>
      <c r="C439" s="157"/>
      <c r="D439" s="157"/>
      <c r="E439" s="126">
        <v>5</v>
      </c>
      <c r="F439" s="126"/>
      <c r="G439" s="126"/>
      <c r="H439" s="126"/>
      <c r="I439" s="59"/>
      <c r="J439" s="59"/>
      <c r="K439" s="80"/>
      <c r="L439" s="89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79"/>
      <c r="X439" s="79"/>
      <c r="Y439" s="79"/>
      <c r="Z439" s="79"/>
      <c r="AA439" s="79"/>
      <c r="AB439" s="79"/>
      <c r="AC439" s="79">
        <v>0</v>
      </c>
      <c r="AD439" s="79">
        <v>0</v>
      </c>
      <c r="AE439" s="79"/>
      <c r="AF439" s="79"/>
      <c r="AG439" s="79"/>
      <c r="AH439" s="79"/>
      <c r="AI439" s="79"/>
      <c r="AJ439" s="79"/>
      <c r="AK439" s="79"/>
      <c r="AL439" s="79"/>
      <c r="AM439" s="110"/>
      <c r="AN439" s="110"/>
      <c r="AO439" s="86"/>
      <c r="AP439" s="86"/>
      <c r="AQ439" s="78"/>
      <c r="AR439" s="114"/>
      <c r="AS439" s="114"/>
    </row>
    <row r="440" spans="1:45" ht="12" hidden="1" customHeight="1">
      <c r="A440" s="157"/>
      <c r="B440" s="149"/>
      <c r="C440" s="157"/>
      <c r="D440" s="157"/>
      <c r="E440" s="126">
        <v>6</v>
      </c>
      <c r="F440" s="126"/>
      <c r="G440" s="126"/>
      <c r="H440" s="126"/>
      <c r="I440" s="59"/>
      <c r="J440" s="59"/>
      <c r="K440" s="80"/>
      <c r="L440" s="89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79"/>
      <c r="X440" s="79"/>
      <c r="Y440" s="79"/>
      <c r="Z440" s="79"/>
      <c r="AA440" s="79"/>
      <c r="AB440" s="79"/>
      <c r="AC440" s="79">
        <v>0</v>
      </c>
      <c r="AD440" s="79">
        <v>0</v>
      </c>
      <c r="AE440" s="79"/>
      <c r="AF440" s="79"/>
      <c r="AG440" s="79"/>
      <c r="AH440" s="79"/>
      <c r="AI440" s="79"/>
      <c r="AJ440" s="79"/>
      <c r="AK440" s="79"/>
      <c r="AL440" s="79"/>
      <c r="AM440" s="110"/>
      <c r="AN440" s="110"/>
      <c r="AO440" s="86"/>
      <c r="AP440" s="86"/>
      <c r="AQ440" s="78"/>
      <c r="AR440" s="114"/>
      <c r="AS440" s="114"/>
    </row>
    <row r="441" spans="1:45" ht="12" customHeight="1">
      <c r="A441" s="147">
        <f>A3</f>
        <v>2021</v>
      </c>
      <c r="B441" s="147">
        <f>B$3</f>
        <v>8</v>
      </c>
      <c r="C441" s="153" t="s">
        <v>455</v>
      </c>
      <c r="D441" s="126" t="s">
        <v>368</v>
      </c>
      <c r="E441" s="126">
        <v>1</v>
      </c>
      <c r="F441" s="128">
        <v>11</v>
      </c>
      <c r="G441" s="84">
        <v>0.3833333333333333</v>
      </c>
      <c r="H441" s="126" t="s">
        <v>464</v>
      </c>
      <c r="I441" s="68">
        <v>350233</v>
      </c>
      <c r="J441" s="68">
        <v>1274612</v>
      </c>
      <c r="K441" s="78">
        <v>4</v>
      </c>
      <c r="L441" s="85" t="s">
        <v>475</v>
      </c>
      <c r="M441" s="87">
        <v>29.729299999999999</v>
      </c>
      <c r="N441" s="87">
        <v>29.7422</v>
      </c>
      <c r="O441" s="87">
        <v>13.476800000000001</v>
      </c>
      <c r="P441" s="87">
        <v>13.558999999999999</v>
      </c>
      <c r="Q441" s="87">
        <v>7.2</v>
      </c>
      <c r="R441" s="87">
        <v>7.16</v>
      </c>
      <c r="S441" s="87">
        <v>5.594793904984785</v>
      </c>
      <c r="T441" s="87">
        <v>5.1499051987160192</v>
      </c>
      <c r="U441" s="87">
        <v>2.91</v>
      </c>
      <c r="V441" s="87">
        <v>3.29</v>
      </c>
      <c r="W441" s="79">
        <v>122.9</v>
      </c>
      <c r="X441" s="79">
        <v>180.7</v>
      </c>
      <c r="Y441" s="79">
        <v>11.549999999999999</v>
      </c>
      <c r="Z441" s="79">
        <v>5.5440000000000005</v>
      </c>
      <c r="AA441" s="79">
        <v>258.69199999999995</v>
      </c>
      <c r="AB441" s="79">
        <v>430.71000000000004</v>
      </c>
      <c r="AC441" s="79">
        <v>393.14199999999994</v>
      </c>
      <c r="AD441" s="79">
        <v>616.95400000000006</v>
      </c>
      <c r="AE441" s="79">
        <v>594.88799999999992</v>
      </c>
      <c r="AF441" s="79">
        <v>650.87400000000002</v>
      </c>
      <c r="AG441" s="79">
        <v>31.774999999999999</v>
      </c>
      <c r="AH441" s="79">
        <v>48.545999999999999</v>
      </c>
      <c r="AI441" s="79">
        <v>41.260999999999996</v>
      </c>
      <c r="AJ441" s="79">
        <v>51.397999999999996</v>
      </c>
      <c r="AK441" s="79">
        <v>2278.08</v>
      </c>
      <c r="AL441" s="79">
        <v>2121.8119999999999</v>
      </c>
      <c r="AM441" s="110">
        <v>5.6999999999999833</v>
      </c>
      <c r="AN441" s="110">
        <v>8.0999999999999961</v>
      </c>
      <c r="AO441" s="86">
        <v>3.8159999999999998</v>
      </c>
      <c r="AP441" s="86">
        <v>4.88</v>
      </c>
      <c r="AQ441" s="78">
        <v>2.8</v>
      </c>
      <c r="AR441" s="114"/>
      <c r="AS441" s="114"/>
    </row>
    <row r="442" spans="1:45" ht="12" customHeight="1">
      <c r="A442" s="148"/>
      <c r="B442" s="148"/>
      <c r="C442" s="154"/>
      <c r="D442" s="126" t="s">
        <v>368</v>
      </c>
      <c r="E442" s="126">
        <v>2</v>
      </c>
      <c r="F442" s="128">
        <v>11</v>
      </c>
      <c r="G442" s="84">
        <v>0.39027777777777778</v>
      </c>
      <c r="H442" s="126" t="s">
        <v>464</v>
      </c>
      <c r="I442" s="68">
        <v>350133</v>
      </c>
      <c r="J442" s="68">
        <v>1274640</v>
      </c>
      <c r="K442" s="78">
        <v>4.2</v>
      </c>
      <c r="L442" s="85" t="s">
        <v>478</v>
      </c>
      <c r="M442" s="87">
        <v>29.1782</v>
      </c>
      <c r="N442" s="87">
        <v>29.463100000000001</v>
      </c>
      <c r="O442" s="87">
        <v>16.194900000000001</v>
      </c>
      <c r="P442" s="87">
        <v>16.968599999999999</v>
      </c>
      <c r="Q442" s="87">
        <v>7.32</v>
      </c>
      <c r="R442" s="87">
        <v>7.4</v>
      </c>
      <c r="S442" s="87">
        <v>5.8357684584515344</v>
      </c>
      <c r="T442" s="87">
        <v>5.1552568130342662</v>
      </c>
      <c r="U442" s="87">
        <v>3.25</v>
      </c>
      <c r="V442" s="87">
        <v>3.15</v>
      </c>
      <c r="W442" s="79">
        <v>192.1</v>
      </c>
      <c r="X442" s="79">
        <v>163.1</v>
      </c>
      <c r="Y442" s="79">
        <v>11.214</v>
      </c>
      <c r="Z442" s="79">
        <v>5.9079999999999995</v>
      </c>
      <c r="AA442" s="79">
        <v>487.19999999999993</v>
      </c>
      <c r="AB442" s="79">
        <v>370.14600000000002</v>
      </c>
      <c r="AC442" s="79">
        <v>690.5139999999999</v>
      </c>
      <c r="AD442" s="79">
        <v>539.154</v>
      </c>
      <c r="AE442" s="79">
        <v>828.61799999999994</v>
      </c>
      <c r="AF442" s="79">
        <v>551.65600000000006</v>
      </c>
      <c r="AG442" s="79">
        <v>46.964999999999996</v>
      </c>
      <c r="AH442" s="79">
        <v>45.353000000000002</v>
      </c>
      <c r="AI442" s="79">
        <v>66.091999999999999</v>
      </c>
      <c r="AJ442" s="79">
        <v>52.606999999999999</v>
      </c>
      <c r="AK442" s="79">
        <v>2030.2800000000002</v>
      </c>
      <c r="AL442" s="79">
        <v>1762.5719999999999</v>
      </c>
      <c r="AM442" s="110">
        <v>7.9000000000000732</v>
      </c>
      <c r="AN442" s="110">
        <v>14.099999999999946</v>
      </c>
      <c r="AO442" s="86">
        <v>10.32</v>
      </c>
      <c r="AP442" s="86">
        <v>9.76</v>
      </c>
      <c r="AQ442" s="78">
        <v>2.5</v>
      </c>
      <c r="AR442" s="114"/>
      <c r="AS442" s="114"/>
    </row>
    <row r="443" spans="1:45" ht="12" customHeight="1">
      <c r="A443" s="148"/>
      <c r="B443" s="148"/>
      <c r="C443" s="154"/>
      <c r="D443" s="126" t="s">
        <v>368</v>
      </c>
      <c r="E443" s="126">
        <v>3</v>
      </c>
      <c r="F443" s="128">
        <v>11</v>
      </c>
      <c r="G443" s="84">
        <v>0.39583333333333331</v>
      </c>
      <c r="H443" s="126" t="s">
        <v>464</v>
      </c>
      <c r="I443" s="68">
        <v>350100</v>
      </c>
      <c r="J443" s="68">
        <v>1274711</v>
      </c>
      <c r="K443" s="78">
        <v>6.2</v>
      </c>
      <c r="L443" s="85" t="s">
        <v>478</v>
      </c>
      <c r="M443" s="87">
        <v>29.362500000000001</v>
      </c>
      <c r="N443" s="87">
        <v>29.435099999999998</v>
      </c>
      <c r="O443" s="87">
        <v>19.081900000000001</v>
      </c>
      <c r="P443" s="87">
        <v>19.169</v>
      </c>
      <c r="Q443" s="87">
        <v>7.49</v>
      </c>
      <c r="R443" s="87">
        <v>7.52</v>
      </c>
      <c r="S443" s="87">
        <v>5.6467566381626124</v>
      </c>
      <c r="T443" s="87">
        <v>5.3394925773545197</v>
      </c>
      <c r="U443" s="87">
        <v>3.08</v>
      </c>
      <c r="V443" s="87">
        <v>3.4</v>
      </c>
      <c r="W443" s="79">
        <v>114</v>
      </c>
      <c r="X443" s="79">
        <v>123.7</v>
      </c>
      <c r="Y443" s="79">
        <v>11.718</v>
      </c>
      <c r="Z443" s="79">
        <v>5.8940000000000001</v>
      </c>
      <c r="AA443" s="79">
        <v>388.36</v>
      </c>
      <c r="AB443" s="79">
        <v>352.072</v>
      </c>
      <c r="AC443" s="79">
        <v>514.07799999999997</v>
      </c>
      <c r="AD443" s="79">
        <v>481.666</v>
      </c>
      <c r="AE443" s="79">
        <v>733.78199999999993</v>
      </c>
      <c r="AF443" s="79">
        <v>689.07999999999993</v>
      </c>
      <c r="AG443" s="79">
        <v>42.655999999999999</v>
      </c>
      <c r="AH443" s="79">
        <v>43.989000000000004</v>
      </c>
      <c r="AI443" s="79">
        <v>73.903999999999996</v>
      </c>
      <c r="AJ443" s="79">
        <v>72.757000000000005</v>
      </c>
      <c r="AK443" s="79">
        <v>1736.28</v>
      </c>
      <c r="AL443" s="79">
        <v>1675.6599999999999</v>
      </c>
      <c r="AM443" s="110">
        <v>10.300000000000031</v>
      </c>
      <c r="AN443" s="110">
        <v>10.699999999999987</v>
      </c>
      <c r="AO443" s="86">
        <v>15.24</v>
      </c>
      <c r="AP443" s="86">
        <v>10.24</v>
      </c>
      <c r="AQ443" s="78">
        <v>2</v>
      </c>
      <c r="AR443" s="114"/>
      <c r="AS443" s="114"/>
    </row>
    <row r="444" spans="1:45" ht="12" customHeight="1">
      <c r="A444" s="148"/>
      <c r="B444" s="148"/>
      <c r="C444" s="154"/>
      <c r="D444" s="126" t="s">
        <v>368</v>
      </c>
      <c r="E444" s="126">
        <v>4</v>
      </c>
      <c r="F444" s="128">
        <v>11</v>
      </c>
      <c r="G444" s="84">
        <v>0.40138888888888885</v>
      </c>
      <c r="H444" s="126" t="s">
        <v>464</v>
      </c>
      <c r="I444" s="68">
        <v>345924</v>
      </c>
      <c r="J444" s="68">
        <v>1274640</v>
      </c>
      <c r="K444" s="78">
        <v>7.5</v>
      </c>
      <c r="L444" s="85" t="s">
        <v>478</v>
      </c>
      <c r="M444" s="87">
        <v>29.199300000000001</v>
      </c>
      <c r="N444" s="87">
        <v>29.140599999999999</v>
      </c>
      <c r="O444" s="87">
        <v>20.395299999999999</v>
      </c>
      <c r="P444" s="87">
        <v>20.8855</v>
      </c>
      <c r="Q444" s="87">
        <v>7.58</v>
      </c>
      <c r="R444" s="87">
        <v>7.61</v>
      </c>
      <c r="S444" s="87">
        <v>5.4644515937764213</v>
      </c>
      <c r="T444" s="87">
        <v>5.1244189510185079</v>
      </c>
      <c r="U444" s="87">
        <v>2.86</v>
      </c>
      <c r="V444" s="87">
        <v>2.83</v>
      </c>
      <c r="W444" s="79">
        <v>281</v>
      </c>
      <c r="X444" s="79">
        <v>124.4</v>
      </c>
      <c r="Y444" s="79">
        <v>12.18</v>
      </c>
      <c r="Z444" s="79">
        <v>27.216000000000001</v>
      </c>
      <c r="AA444" s="79">
        <v>311.51399999999995</v>
      </c>
      <c r="AB444" s="79">
        <v>251.38399999999999</v>
      </c>
      <c r="AC444" s="79">
        <v>604.69399999999996</v>
      </c>
      <c r="AD444" s="79">
        <v>403</v>
      </c>
      <c r="AE444" s="79">
        <v>680.45600000000002</v>
      </c>
      <c r="AF444" s="79">
        <v>603.79200000000003</v>
      </c>
      <c r="AG444" s="79">
        <v>43.833999999999996</v>
      </c>
      <c r="AH444" s="79">
        <v>44.484999999999999</v>
      </c>
      <c r="AI444" s="79">
        <v>55.676000000000002</v>
      </c>
      <c r="AJ444" s="79">
        <v>72.199000000000012</v>
      </c>
      <c r="AK444" s="79">
        <v>1571.6119999999999</v>
      </c>
      <c r="AL444" s="79">
        <v>1439.8159999999998</v>
      </c>
      <c r="AM444" s="110">
        <v>11.099999999999998</v>
      </c>
      <c r="AN444" s="110">
        <v>29.500000000000025</v>
      </c>
      <c r="AO444" s="86">
        <v>8.7200000000000006</v>
      </c>
      <c r="AP444" s="86">
        <v>8.8800000000000008</v>
      </c>
      <c r="AQ444" s="78">
        <v>2</v>
      </c>
      <c r="AR444" s="114"/>
      <c r="AS444" s="114"/>
    </row>
    <row r="445" spans="1:45" ht="12" customHeight="1">
      <c r="A445" s="148"/>
      <c r="B445" s="148"/>
      <c r="C445" s="154"/>
      <c r="D445" s="126" t="s">
        <v>368</v>
      </c>
      <c r="E445" s="126">
        <v>5</v>
      </c>
      <c r="F445" s="128">
        <v>11</v>
      </c>
      <c r="G445" s="84">
        <v>0.40763888888888888</v>
      </c>
      <c r="H445" s="126" t="s">
        <v>464</v>
      </c>
      <c r="I445" s="68">
        <v>345901</v>
      </c>
      <c r="J445" s="68">
        <v>1274623</v>
      </c>
      <c r="K445" s="78">
        <v>7</v>
      </c>
      <c r="L445" s="85" t="s">
        <v>478</v>
      </c>
      <c r="M445" s="87">
        <v>28.656700000000001</v>
      </c>
      <c r="N445" s="87">
        <v>28.576499999999999</v>
      </c>
      <c r="O445" s="87">
        <v>24.317799999999998</v>
      </c>
      <c r="P445" s="87">
        <v>24.9085</v>
      </c>
      <c r="Q445" s="87">
        <v>7.71</v>
      </c>
      <c r="R445" s="87">
        <v>7.73</v>
      </c>
      <c r="S445" s="87">
        <v>5.4140051625719661</v>
      </c>
      <c r="T445" s="87">
        <v>4.647113679647993</v>
      </c>
      <c r="U445" s="87">
        <v>2.98</v>
      </c>
      <c r="V445" s="87">
        <v>2.37</v>
      </c>
      <c r="W445" s="79">
        <v>108.3</v>
      </c>
      <c r="X445" s="79">
        <v>138.6</v>
      </c>
      <c r="Y445" s="79">
        <v>13.818</v>
      </c>
      <c r="Z445" s="79">
        <v>21.462</v>
      </c>
      <c r="AA445" s="79">
        <v>219.786</v>
      </c>
      <c r="AB445" s="79">
        <v>175.798</v>
      </c>
      <c r="AC445" s="79">
        <v>341.904</v>
      </c>
      <c r="AD445" s="79">
        <v>335.86</v>
      </c>
      <c r="AE445" s="79">
        <v>547.21800000000007</v>
      </c>
      <c r="AF445" s="79">
        <v>461.41199999999998</v>
      </c>
      <c r="AG445" s="79">
        <v>41.384999999999998</v>
      </c>
      <c r="AH445" s="79">
        <v>45.321999999999996</v>
      </c>
      <c r="AI445" s="79">
        <v>78.213000000000008</v>
      </c>
      <c r="AJ445" s="79">
        <v>63.921999999999997</v>
      </c>
      <c r="AK445" s="79">
        <v>1229.3400000000001</v>
      </c>
      <c r="AL445" s="79">
        <v>1189.4960000000001</v>
      </c>
      <c r="AM445" s="110">
        <v>11.600000000000055</v>
      </c>
      <c r="AN445" s="110">
        <v>17.100000000000005</v>
      </c>
      <c r="AO445" s="86">
        <v>13.76</v>
      </c>
      <c r="AP445" s="86">
        <v>8</v>
      </c>
      <c r="AQ445" s="78">
        <v>1.5</v>
      </c>
      <c r="AR445" s="114"/>
      <c r="AS445" s="114"/>
    </row>
    <row r="446" spans="1:45" ht="12" customHeight="1">
      <c r="A446" s="148"/>
      <c r="B446" s="148"/>
      <c r="C446" s="154"/>
      <c r="D446" s="126" t="s">
        <v>368</v>
      </c>
      <c r="E446" s="126">
        <v>6</v>
      </c>
      <c r="F446" s="128">
        <v>11</v>
      </c>
      <c r="G446" s="84">
        <v>0.41250000000000003</v>
      </c>
      <c r="H446" s="126" t="s">
        <v>464</v>
      </c>
      <c r="I446" s="68">
        <v>345820</v>
      </c>
      <c r="J446" s="68">
        <v>1274545</v>
      </c>
      <c r="K446" s="78">
        <v>8</v>
      </c>
      <c r="L446" s="85" t="s">
        <v>478</v>
      </c>
      <c r="M446" s="87">
        <v>28.329000000000001</v>
      </c>
      <c r="N446" s="87">
        <v>28.2621</v>
      </c>
      <c r="O446" s="87">
        <v>26.090499999999999</v>
      </c>
      <c r="P446" s="87">
        <v>26.404599999999999</v>
      </c>
      <c r="Q446" s="87">
        <v>7.75</v>
      </c>
      <c r="R446" s="87">
        <v>7.76</v>
      </c>
      <c r="S446" s="87">
        <v>5.3367666788999655</v>
      </c>
      <c r="T446" s="87">
        <v>4.6001442528358805</v>
      </c>
      <c r="U446" s="87">
        <v>2.83</v>
      </c>
      <c r="V446" s="87">
        <v>2.61</v>
      </c>
      <c r="W446" s="79">
        <v>157.69999999999999</v>
      </c>
      <c r="X446" s="79">
        <v>108.6</v>
      </c>
      <c r="Y446" s="79">
        <v>13.888</v>
      </c>
      <c r="Z446" s="79">
        <v>22.624000000000002</v>
      </c>
      <c r="AA446" s="79">
        <v>197.91800000000001</v>
      </c>
      <c r="AB446" s="79">
        <v>145.75399999999999</v>
      </c>
      <c r="AC446" s="79">
        <v>369.50599999999997</v>
      </c>
      <c r="AD446" s="79">
        <v>276.97799999999995</v>
      </c>
      <c r="AE446" s="79">
        <v>493.72399999999999</v>
      </c>
      <c r="AF446" s="79">
        <v>464.95399999999995</v>
      </c>
      <c r="AG446" s="79">
        <v>41.012999999999998</v>
      </c>
      <c r="AH446" s="79">
        <v>44.733000000000004</v>
      </c>
      <c r="AI446" s="79">
        <v>62.557999999999993</v>
      </c>
      <c r="AJ446" s="79">
        <v>74.182999999999993</v>
      </c>
      <c r="AK446" s="79">
        <v>1196.9159999999999</v>
      </c>
      <c r="AL446" s="79">
        <v>1146.348</v>
      </c>
      <c r="AM446" s="110">
        <v>18.299999999999983</v>
      </c>
      <c r="AN446" s="110">
        <v>20.000000000000018</v>
      </c>
      <c r="AO446" s="86">
        <v>14.92</v>
      </c>
      <c r="AP446" s="86">
        <v>8.92</v>
      </c>
      <c r="AQ446" s="78">
        <v>1.8</v>
      </c>
      <c r="AR446" s="114"/>
      <c r="AS446" s="114"/>
    </row>
    <row r="447" spans="1:45" ht="12" customHeight="1">
      <c r="A447" s="148"/>
      <c r="B447" s="148"/>
      <c r="C447" s="154"/>
      <c r="D447" s="126" t="s">
        <v>368</v>
      </c>
      <c r="E447" s="126">
        <v>7</v>
      </c>
      <c r="F447" s="128">
        <v>11</v>
      </c>
      <c r="G447" s="84">
        <v>0.41875000000000001</v>
      </c>
      <c r="H447" s="126" t="s">
        <v>464</v>
      </c>
      <c r="I447" s="68">
        <v>345728</v>
      </c>
      <c r="J447" s="68">
        <v>1274502</v>
      </c>
      <c r="K447" s="78">
        <v>4</v>
      </c>
      <c r="L447" s="85" t="s">
        <v>478</v>
      </c>
      <c r="M447" s="87">
        <v>28.2151</v>
      </c>
      <c r="N447" s="87">
        <v>28.321999999999999</v>
      </c>
      <c r="O447" s="87">
        <v>26.203900000000001</v>
      </c>
      <c r="P447" s="87">
        <v>26.2303</v>
      </c>
      <c r="Q447" s="87">
        <v>7.78</v>
      </c>
      <c r="R447" s="87">
        <v>7.76</v>
      </c>
      <c r="S447" s="87">
        <v>5.2187826021866579</v>
      </c>
      <c r="T447" s="87">
        <v>4.7778843230348249</v>
      </c>
      <c r="U447" s="87">
        <v>2.71</v>
      </c>
      <c r="V447" s="87">
        <v>2.71</v>
      </c>
      <c r="W447" s="79">
        <v>105.8</v>
      </c>
      <c r="X447" s="79">
        <v>176.9</v>
      </c>
      <c r="Y447" s="79">
        <v>14.265999999999998</v>
      </c>
      <c r="Z447" s="79">
        <v>20.481999999999999</v>
      </c>
      <c r="AA447" s="79">
        <v>186.13</v>
      </c>
      <c r="AB447" s="79">
        <v>156.08600000000001</v>
      </c>
      <c r="AC447" s="79">
        <v>306.19600000000003</v>
      </c>
      <c r="AD447" s="79">
        <v>353.46800000000002</v>
      </c>
      <c r="AE447" s="79">
        <v>513.96800000000007</v>
      </c>
      <c r="AF447" s="79">
        <v>461.00600000000003</v>
      </c>
      <c r="AG447" s="79">
        <v>42.408000000000001</v>
      </c>
      <c r="AH447" s="79">
        <v>43.679000000000002</v>
      </c>
      <c r="AI447" s="79">
        <v>75.826000000000008</v>
      </c>
      <c r="AJ447" s="79">
        <v>61.473000000000006</v>
      </c>
      <c r="AK447" s="79">
        <v>1181.5160000000001</v>
      </c>
      <c r="AL447" s="79">
        <v>1157.548</v>
      </c>
      <c r="AM447" s="110">
        <v>15.200000000000047</v>
      </c>
      <c r="AN447" s="110">
        <v>13.900000000000023</v>
      </c>
      <c r="AO447" s="86">
        <v>11.6</v>
      </c>
      <c r="AP447" s="86">
        <v>7.56</v>
      </c>
      <c r="AQ447" s="78">
        <v>1.5</v>
      </c>
      <c r="AR447" s="114"/>
      <c r="AS447" s="114"/>
    </row>
    <row r="448" spans="1:45" ht="12" customHeight="1">
      <c r="A448" s="148"/>
      <c r="B448" s="148"/>
      <c r="C448" s="154"/>
      <c r="D448" s="126" t="s">
        <v>368</v>
      </c>
      <c r="E448" s="126">
        <v>8</v>
      </c>
      <c r="F448" s="128">
        <v>11</v>
      </c>
      <c r="G448" s="84">
        <v>0.42638888888888887</v>
      </c>
      <c r="H448" s="126" t="s">
        <v>464</v>
      </c>
      <c r="I448" s="68">
        <v>345710</v>
      </c>
      <c r="J448" s="68">
        <v>1274620</v>
      </c>
      <c r="K448" s="78">
        <v>9.5</v>
      </c>
      <c r="L448" s="85" t="s">
        <v>476</v>
      </c>
      <c r="M448" s="87">
        <v>27.6449</v>
      </c>
      <c r="N448" s="87">
        <v>27.1874</v>
      </c>
      <c r="O448" s="87">
        <v>28.262899999999998</v>
      </c>
      <c r="P448" s="87">
        <v>30.028700000000001</v>
      </c>
      <c r="Q448" s="87">
        <v>7.79</v>
      </c>
      <c r="R448" s="87">
        <v>7.83</v>
      </c>
      <c r="S448" s="87">
        <v>8.2970573792165609</v>
      </c>
      <c r="T448" s="87">
        <v>6.2700680580124697</v>
      </c>
      <c r="U448" s="87">
        <v>2.34</v>
      </c>
      <c r="V448" s="87">
        <v>2.2200000000000002</v>
      </c>
      <c r="W448" s="79">
        <v>105.2</v>
      </c>
      <c r="X448" s="79">
        <v>69.3</v>
      </c>
      <c r="Y448" s="79">
        <v>15.946</v>
      </c>
      <c r="Z448" s="79">
        <v>24.849999999999998</v>
      </c>
      <c r="AA448" s="79">
        <v>121.89800000000001</v>
      </c>
      <c r="AB448" s="79">
        <v>69.509999999999991</v>
      </c>
      <c r="AC448" s="79">
        <v>243.04400000000001</v>
      </c>
      <c r="AD448" s="79">
        <v>163.65999999999997</v>
      </c>
      <c r="AE448" s="79">
        <v>414.428</v>
      </c>
      <c r="AF448" s="79">
        <v>348.90800000000002</v>
      </c>
      <c r="AG448" s="79">
        <v>44.391999999999996</v>
      </c>
      <c r="AH448" s="79">
        <v>39.152999999999999</v>
      </c>
      <c r="AI448" s="79">
        <v>73.686999999999998</v>
      </c>
      <c r="AJ448" s="79">
        <v>65.41</v>
      </c>
      <c r="AK448" s="79">
        <v>1094.1559999999999</v>
      </c>
      <c r="AL448" s="79">
        <v>993.41200000000003</v>
      </c>
      <c r="AM448" s="110">
        <v>16.500000000000014</v>
      </c>
      <c r="AN448" s="110">
        <v>21.099999999999952</v>
      </c>
      <c r="AO448" s="86">
        <v>6.52</v>
      </c>
      <c r="AP448" s="86">
        <v>4.84</v>
      </c>
      <c r="AQ448" s="78">
        <v>1.2</v>
      </c>
      <c r="AR448" s="114"/>
      <c r="AS448" s="114"/>
    </row>
    <row r="449" spans="1:45" ht="12" customHeight="1">
      <c r="A449" s="148"/>
      <c r="B449" s="148"/>
      <c r="C449" s="154"/>
      <c r="D449" s="126" t="s">
        <v>368</v>
      </c>
      <c r="E449" s="126">
        <v>9</v>
      </c>
      <c r="F449" s="128">
        <v>11</v>
      </c>
      <c r="G449" s="84">
        <v>0.43194444444444446</v>
      </c>
      <c r="H449" s="126" t="s">
        <v>464</v>
      </c>
      <c r="I449" s="68">
        <v>345627</v>
      </c>
      <c r="J449" s="68">
        <v>1274616</v>
      </c>
      <c r="K449" s="78">
        <v>10</v>
      </c>
      <c r="L449" s="85" t="s">
        <v>478</v>
      </c>
      <c r="M449" s="87">
        <v>26.930099999999999</v>
      </c>
      <c r="N449" s="87">
        <v>26.8934</v>
      </c>
      <c r="O449" s="87">
        <v>30.575399999999998</v>
      </c>
      <c r="P449" s="87">
        <v>30.701799999999999</v>
      </c>
      <c r="Q449" s="87">
        <v>7.87</v>
      </c>
      <c r="R449" s="87">
        <v>7.86</v>
      </c>
      <c r="S449" s="87">
        <v>6.1836069324486651</v>
      </c>
      <c r="T449" s="87">
        <v>3.8568932880101006</v>
      </c>
      <c r="U449" s="87">
        <v>2.61</v>
      </c>
      <c r="V449" s="87">
        <v>2.2200000000000002</v>
      </c>
      <c r="W449" s="79">
        <v>66.099999999999994</v>
      </c>
      <c r="X449" s="79">
        <v>62.1</v>
      </c>
      <c r="Y449" s="79">
        <v>15.638</v>
      </c>
      <c r="Z449" s="79">
        <v>24.135999999999999</v>
      </c>
      <c r="AA449" s="79">
        <v>95.97</v>
      </c>
      <c r="AB449" s="79">
        <v>57.82</v>
      </c>
      <c r="AC449" s="79">
        <v>177.708</v>
      </c>
      <c r="AD449" s="79">
        <v>144.05600000000001</v>
      </c>
      <c r="AE449" s="79">
        <v>387.8</v>
      </c>
      <c r="AF449" s="79">
        <v>307.80400000000003</v>
      </c>
      <c r="AG449" s="79">
        <v>37.789000000000001</v>
      </c>
      <c r="AH449" s="79">
        <v>36.827999999999996</v>
      </c>
      <c r="AI449" s="79">
        <v>74.245000000000005</v>
      </c>
      <c r="AJ449" s="79">
        <v>60.387999999999998</v>
      </c>
      <c r="AK449" s="79">
        <v>1045.52</v>
      </c>
      <c r="AL449" s="79">
        <v>956.84400000000005</v>
      </c>
      <c r="AM449" s="110">
        <v>13.899999999999968</v>
      </c>
      <c r="AN449" s="110">
        <v>21.200000000000053</v>
      </c>
      <c r="AO449" s="86">
        <v>10.64</v>
      </c>
      <c r="AP449" s="86">
        <v>3.5760000000000001</v>
      </c>
      <c r="AQ449" s="78">
        <v>1.5</v>
      </c>
      <c r="AR449" s="114"/>
      <c r="AS449" s="114"/>
    </row>
    <row r="450" spans="1:45" ht="12" customHeight="1">
      <c r="A450" s="148"/>
      <c r="B450" s="148"/>
      <c r="C450" s="154"/>
      <c r="D450" s="126" t="s">
        <v>368</v>
      </c>
      <c r="E450" s="126">
        <v>10</v>
      </c>
      <c r="F450" s="128">
        <v>11</v>
      </c>
      <c r="G450" s="84">
        <v>0.4381944444444445</v>
      </c>
      <c r="H450" s="126" t="s">
        <v>464</v>
      </c>
      <c r="I450" s="68">
        <v>345536</v>
      </c>
      <c r="J450" s="68">
        <v>1274635</v>
      </c>
      <c r="K450" s="78">
        <v>10</v>
      </c>
      <c r="L450" s="85" t="s">
        <v>478</v>
      </c>
      <c r="M450" s="87">
        <v>26.8367</v>
      </c>
      <c r="N450" s="87">
        <v>26.689</v>
      </c>
      <c r="O450" s="87">
        <v>30.646599999999999</v>
      </c>
      <c r="P450" s="87">
        <v>30.818899999999999</v>
      </c>
      <c r="Q450" s="87">
        <v>7.88</v>
      </c>
      <c r="R450" s="87">
        <v>7.86</v>
      </c>
      <c r="S450" s="87">
        <v>5.1744594765457066</v>
      </c>
      <c r="T450" s="87">
        <v>3.4750092013249909</v>
      </c>
      <c r="U450" s="87">
        <v>2.31</v>
      </c>
      <c r="V450" s="87">
        <v>1.9</v>
      </c>
      <c r="W450" s="79">
        <v>109.3</v>
      </c>
      <c r="X450" s="79">
        <v>59.5</v>
      </c>
      <c r="Y450" s="79">
        <v>14.952000000000002</v>
      </c>
      <c r="Z450" s="79">
        <v>25.564</v>
      </c>
      <c r="AA450" s="79">
        <v>95.85799999999999</v>
      </c>
      <c r="AB450" s="79">
        <v>53.55</v>
      </c>
      <c r="AC450" s="79">
        <v>220.10999999999999</v>
      </c>
      <c r="AD450" s="79">
        <v>138.61399999999998</v>
      </c>
      <c r="AE450" s="79">
        <v>380.18399999999997</v>
      </c>
      <c r="AF450" s="79">
        <v>301.714</v>
      </c>
      <c r="AG450" s="79">
        <v>37.695999999999998</v>
      </c>
      <c r="AH450" s="79">
        <v>36.641999999999996</v>
      </c>
      <c r="AI450" s="79">
        <v>62.247999999999998</v>
      </c>
      <c r="AJ450" s="79">
        <v>58.993000000000002</v>
      </c>
      <c r="AK450" s="79">
        <v>1061.3679999999999</v>
      </c>
      <c r="AL450" s="79">
        <v>957.23599999999988</v>
      </c>
      <c r="AM450" s="110">
        <v>14.299999999999979</v>
      </c>
      <c r="AN450" s="110">
        <v>23.600000000000009</v>
      </c>
      <c r="AO450" s="86">
        <v>11.52</v>
      </c>
      <c r="AP450" s="86">
        <v>2.544</v>
      </c>
      <c r="AQ450" s="78">
        <v>1.5</v>
      </c>
      <c r="AR450" s="114"/>
      <c r="AS450" s="114"/>
    </row>
    <row r="451" spans="1:45" ht="12" customHeight="1">
      <c r="A451" s="148"/>
      <c r="B451" s="148"/>
      <c r="C451" s="154"/>
      <c r="D451" s="126" t="s">
        <v>352</v>
      </c>
      <c r="E451" s="126">
        <v>1</v>
      </c>
      <c r="F451" s="128">
        <v>12</v>
      </c>
      <c r="G451" s="84">
        <v>0.47916666666666669</v>
      </c>
      <c r="H451" s="126" t="s">
        <v>483</v>
      </c>
      <c r="I451" s="59" t="s">
        <v>1047</v>
      </c>
      <c r="J451" s="59" t="s">
        <v>1048</v>
      </c>
      <c r="K451" s="78">
        <v>5.3</v>
      </c>
      <c r="L451" s="85" t="s">
        <v>475</v>
      </c>
      <c r="M451" s="87">
        <v>28.909800000000001</v>
      </c>
      <c r="N451" s="87">
        <v>28.5945</v>
      </c>
      <c r="O451" s="87">
        <v>11.433999999999999</v>
      </c>
      <c r="P451" s="87">
        <v>15.7277</v>
      </c>
      <c r="Q451" s="87">
        <v>8.26</v>
      </c>
      <c r="R451" s="87">
        <v>7.99</v>
      </c>
      <c r="S451" s="87">
        <v>7.6943854366567788</v>
      </c>
      <c r="T451" s="87">
        <v>6.3696195878856043</v>
      </c>
      <c r="U451" s="87">
        <v>1.73</v>
      </c>
      <c r="V451" s="87">
        <v>3.08</v>
      </c>
      <c r="W451" s="79">
        <v>129.6</v>
      </c>
      <c r="X451" s="79">
        <v>206.4</v>
      </c>
      <c r="Y451" s="79">
        <v>101.738</v>
      </c>
      <c r="Z451" s="79">
        <v>51.408000000000001</v>
      </c>
      <c r="AA451" s="79">
        <v>732.18600000000004</v>
      </c>
      <c r="AB451" s="79">
        <v>374.61199999999997</v>
      </c>
      <c r="AC451" s="79">
        <v>963.524</v>
      </c>
      <c r="AD451" s="79">
        <v>632.41999999999996</v>
      </c>
      <c r="AE451" s="79">
        <v>972.80400000000009</v>
      </c>
      <c r="AF451" s="79">
        <v>1007.874</v>
      </c>
      <c r="AG451" s="79">
        <v>32.643000000000001</v>
      </c>
      <c r="AH451" s="79">
        <v>40.362000000000002</v>
      </c>
      <c r="AI451" s="79">
        <v>37.448</v>
      </c>
      <c r="AJ451" s="79">
        <v>91.574000000000012</v>
      </c>
      <c r="AK451" s="79">
        <v>498.53999999999996</v>
      </c>
      <c r="AL451" s="79">
        <v>559.66399999999999</v>
      </c>
      <c r="AM451" s="110">
        <v>10.699999999999987</v>
      </c>
      <c r="AN451" s="110">
        <v>10.699999999999987</v>
      </c>
      <c r="AO451" s="86">
        <v>8.08</v>
      </c>
      <c r="AP451" s="86">
        <v>4.12</v>
      </c>
      <c r="AQ451" s="78">
        <v>1.8</v>
      </c>
      <c r="AR451" s="114"/>
      <c r="AS451" s="114"/>
    </row>
    <row r="452" spans="1:45" ht="12" customHeight="1">
      <c r="A452" s="148"/>
      <c r="B452" s="148"/>
      <c r="C452" s="154"/>
      <c r="D452" s="126" t="s">
        <v>352</v>
      </c>
      <c r="E452" s="126">
        <v>2</v>
      </c>
      <c r="F452" s="128">
        <v>12</v>
      </c>
      <c r="G452" s="84">
        <v>0.47569444444444442</v>
      </c>
      <c r="H452" s="126" t="s">
        <v>483</v>
      </c>
      <c r="I452" s="59" t="s">
        <v>1049</v>
      </c>
      <c r="J452" s="59" t="s">
        <v>1050</v>
      </c>
      <c r="K452" s="78">
        <v>7.9</v>
      </c>
      <c r="L452" s="85" t="s">
        <v>476</v>
      </c>
      <c r="M452" s="87">
        <v>28.633900000000001</v>
      </c>
      <c r="N452" s="87">
        <v>27.864699999999999</v>
      </c>
      <c r="O452" s="87">
        <v>10.661899999999999</v>
      </c>
      <c r="P452" s="87">
        <v>25.638200000000001</v>
      </c>
      <c r="Q452" s="87">
        <v>8.19</v>
      </c>
      <c r="R452" s="87">
        <v>8.02</v>
      </c>
      <c r="S452" s="87">
        <v>7.875215961826175</v>
      </c>
      <c r="T452" s="87">
        <v>7.1771887059386161</v>
      </c>
      <c r="U452" s="87">
        <v>2.58</v>
      </c>
      <c r="V452" s="87">
        <v>3.58</v>
      </c>
      <c r="W452" s="79">
        <v>165.2</v>
      </c>
      <c r="X452" s="79">
        <v>248.6</v>
      </c>
      <c r="Y452" s="79">
        <v>67.578000000000003</v>
      </c>
      <c r="Z452" s="79">
        <v>37.058</v>
      </c>
      <c r="AA452" s="79">
        <v>362.05399999999997</v>
      </c>
      <c r="AB452" s="79">
        <v>263.76</v>
      </c>
      <c r="AC452" s="79">
        <v>594.83199999999999</v>
      </c>
      <c r="AD452" s="79">
        <v>549.41800000000001</v>
      </c>
      <c r="AE452" s="79">
        <v>812.92399999999998</v>
      </c>
      <c r="AF452" s="79">
        <v>630.21</v>
      </c>
      <c r="AG452" s="79">
        <v>35.153999999999996</v>
      </c>
      <c r="AH452" s="79">
        <v>93.372</v>
      </c>
      <c r="AI452" s="79">
        <v>39.524999999999999</v>
      </c>
      <c r="AJ452" s="79">
        <v>103.69500000000001</v>
      </c>
      <c r="AK452" s="79">
        <v>543.62</v>
      </c>
      <c r="AL452" s="79">
        <v>977.98399999999992</v>
      </c>
      <c r="AM452" s="110">
        <v>15.600000000000003</v>
      </c>
      <c r="AN452" s="110">
        <v>39.20000000000001</v>
      </c>
      <c r="AO452" s="86">
        <v>6</v>
      </c>
      <c r="AP452" s="86">
        <v>2.8919999999999999</v>
      </c>
      <c r="AQ452" s="78">
        <v>1.8</v>
      </c>
      <c r="AR452" s="114"/>
      <c r="AS452" s="114"/>
    </row>
    <row r="453" spans="1:45" ht="12" customHeight="1">
      <c r="A453" s="148"/>
      <c r="B453" s="148"/>
      <c r="C453" s="154"/>
      <c r="D453" s="126" t="s">
        <v>352</v>
      </c>
      <c r="E453" s="126">
        <v>3</v>
      </c>
      <c r="F453" s="128">
        <v>12</v>
      </c>
      <c r="G453" s="84">
        <v>0.47083333333333338</v>
      </c>
      <c r="H453" s="126" t="s">
        <v>483</v>
      </c>
      <c r="I453" s="59" t="s">
        <v>1051</v>
      </c>
      <c r="J453" s="59" t="s">
        <v>1052</v>
      </c>
      <c r="K453" s="78">
        <v>6</v>
      </c>
      <c r="L453" s="85" t="s">
        <v>476</v>
      </c>
      <c r="M453" s="87">
        <v>28.612100000000002</v>
      </c>
      <c r="N453" s="87">
        <v>27.888200000000001</v>
      </c>
      <c r="O453" s="87">
        <v>10.465</v>
      </c>
      <c r="P453" s="87">
        <v>24.652899999999999</v>
      </c>
      <c r="Q453" s="87">
        <v>8.25</v>
      </c>
      <c r="R453" s="87">
        <v>8.07</v>
      </c>
      <c r="S453" s="87">
        <v>7.9399809497308356</v>
      </c>
      <c r="T453" s="87">
        <v>6.4675543894716725</v>
      </c>
      <c r="U453" s="87">
        <v>1.97</v>
      </c>
      <c r="V453" s="87">
        <v>2.86</v>
      </c>
      <c r="W453" s="79">
        <v>126.8</v>
      </c>
      <c r="X453" s="79">
        <v>173.6</v>
      </c>
      <c r="Y453" s="79">
        <v>56.713999999999999</v>
      </c>
      <c r="Z453" s="79">
        <v>65.45</v>
      </c>
      <c r="AA453" s="79">
        <v>300.03399999999999</v>
      </c>
      <c r="AB453" s="79">
        <v>519.37200000000007</v>
      </c>
      <c r="AC453" s="79">
        <v>483.548</v>
      </c>
      <c r="AD453" s="79">
        <v>758.42200000000003</v>
      </c>
      <c r="AE453" s="79">
        <v>730.60400000000004</v>
      </c>
      <c r="AF453" s="79">
        <v>932.56799999999998</v>
      </c>
      <c r="AG453" s="79">
        <v>34.255000000000003</v>
      </c>
      <c r="AH453" s="79">
        <v>57.474000000000004</v>
      </c>
      <c r="AI453" s="79">
        <v>34.999000000000002</v>
      </c>
      <c r="AJ453" s="79">
        <v>81.436999999999998</v>
      </c>
      <c r="AK453" s="79">
        <v>561.03599999999994</v>
      </c>
      <c r="AL453" s="79">
        <v>815.72399999999993</v>
      </c>
      <c r="AM453" s="110">
        <v>13.400000000000023</v>
      </c>
      <c r="AN453" s="110">
        <v>28.400000000000038</v>
      </c>
      <c r="AO453" s="86">
        <v>8.7200000000000006</v>
      </c>
      <c r="AP453" s="86">
        <v>4.5999999999999996</v>
      </c>
      <c r="AQ453" s="78">
        <v>1.5</v>
      </c>
      <c r="AR453" s="114"/>
      <c r="AS453" s="114"/>
    </row>
    <row r="454" spans="1:45" ht="12" customHeight="1">
      <c r="A454" s="148"/>
      <c r="B454" s="148"/>
      <c r="C454" s="154"/>
      <c r="D454" s="126" t="s">
        <v>352</v>
      </c>
      <c r="E454" s="126">
        <v>4</v>
      </c>
      <c r="F454" s="128">
        <v>12</v>
      </c>
      <c r="G454" s="84">
        <v>0.46597222222222223</v>
      </c>
      <c r="H454" s="126" t="s">
        <v>483</v>
      </c>
      <c r="I454" s="59" t="s">
        <v>1053</v>
      </c>
      <c r="J454" s="59" t="s">
        <v>1054</v>
      </c>
      <c r="K454" s="78">
        <v>4.9000000000000004</v>
      </c>
      <c r="L454" s="85" t="s">
        <v>475</v>
      </c>
      <c r="M454" s="87">
        <v>28.268899999999999</v>
      </c>
      <c r="N454" s="87">
        <v>27.408899999999999</v>
      </c>
      <c r="O454" s="87">
        <v>16.065000000000001</v>
      </c>
      <c r="P454" s="87">
        <v>26.286100000000001</v>
      </c>
      <c r="Q454" s="87">
        <v>8.44</v>
      </c>
      <c r="R454" s="87">
        <v>8.24</v>
      </c>
      <c r="S454" s="87">
        <v>8.2472741646810821</v>
      </c>
      <c r="T454" s="87">
        <v>5.9374277269012516</v>
      </c>
      <c r="U454" s="87">
        <v>3.37</v>
      </c>
      <c r="V454" s="87">
        <v>4.0999999999999996</v>
      </c>
      <c r="W454" s="79">
        <v>117.8</v>
      </c>
      <c r="X454" s="79">
        <v>88.3</v>
      </c>
      <c r="Y454" s="79">
        <v>68.376000000000005</v>
      </c>
      <c r="Z454" s="79">
        <v>38.625999999999998</v>
      </c>
      <c r="AA454" s="79">
        <v>719.51600000000008</v>
      </c>
      <c r="AB454" s="79">
        <v>373.49200000000002</v>
      </c>
      <c r="AC454" s="79">
        <v>905.69200000000001</v>
      </c>
      <c r="AD454" s="79">
        <v>500.41800000000001</v>
      </c>
      <c r="AE454" s="79">
        <v>1076.6840000000002</v>
      </c>
      <c r="AF454" s="79">
        <v>723.31</v>
      </c>
      <c r="AG454" s="79">
        <v>15.468999999999999</v>
      </c>
      <c r="AH454" s="79">
        <v>32.798000000000002</v>
      </c>
      <c r="AI454" s="79">
        <v>35.247</v>
      </c>
      <c r="AJ454" s="79">
        <v>62.309999999999995</v>
      </c>
      <c r="AK454" s="79">
        <v>408.88400000000001</v>
      </c>
      <c r="AL454" s="79">
        <v>510.77600000000001</v>
      </c>
      <c r="AM454" s="110">
        <v>9.099999999999941</v>
      </c>
      <c r="AN454" s="110">
        <v>13.800000000000034</v>
      </c>
      <c r="AO454" s="86">
        <v>9.1199999999999992</v>
      </c>
      <c r="AP454" s="86">
        <v>9.0399999999999991</v>
      </c>
      <c r="AQ454" s="78">
        <v>1.2</v>
      </c>
      <c r="AR454" s="114"/>
      <c r="AS454" s="114"/>
    </row>
    <row r="455" spans="1:45" ht="12" customHeight="1">
      <c r="A455" s="148"/>
      <c r="B455" s="148"/>
      <c r="C455" s="154"/>
      <c r="D455" s="126" t="s">
        <v>352</v>
      </c>
      <c r="E455" s="126">
        <v>5</v>
      </c>
      <c r="F455" s="128">
        <v>12</v>
      </c>
      <c r="G455" s="84">
        <v>0.43472222222222223</v>
      </c>
      <c r="H455" s="126" t="s">
        <v>483</v>
      </c>
      <c r="I455" s="59" t="s">
        <v>1055</v>
      </c>
      <c r="J455" s="59" t="s">
        <v>1056</v>
      </c>
      <c r="K455" s="78">
        <v>10.6</v>
      </c>
      <c r="L455" s="85" t="s">
        <v>478</v>
      </c>
      <c r="M455" s="87">
        <v>28.401499999999999</v>
      </c>
      <c r="N455" s="87">
        <v>27.413900000000002</v>
      </c>
      <c r="O455" s="87">
        <v>16.484500000000001</v>
      </c>
      <c r="P455" s="87">
        <v>27.8432</v>
      </c>
      <c r="Q455" s="87">
        <v>7.95</v>
      </c>
      <c r="R455" s="87">
        <v>8.1300000000000008</v>
      </c>
      <c r="S455" s="87">
        <v>6.5882756887005893</v>
      </c>
      <c r="T455" s="87">
        <v>5.3488146056347272</v>
      </c>
      <c r="U455" s="87">
        <v>4.1500000000000004</v>
      </c>
      <c r="V455" s="87">
        <v>4.2300000000000004</v>
      </c>
      <c r="W455" s="79">
        <v>52.6</v>
      </c>
      <c r="X455" s="79">
        <v>188.9</v>
      </c>
      <c r="Y455" s="79">
        <v>72.436000000000007</v>
      </c>
      <c r="Z455" s="79">
        <v>15.974</v>
      </c>
      <c r="AA455" s="79">
        <v>788.06</v>
      </c>
      <c r="AB455" s="79">
        <v>103.376</v>
      </c>
      <c r="AC455" s="79">
        <v>913.096</v>
      </c>
      <c r="AD455" s="79">
        <v>308.25</v>
      </c>
      <c r="AE455" s="79">
        <v>929.54399999999998</v>
      </c>
      <c r="AF455" s="79">
        <v>492.46400000000006</v>
      </c>
      <c r="AG455" s="79">
        <v>9.827</v>
      </c>
      <c r="AH455" s="79">
        <v>32.116</v>
      </c>
      <c r="AI455" s="79">
        <v>26.815000000000001</v>
      </c>
      <c r="AJ455" s="79">
        <v>70.431999999999988</v>
      </c>
      <c r="AK455" s="79">
        <v>389.76</v>
      </c>
      <c r="AL455" s="79">
        <v>438.70399999999995</v>
      </c>
      <c r="AM455" s="110">
        <v>6.5999999999999943</v>
      </c>
      <c r="AN455" s="110">
        <v>9.2999999999999758</v>
      </c>
      <c r="AO455" s="86">
        <v>9.8800000000000008</v>
      </c>
      <c r="AP455" s="86">
        <v>10.72</v>
      </c>
      <c r="AQ455" s="78">
        <v>1.5</v>
      </c>
      <c r="AR455" s="114"/>
      <c r="AS455" s="114"/>
    </row>
    <row r="456" spans="1:45" ht="12" customHeight="1">
      <c r="A456" s="148"/>
      <c r="B456" s="148"/>
      <c r="C456" s="154"/>
      <c r="D456" s="126" t="s">
        <v>352</v>
      </c>
      <c r="E456" s="126">
        <v>6</v>
      </c>
      <c r="F456" s="128">
        <v>12</v>
      </c>
      <c r="G456" s="84">
        <v>0.44027777777777777</v>
      </c>
      <c r="H456" s="126" t="s">
        <v>483</v>
      </c>
      <c r="I456" s="59" t="s">
        <v>1057</v>
      </c>
      <c r="J456" s="59" t="s">
        <v>1058</v>
      </c>
      <c r="K456" s="78">
        <v>8</v>
      </c>
      <c r="L456" s="85" t="s">
        <v>478</v>
      </c>
      <c r="M456" s="87">
        <v>28.6754</v>
      </c>
      <c r="N456" s="87">
        <v>27.508299999999998</v>
      </c>
      <c r="O456" s="87">
        <v>12.5419</v>
      </c>
      <c r="P456" s="87">
        <v>27.1784</v>
      </c>
      <c r="Q456" s="87">
        <v>8.4</v>
      </c>
      <c r="R456" s="87">
        <v>8.19</v>
      </c>
      <c r="S456" s="87">
        <v>6.5739262271904115</v>
      </c>
      <c r="T456" s="87">
        <v>5.2082092977509671</v>
      </c>
      <c r="U456" s="87">
        <v>3.94</v>
      </c>
      <c r="V456" s="87">
        <v>4.32</v>
      </c>
      <c r="W456" s="79">
        <v>89.4</v>
      </c>
      <c r="X456" s="79">
        <v>126.8</v>
      </c>
      <c r="Y456" s="79">
        <v>70.686000000000007</v>
      </c>
      <c r="Z456" s="79">
        <v>19.963999999999999</v>
      </c>
      <c r="AA456" s="79">
        <v>788.53599999999994</v>
      </c>
      <c r="AB456" s="79">
        <v>141.63799999999998</v>
      </c>
      <c r="AC456" s="79">
        <v>948.62199999999996</v>
      </c>
      <c r="AD456" s="79">
        <v>288.40199999999999</v>
      </c>
      <c r="AE456" s="79">
        <v>1030.1759999999999</v>
      </c>
      <c r="AF456" s="79">
        <v>486.45799999999997</v>
      </c>
      <c r="AG456" s="79">
        <v>17.081000000000003</v>
      </c>
      <c r="AH456" s="79">
        <v>29.852999999999998</v>
      </c>
      <c r="AI456" s="79">
        <v>29.791</v>
      </c>
      <c r="AJ456" s="79">
        <v>68.882000000000005</v>
      </c>
      <c r="AK456" s="79">
        <v>466.39600000000002</v>
      </c>
      <c r="AL456" s="79">
        <v>431.39600000000002</v>
      </c>
      <c r="AM456" s="110">
        <v>7.3999999999999622</v>
      </c>
      <c r="AN456" s="110">
        <v>16.000000000000014</v>
      </c>
      <c r="AO456" s="86">
        <v>9.7200000000000006</v>
      </c>
      <c r="AP456" s="86">
        <v>12.6</v>
      </c>
      <c r="AQ456" s="78">
        <v>1.2</v>
      </c>
      <c r="AR456" s="114"/>
      <c r="AS456" s="114"/>
    </row>
    <row r="457" spans="1:45" ht="12" customHeight="1">
      <c r="A457" s="148"/>
      <c r="B457" s="148"/>
      <c r="C457" s="154"/>
      <c r="D457" s="126" t="s">
        <v>352</v>
      </c>
      <c r="E457" s="126">
        <v>7</v>
      </c>
      <c r="F457" s="128">
        <v>12</v>
      </c>
      <c r="G457" s="84">
        <v>0.44444444444444442</v>
      </c>
      <c r="H457" s="126" t="s">
        <v>483</v>
      </c>
      <c r="I457" s="59" t="s">
        <v>1059</v>
      </c>
      <c r="J457" s="59" t="s">
        <v>1060</v>
      </c>
      <c r="K457" s="78">
        <v>6.7</v>
      </c>
      <c r="L457" s="85" t="s">
        <v>478</v>
      </c>
      <c r="M457" s="87">
        <v>28.540500000000002</v>
      </c>
      <c r="N457" s="87">
        <v>27.227599999999999</v>
      </c>
      <c r="O457" s="87">
        <v>13.1007</v>
      </c>
      <c r="P457" s="87">
        <v>26.1721</v>
      </c>
      <c r="Q457" s="87">
        <v>8.5299999999999994</v>
      </c>
      <c r="R457" s="87">
        <v>8.25</v>
      </c>
      <c r="S457" s="87">
        <v>6.841006591782028</v>
      </c>
      <c r="T457" s="87">
        <v>5.3059662745281484</v>
      </c>
      <c r="U457" s="87">
        <v>4.03</v>
      </c>
      <c r="V457" s="87">
        <v>4.1100000000000003</v>
      </c>
      <c r="W457" s="79">
        <v>82.236000000000004</v>
      </c>
      <c r="X457" s="79">
        <v>153.6</v>
      </c>
      <c r="Y457" s="79">
        <v>70.923999999999992</v>
      </c>
      <c r="Z457" s="79">
        <v>21.868000000000002</v>
      </c>
      <c r="AA457" s="79">
        <v>787.23399999999992</v>
      </c>
      <c r="AB457" s="79">
        <v>192.33200000000002</v>
      </c>
      <c r="AC457" s="79">
        <v>940.39399999999989</v>
      </c>
      <c r="AD457" s="79">
        <v>367.8</v>
      </c>
      <c r="AE457" s="79">
        <v>1024.296</v>
      </c>
      <c r="AF457" s="79">
        <v>455.82599999999996</v>
      </c>
      <c r="AG457" s="79">
        <v>9.113999999999999</v>
      </c>
      <c r="AH457" s="79">
        <v>15.561999999999999</v>
      </c>
      <c r="AI457" s="79">
        <v>27.497</v>
      </c>
      <c r="AJ457" s="79">
        <v>46.530999999999999</v>
      </c>
      <c r="AK457" s="79">
        <v>420.50400000000002</v>
      </c>
      <c r="AL457" s="79">
        <v>331.52</v>
      </c>
      <c r="AM457" s="110">
        <v>6.7999999999999723</v>
      </c>
      <c r="AN457" s="110">
        <v>19.999999999999961</v>
      </c>
      <c r="AO457" s="86">
        <v>14.12</v>
      </c>
      <c r="AP457" s="86">
        <v>12.16</v>
      </c>
      <c r="AQ457" s="78">
        <v>1.5</v>
      </c>
      <c r="AR457" s="114"/>
      <c r="AS457" s="114"/>
    </row>
    <row r="458" spans="1:45" ht="12" customHeight="1">
      <c r="A458" s="148"/>
      <c r="B458" s="148"/>
      <c r="C458" s="154"/>
      <c r="D458" s="126" t="s">
        <v>352</v>
      </c>
      <c r="E458" s="126">
        <v>8</v>
      </c>
      <c r="F458" s="128">
        <v>12</v>
      </c>
      <c r="G458" s="84">
        <v>0.44930555555555557</v>
      </c>
      <c r="H458" s="126" t="s">
        <v>483</v>
      </c>
      <c r="I458" s="59" t="s">
        <v>1061</v>
      </c>
      <c r="J458" s="59" t="s">
        <v>1062</v>
      </c>
      <c r="K458" s="78">
        <v>6.1</v>
      </c>
      <c r="L458" s="85" t="s">
        <v>475</v>
      </c>
      <c r="M458" s="87">
        <v>28.295999999999999</v>
      </c>
      <c r="N458" s="87">
        <v>27.122499999999999</v>
      </c>
      <c r="O458" s="87">
        <v>14.719799999999999</v>
      </c>
      <c r="P458" s="87">
        <v>27.898299999999999</v>
      </c>
      <c r="Q458" s="87">
        <v>8.6</v>
      </c>
      <c r="R458" s="87">
        <v>8.26</v>
      </c>
      <c r="S458" s="87">
        <v>8.2970573792165609</v>
      </c>
      <c r="T458" s="87">
        <v>6.2700680580124697</v>
      </c>
      <c r="U458" s="87">
        <v>4.08</v>
      </c>
      <c r="V458" s="87">
        <v>4.1900000000000004</v>
      </c>
      <c r="W458" s="79">
        <v>23.1</v>
      </c>
      <c r="X458" s="79">
        <v>129.5</v>
      </c>
      <c r="Y458" s="79">
        <v>68.334000000000003</v>
      </c>
      <c r="Z458" s="79">
        <v>18.004000000000001</v>
      </c>
      <c r="AA458" s="79">
        <v>738.64</v>
      </c>
      <c r="AB458" s="79">
        <v>163.98200000000003</v>
      </c>
      <c r="AC458" s="79">
        <v>830.07399999999996</v>
      </c>
      <c r="AD458" s="79">
        <v>311.48599999999999</v>
      </c>
      <c r="AE458" s="79">
        <v>1026.172</v>
      </c>
      <c r="AF458" s="79">
        <v>418.81</v>
      </c>
      <c r="AG458" s="79">
        <v>11.811</v>
      </c>
      <c r="AH458" s="79">
        <v>12.338000000000001</v>
      </c>
      <c r="AI458" s="79">
        <v>36.548999999999999</v>
      </c>
      <c r="AJ458" s="79">
        <v>46.19</v>
      </c>
      <c r="AK458" s="79">
        <v>422.49200000000002</v>
      </c>
      <c r="AL458" s="79">
        <v>291.06</v>
      </c>
      <c r="AM458" s="110">
        <v>6.8000000000000282</v>
      </c>
      <c r="AN458" s="110">
        <v>38.500000000000036</v>
      </c>
      <c r="AO458" s="86">
        <v>13.24</v>
      </c>
      <c r="AP458" s="86">
        <v>11.92</v>
      </c>
      <c r="AQ458" s="78">
        <v>1.5</v>
      </c>
      <c r="AR458" s="114"/>
      <c r="AS458" s="114"/>
    </row>
    <row r="459" spans="1:45" ht="12" customHeight="1">
      <c r="A459" s="148"/>
      <c r="B459" s="148"/>
      <c r="C459" s="154"/>
      <c r="D459" s="126" t="s">
        <v>352</v>
      </c>
      <c r="E459" s="126">
        <v>9</v>
      </c>
      <c r="F459" s="128">
        <v>12</v>
      </c>
      <c r="G459" s="84">
        <v>0.45624999999999999</v>
      </c>
      <c r="H459" s="126" t="s">
        <v>483</v>
      </c>
      <c r="I459" s="59" t="s">
        <v>1063</v>
      </c>
      <c r="J459" s="59" t="s">
        <v>1064</v>
      </c>
      <c r="K459" s="78">
        <v>5.5</v>
      </c>
      <c r="L459" s="85" t="s">
        <v>478</v>
      </c>
      <c r="M459" s="87">
        <v>27.651900000000001</v>
      </c>
      <c r="N459" s="87">
        <v>26.978100000000001</v>
      </c>
      <c r="O459" s="87">
        <v>23.951699999999999</v>
      </c>
      <c r="P459" s="87">
        <v>29.608499999999999</v>
      </c>
      <c r="Q459" s="87">
        <v>8.59</v>
      </c>
      <c r="R459" s="87">
        <v>8.27</v>
      </c>
      <c r="S459" s="87">
        <v>8.8790253389006466</v>
      </c>
      <c r="T459" s="87">
        <v>5.021474702896267</v>
      </c>
      <c r="U459" s="87">
        <v>4.0999999999999996</v>
      </c>
      <c r="V459" s="87">
        <v>3.55</v>
      </c>
      <c r="W459" s="79">
        <v>45.7</v>
      </c>
      <c r="X459" s="79">
        <v>36.299999999999997</v>
      </c>
      <c r="Y459" s="79">
        <v>68.95</v>
      </c>
      <c r="Z459" s="79">
        <v>12.404</v>
      </c>
      <c r="AA459" s="79">
        <v>773.68200000000002</v>
      </c>
      <c r="AB459" s="79">
        <v>110.69799999999999</v>
      </c>
      <c r="AC459" s="79">
        <v>888.33199999999999</v>
      </c>
      <c r="AD459" s="79">
        <v>159.40199999999999</v>
      </c>
      <c r="AE459" s="79">
        <v>946.41399999999999</v>
      </c>
      <c r="AF459" s="79">
        <v>350.57400000000001</v>
      </c>
      <c r="AG459" s="79">
        <v>11.190999999999999</v>
      </c>
      <c r="AH459" s="79">
        <v>9.7650000000000006</v>
      </c>
      <c r="AI459" s="79">
        <v>28.954000000000001</v>
      </c>
      <c r="AJ459" s="79">
        <v>36.920999999999999</v>
      </c>
      <c r="AK459" s="79">
        <v>441.89600000000002</v>
      </c>
      <c r="AL459" s="79">
        <v>259.952</v>
      </c>
      <c r="AM459" s="110">
        <v>8.4000000000000181</v>
      </c>
      <c r="AN459" s="110">
        <v>20.000000000000018</v>
      </c>
      <c r="AO459" s="86">
        <v>14.64</v>
      </c>
      <c r="AP459" s="86">
        <v>9.84</v>
      </c>
      <c r="AQ459" s="78">
        <v>1.2</v>
      </c>
      <c r="AR459" s="114"/>
      <c r="AS459" s="114"/>
    </row>
    <row r="460" spans="1:45" ht="12" customHeight="1">
      <c r="A460" s="149"/>
      <c r="B460" s="149"/>
      <c r="C460" s="155"/>
      <c r="D460" s="126" t="s">
        <v>352</v>
      </c>
      <c r="E460" s="126">
        <v>10</v>
      </c>
      <c r="F460" s="128">
        <v>12</v>
      </c>
      <c r="G460" s="84">
        <v>0.4604166666666667</v>
      </c>
      <c r="H460" s="126" t="s">
        <v>483</v>
      </c>
      <c r="I460" s="59" t="s">
        <v>1065</v>
      </c>
      <c r="J460" s="59" t="s">
        <v>1066</v>
      </c>
      <c r="K460" s="78">
        <v>8.6999999999999993</v>
      </c>
      <c r="L460" s="85" t="s">
        <v>475</v>
      </c>
      <c r="M460" s="87">
        <v>27.380800000000001</v>
      </c>
      <c r="N460" s="87">
        <v>26.814499999999999</v>
      </c>
      <c r="O460" s="87">
        <v>27.281600000000001</v>
      </c>
      <c r="P460" s="87">
        <v>30.392800000000001</v>
      </c>
      <c r="Q460" s="87">
        <v>8.5299999999999994</v>
      </c>
      <c r="R460" s="87">
        <v>8.25</v>
      </c>
      <c r="S460" s="87">
        <v>7.3028701479327349</v>
      </c>
      <c r="T460" s="87">
        <v>5.4536621273463384</v>
      </c>
      <c r="U460" s="87">
        <v>3.5</v>
      </c>
      <c r="V460" s="87">
        <v>3.5</v>
      </c>
      <c r="W460" s="79">
        <v>76.099999999999994</v>
      </c>
      <c r="X460" s="79">
        <v>30.9</v>
      </c>
      <c r="Y460" s="79">
        <v>60.970000000000006</v>
      </c>
      <c r="Z460" s="79">
        <v>3.766</v>
      </c>
      <c r="AA460" s="79">
        <v>737.47799999999984</v>
      </c>
      <c r="AB460" s="79">
        <v>25.689999999999998</v>
      </c>
      <c r="AC460" s="79">
        <v>874.54799999999977</v>
      </c>
      <c r="AD460" s="79">
        <v>60.355999999999995</v>
      </c>
      <c r="AE460" s="79">
        <v>951.27199999999993</v>
      </c>
      <c r="AF460" s="79">
        <v>248.23400000000004</v>
      </c>
      <c r="AG460" s="79">
        <v>10.725999999999999</v>
      </c>
      <c r="AH460" s="79">
        <v>8.6800000000000015</v>
      </c>
      <c r="AI460" s="79">
        <v>28.396000000000001</v>
      </c>
      <c r="AJ460" s="79">
        <v>40.052</v>
      </c>
      <c r="AK460" s="79">
        <v>416.892</v>
      </c>
      <c r="AL460" s="79">
        <v>260.34399999999999</v>
      </c>
      <c r="AM460" s="110">
        <v>8.9000000000000199</v>
      </c>
      <c r="AN460" s="110">
        <v>32.300000000000054</v>
      </c>
      <c r="AO460" s="86">
        <v>13.52</v>
      </c>
      <c r="AP460" s="86">
        <v>10.24</v>
      </c>
      <c r="AQ460" s="78">
        <v>1.5</v>
      </c>
      <c r="AR460" s="114"/>
      <c r="AS460" s="114"/>
    </row>
    <row r="461" spans="1:45" ht="12" customHeight="1">
      <c r="A461" s="147">
        <f>A3</f>
        <v>2021</v>
      </c>
      <c r="B461" s="147">
        <f>B$3</f>
        <v>8</v>
      </c>
      <c r="C461" s="153" t="s">
        <v>389</v>
      </c>
      <c r="D461" s="126" t="s">
        <v>390</v>
      </c>
      <c r="E461" s="126">
        <v>1</v>
      </c>
      <c r="F461" s="128">
        <v>5</v>
      </c>
      <c r="G461" s="84">
        <v>0.53819444444444442</v>
      </c>
      <c r="H461" s="126" t="s">
        <v>463</v>
      </c>
      <c r="I461" s="64" t="s">
        <v>308</v>
      </c>
      <c r="J461" s="64" t="s">
        <v>309</v>
      </c>
      <c r="K461" s="76">
        <v>6</v>
      </c>
      <c r="L461" s="85" t="s">
        <v>477</v>
      </c>
      <c r="M461" s="87">
        <v>23.4</v>
      </c>
      <c r="N461" s="87">
        <v>17.006399999999999</v>
      </c>
      <c r="O461" s="87">
        <v>32.224299999999999</v>
      </c>
      <c r="P461" s="87">
        <v>34.154000000000003</v>
      </c>
      <c r="Q461" s="87">
        <v>8.23</v>
      </c>
      <c r="R461" s="87">
        <v>8.2200000000000006</v>
      </c>
      <c r="S461" s="87">
        <v>9.0358070427061055</v>
      </c>
      <c r="T461" s="87">
        <v>9.3382608974290502</v>
      </c>
      <c r="U461" s="87">
        <v>0.83</v>
      </c>
      <c r="V461" s="87">
        <v>1.95</v>
      </c>
      <c r="W461" s="79">
        <v>10.1</v>
      </c>
      <c r="X461" s="79">
        <v>2.6</v>
      </c>
      <c r="Y461" s="79">
        <v>0</v>
      </c>
      <c r="Z461" s="79">
        <v>0</v>
      </c>
      <c r="AA461" s="79">
        <v>3.2199999999999998</v>
      </c>
      <c r="AB461" s="79">
        <v>18.423999999999999</v>
      </c>
      <c r="AC461" s="79">
        <v>13.32</v>
      </c>
      <c r="AD461" s="79">
        <v>21.024000000000001</v>
      </c>
      <c r="AE461" s="79">
        <v>128.114</v>
      </c>
      <c r="AF461" s="79">
        <v>136.416</v>
      </c>
      <c r="AG461" s="79">
        <v>1.147</v>
      </c>
      <c r="AH461" s="79">
        <v>2.573</v>
      </c>
      <c r="AI461" s="79">
        <v>17.174000000000003</v>
      </c>
      <c r="AJ461" s="79">
        <v>21.544999999999998</v>
      </c>
      <c r="AK461" s="79">
        <v>78.792000000000002</v>
      </c>
      <c r="AL461" s="79">
        <v>86.183999999999997</v>
      </c>
      <c r="AM461" s="110">
        <v>9.3400000000000141</v>
      </c>
      <c r="AN461" s="110">
        <v>18.100000000000005</v>
      </c>
      <c r="AO461" s="86">
        <v>0.91200000000000003</v>
      </c>
      <c r="AP461" s="86">
        <v>0.8</v>
      </c>
      <c r="AQ461" s="78">
        <v>5</v>
      </c>
      <c r="AR461" s="114"/>
      <c r="AS461" s="114"/>
    </row>
    <row r="462" spans="1:45" ht="12" customHeight="1">
      <c r="A462" s="154"/>
      <c r="B462" s="154"/>
      <c r="C462" s="154"/>
      <c r="D462" s="126" t="s">
        <v>391</v>
      </c>
      <c r="E462" s="126">
        <v>1</v>
      </c>
      <c r="F462" s="128">
        <v>8</v>
      </c>
      <c r="G462" s="84">
        <v>0.58333333333333337</v>
      </c>
      <c r="H462" s="126" t="s">
        <v>483</v>
      </c>
      <c r="I462" s="64" t="s">
        <v>310</v>
      </c>
      <c r="J462" s="64" t="s">
        <v>311</v>
      </c>
      <c r="K462" s="76">
        <v>10.5</v>
      </c>
      <c r="L462" s="85" t="s">
        <v>479</v>
      </c>
      <c r="M462" s="87">
        <v>25.254000000000001</v>
      </c>
      <c r="N462" s="87">
        <v>23.960100000000001</v>
      </c>
      <c r="O462" s="87">
        <v>33.266100000000002</v>
      </c>
      <c r="P462" s="87">
        <v>33.705500000000001</v>
      </c>
      <c r="Q462" s="87">
        <v>8.14</v>
      </c>
      <c r="R462" s="87">
        <v>8.15</v>
      </c>
      <c r="S462" s="87">
        <v>7.7707659507955871</v>
      </c>
      <c r="T462" s="87">
        <v>8.0039765198585702</v>
      </c>
      <c r="U462" s="87">
        <v>0.85</v>
      </c>
      <c r="V462" s="87">
        <v>2.04</v>
      </c>
      <c r="W462" s="79">
        <v>7.9</v>
      </c>
      <c r="X462" s="79">
        <v>13.6</v>
      </c>
      <c r="Y462" s="79">
        <v>0.46200000000000002</v>
      </c>
      <c r="Z462" s="79">
        <v>0</v>
      </c>
      <c r="AA462" s="79">
        <v>18.494000000000003</v>
      </c>
      <c r="AB462" s="79">
        <v>10.696</v>
      </c>
      <c r="AC462" s="79">
        <v>26.856000000000002</v>
      </c>
      <c r="AD462" s="79">
        <v>24.295999999999999</v>
      </c>
      <c r="AE462" s="79">
        <v>159.55799999999999</v>
      </c>
      <c r="AF462" s="79">
        <v>143.934</v>
      </c>
      <c r="AG462" s="79">
        <v>2.0150000000000001</v>
      </c>
      <c r="AH462" s="79">
        <v>0.71299999999999997</v>
      </c>
      <c r="AI462" s="79">
        <v>16.461000000000002</v>
      </c>
      <c r="AJ462" s="79">
        <v>13.144</v>
      </c>
      <c r="AK462" s="79">
        <v>62.887999999999998</v>
      </c>
      <c r="AL462" s="79">
        <v>39.872</v>
      </c>
      <c r="AM462" s="110">
        <v>5.7999999999999723</v>
      </c>
      <c r="AN462" s="110">
        <v>6.0000000000000053</v>
      </c>
      <c r="AO462" s="86">
        <v>1.1120000000000001</v>
      </c>
      <c r="AP462" s="86">
        <v>0.45200000000000001</v>
      </c>
      <c r="AQ462" s="78">
        <v>10.5</v>
      </c>
      <c r="AR462" s="114"/>
      <c r="AS462" s="114"/>
    </row>
    <row r="463" spans="1:45" ht="12" customHeight="1">
      <c r="A463" s="154"/>
      <c r="B463" s="154"/>
      <c r="C463" s="154"/>
      <c r="D463" s="126" t="s">
        <v>392</v>
      </c>
      <c r="E463" s="126">
        <v>1</v>
      </c>
      <c r="F463" s="128">
        <v>6</v>
      </c>
      <c r="G463" s="84">
        <v>0.4368055555555555</v>
      </c>
      <c r="H463" s="126" t="s">
        <v>463</v>
      </c>
      <c r="I463" s="64" t="s">
        <v>312</v>
      </c>
      <c r="J463" s="64" t="s">
        <v>313</v>
      </c>
      <c r="K463" s="78">
        <v>7.5</v>
      </c>
      <c r="L463" s="85" t="s">
        <v>477</v>
      </c>
      <c r="M463" s="87">
        <v>22.9602</v>
      </c>
      <c r="N463" s="87">
        <v>19.4344</v>
      </c>
      <c r="O463" s="87">
        <v>33.397599999999997</v>
      </c>
      <c r="P463" s="87">
        <v>33.741199999999999</v>
      </c>
      <c r="Q463" s="87">
        <v>8.11</v>
      </c>
      <c r="R463" s="87">
        <v>8.11</v>
      </c>
      <c r="S463" s="87">
        <v>8.3504272093532173</v>
      </c>
      <c r="T463" s="87">
        <v>8.1557049191582838</v>
      </c>
      <c r="U463" s="87">
        <v>1.36</v>
      </c>
      <c r="V463" s="87">
        <v>1.26</v>
      </c>
      <c r="W463" s="79">
        <v>14.1</v>
      </c>
      <c r="X463" s="79">
        <v>7.2</v>
      </c>
      <c r="Y463" s="79">
        <v>0.46200000000000002</v>
      </c>
      <c r="Z463" s="79">
        <v>0.378</v>
      </c>
      <c r="AA463" s="79">
        <v>26.474</v>
      </c>
      <c r="AB463" s="79">
        <v>19.208000000000002</v>
      </c>
      <c r="AC463" s="79">
        <v>41.036000000000001</v>
      </c>
      <c r="AD463" s="79">
        <v>26.786000000000001</v>
      </c>
      <c r="AE463" s="79">
        <v>176.904</v>
      </c>
      <c r="AF463" s="79">
        <v>193.46600000000001</v>
      </c>
      <c r="AG463" s="79">
        <v>2.9449999999999998</v>
      </c>
      <c r="AH463" s="79">
        <v>2.9449999999999998</v>
      </c>
      <c r="AI463" s="79">
        <v>17.855999999999998</v>
      </c>
      <c r="AJ463" s="79">
        <v>13.423</v>
      </c>
      <c r="AK463" s="79">
        <v>71.12</v>
      </c>
      <c r="AL463" s="79">
        <v>74.227999999999994</v>
      </c>
      <c r="AM463" s="110">
        <v>31.299999999999994</v>
      </c>
      <c r="AN463" s="110">
        <v>12.1</v>
      </c>
      <c r="AO463" s="86">
        <v>0.97599999999999998</v>
      </c>
      <c r="AP463" s="86">
        <v>0.8</v>
      </c>
      <c r="AQ463" s="78">
        <v>7.5</v>
      </c>
      <c r="AR463" s="114"/>
      <c r="AS463" s="114"/>
    </row>
    <row r="464" spans="1:45" ht="12" customHeight="1">
      <c r="A464" s="155"/>
      <c r="B464" s="155"/>
      <c r="C464" s="155"/>
      <c r="D464" s="126" t="s">
        <v>393</v>
      </c>
      <c r="E464" s="126">
        <v>1</v>
      </c>
      <c r="F464" s="128">
        <v>7</v>
      </c>
      <c r="G464" s="84">
        <v>0.64722222222222225</v>
      </c>
      <c r="H464" s="126" t="s">
        <v>463</v>
      </c>
      <c r="I464" s="64" t="s">
        <v>314</v>
      </c>
      <c r="J464" s="64" t="s">
        <v>315</v>
      </c>
      <c r="K464" s="78">
        <v>11</v>
      </c>
      <c r="L464" s="85" t="s">
        <v>479</v>
      </c>
      <c r="M464" s="87">
        <v>27.399899999999999</v>
      </c>
      <c r="N464" s="87">
        <v>27.310500000000001</v>
      </c>
      <c r="O464" s="87">
        <v>32.966900000000003</v>
      </c>
      <c r="P464" s="87">
        <v>32.970100000000002</v>
      </c>
      <c r="Q464" s="87">
        <v>8.16</v>
      </c>
      <c r="R464" s="87">
        <v>8.17</v>
      </c>
      <c r="S464" s="87">
        <v>7.2824103428348392</v>
      </c>
      <c r="T464" s="87">
        <v>7.3215590599151765</v>
      </c>
      <c r="U464" s="87">
        <v>0.87</v>
      </c>
      <c r="V464" s="87">
        <v>1.63</v>
      </c>
      <c r="W464" s="79">
        <v>4.4000000000000004</v>
      </c>
      <c r="X464" s="79">
        <v>5.4</v>
      </c>
      <c r="Y464" s="79">
        <v>0</v>
      </c>
      <c r="Z464" s="79">
        <v>0</v>
      </c>
      <c r="AA464" s="79">
        <v>4.5920000000000005</v>
      </c>
      <c r="AB464" s="79">
        <v>11.648</v>
      </c>
      <c r="AC464" s="79">
        <v>8.9920000000000009</v>
      </c>
      <c r="AD464" s="79">
        <v>17.048000000000002</v>
      </c>
      <c r="AE464" s="79">
        <v>127.736</v>
      </c>
      <c r="AF464" s="79">
        <v>128.114</v>
      </c>
      <c r="AG464" s="79">
        <v>0.34099999999999997</v>
      </c>
      <c r="AH464" s="79">
        <v>0.40299999999999997</v>
      </c>
      <c r="AI464" s="79">
        <v>10.694999999999999</v>
      </c>
      <c r="AJ464" s="79">
        <v>13.206</v>
      </c>
      <c r="AK464" s="79">
        <v>46.704000000000001</v>
      </c>
      <c r="AL464" s="79">
        <v>47.375999999999998</v>
      </c>
      <c r="AM464" s="110">
        <v>7.3000000000000291</v>
      </c>
      <c r="AN464" s="110">
        <v>10.399999999999965</v>
      </c>
      <c r="AO464" s="86">
        <v>0.26639999999999997</v>
      </c>
      <c r="AP464" s="86">
        <v>0.23760000000000003</v>
      </c>
      <c r="AQ464" s="78">
        <v>8</v>
      </c>
      <c r="AR464" s="114"/>
      <c r="AS464" s="114"/>
    </row>
    <row r="465" spans="1:45" ht="12" customHeight="1">
      <c r="A465" s="147">
        <f>A3</f>
        <v>2021</v>
      </c>
      <c r="B465" s="147">
        <f>B$3</f>
        <v>8</v>
      </c>
      <c r="C465" s="153" t="s">
        <v>455</v>
      </c>
      <c r="D465" s="153" t="s">
        <v>394</v>
      </c>
      <c r="E465" s="126">
        <v>10</v>
      </c>
      <c r="F465" s="128">
        <v>12</v>
      </c>
      <c r="G465" s="84">
        <v>0.61597222222222225</v>
      </c>
      <c r="H465" s="126" t="s">
        <v>483</v>
      </c>
      <c r="I465" s="64" t="s">
        <v>342</v>
      </c>
      <c r="J465" s="64" t="s">
        <v>343</v>
      </c>
      <c r="K465" s="78">
        <v>20</v>
      </c>
      <c r="L465" s="85" t="s">
        <v>478</v>
      </c>
      <c r="M465" s="87">
        <v>28.871099999999998</v>
      </c>
      <c r="N465" s="87">
        <v>20.006599999999999</v>
      </c>
      <c r="O465" s="87">
        <v>30.362500000000001</v>
      </c>
      <c r="P465" s="87">
        <v>33.006500000000003</v>
      </c>
      <c r="Q465" s="87">
        <v>8.01</v>
      </c>
      <c r="R465" s="87">
        <v>7.8</v>
      </c>
      <c r="S465" s="87">
        <v>7.0018850655919342</v>
      </c>
      <c r="T465" s="87">
        <v>1.5971435990651779</v>
      </c>
      <c r="U465" s="87">
        <v>2.41</v>
      </c>
      <c r="V465" s="87">
        <v>2.12</v>
      </c>
      <c r="W465" s="79">
        <v>5.3</v>
      </c>
      <c r="X465" s="79">
        <v>336.1</v>
      </c>
      <c r="Y465" s="79">
        <v>1.6659999999999999</v>
      </c>
      <c r="Z465" s="79">
        <v>4.6760000000000002</v>
      </c>
      <c r="AA465" s="79">
        <v>2.7720000000000002</v>
      </c>
      <c r="AB465" s="79">
        <v>6.7199999999999989</v>
      </c>
      <c r="AC465" s="79">
        <v>9.7379999999999995</v>
      </c>
      <c r="AD465" s="79">
        <v>347.49599999999998</v>
      </c>
      <c r="AE465" s="79">
        <v>184.81400000000002</v>
      </c>
      <c r="AF465" s="79">
        <v>506.89800000000002</v>
      </c>
      <c r="AG465" s="79">
        <v>3.3169999999999997</v>
      </c>
      <c r="AH465" s="79">
        <v>90.582000000000008</v>
      </c>
      <c r="AI465" s="79">
        <v>15.221</v>
      </c>
      <c r="AJ465" s="79">
        <v>104.28399999999999</v>
      </c>
      <c r="AK465" s="79">
        <v>79.855999999999995</v>
      </c>
      <c r="AL465" s="79">
        <v>1625.7080000000001</v>
      </c>
      <c r="AM465" s="110">
        <v>8.8999999999999915</v>
      </c>
      <c r="AN465" s="110">
        <v>10.849999999999998</v>
      </c>
      <c r="AO465" s="86">
        <v>2.62</v>
      </c>
      <c r="AP465" s="86">
        <v>1.4039999999999999</v>
      </c>
      <c r="AQ465" s="78">
        <v>6.6</v>
      </c>
      <c r="AR465" s="114"/>
      <c r="AS465" s="114"/>
    </row>
    <row r="466" spans="1:45" ht="12" customHeight="1">
      <c r="A466" s="154"/>
      <c r="B466" s="154"/>
      <c r="C466" s="154"/>
      <c r="D466" s="154"/>
      <c r="E466" s="126">
        <v>11</v>
      </c>
      <c r="F466" s="128">
        <v>13</v>
      </c>
      <c r="G466" s="84">
        <v>0.41180555555555554</v>
      </c>
      <c r="H466" s="126" t="s">
        <v>483</v>
      </c>
      <c r="I466" s="64" t="s">
        <v>344</v>
      </c>
      <c r="J466" s="64" t="s">
        <v>345</v>
      </c>
      <c r="K466" s="78">
        <v>13</v>
      </c>
      <c r="L466" s="85" t="s">
        <v>476</v>
      </c>
      <c r="M466" s="87">
        <v>28.667000000000002</v>
      </c>
      <c r="N466" s="87">
        <v>26.132999999999999</v>
      </c>
      <c r="O466" s="87">
        <v>30.1708</v>
      </c>
      <c r="P466" s="87">
        <v>30.807200000000002</v>
      </c>
      <c r="Q466" s="87">
        <v>8.26</v>
      </c>
      <c r="R466" s="87">
        <v>8.16</v>
      </c>
      <c r="S466" s="87">
        <v>7.3641720284456511</v>
      </c>
      <c r="T466" s="87">
        <v>5.4593829064179547</v>
      </c>
      <c r="U466" s="87">
        <v>2.85</v>
      </c>
      <c r="V466" s="87">
        <v>2.7</v>
      </c>
      <c r="W466" s="79">
        <v>6.3</v>
      </c>
      <c r="X466" s="79">
        <v>78.3</v>
      </c>
      <c r="Y466" s="79">
        <v>2.702</v>
      </c>
      <c r="Z466" s="79">
        <v>6.09</v>
      </c>
      <c r="AA466" s="79">
        <v>23.884</v>
      </c>
      <c r="AB466" s="79">
        <v>18.045999999999999</v>
      </c>
      <c r="AC466" s="79">
        <v>32.885999999999996</v>
      </c>
      <c r="AD466" s="79">
        <v>102.43600000000001</v>
      </c>
      <c r="AE466" s="79">
        <v>212.31</v>
      </c>
      <c r="AF466" s="79">
        <v>240.072</v>
      </c>
      <c r="AG466" s="79">
        <v>1.7050000000000001</v>
      </c>
      <c r="AH466" s="79">
        <v>10.725999999999999</v>
      </c>
      <c r="AI466" s="79">
        <v>16.678000000000001</v>
      </c>
      <c r="AJ466" s="79">
        <v>25.141000000000002</v>
      </c>
      <c r="AK466" s="79">
        <v>57.316000000000003</v>
      </c>
      <c r="AL466" s="79">
        <v>188.44</v>
      </c>
      <c r="AM466" s="110">
        <v>1.1000000000000176</v>
      </c>
      <c r="AN466" s="110">
        <v>6.1499999999999888</v>
      </c>
      <c r="AO466" s="86">
        <v>2.54</v>
      </c>
      <c r="AP466" s="86">
        <v>5.9</v>
      </c>
      <c r="AQ466" s="78">
        <v>6.5</v>
      </c>
      <c r="AR466" s="114"/>
      <c r="AS466" s="114"/>
    </row>
    <row r="467" spans="1:45" ht="12" customHeight="1">
      <c r="A467" s="154"/>
      <c r="B467" s="154"/>
      <c r="C467" s="154"/>
      <c r="D467" s="154"/>
      <c r="E467" s="126">
        <v>12</v>
      </c>
      <c r="F467" s="128">
        <v>13</v>
      </c>
      <c r="G467" s="84">
        <v>0.56874999999999998</v>
      </c>
      <c r="H467" s="126" t="s">
        <v>483</v>
      </c>
      <c r="I467" s="64" t="s">
        <v>346</v>
      </c>
      <c r="J467" s="64" t="s">
        <v>347</v>
      </c>
      <c r="K467" s="78">
        <v>17</v>
      </c>
      <c r="L467" s="85" t="s">
        <v>475</v>
      </c>
      <c r="M467" s="87">
        <v>28.718</v>
      </c>
      <c r="N467" s="87">
        <v>23.957396666666661</v>
      </c>
      <c r="O467" s="87">
        <v>30.1755</v>
      </c>
      <c r="P467" s="87">
        <v>31.760670000000008</v>
      </c>
      <c r="Q467" s="87">
        <v>8.11</v>
      </c>
      <c r="R467" s="87">
        <v>7.91</v>
      </c>
      <c r="S467" s="87">
        <v>6.2810732682401795</v>
      </c>
      <c r="T467" s="87">
        <v>3.9688493146412593</v>
      </c>
      <c r="U467" s="87">
        <v>2.61</v>
      </c>
      <c r="V467" s="87">
        <v>2.29</v>
      </c>
      <c r="W467" s="79">
        <v>7.1</v>
      </c>
      <c r="X467" s="79">
        <v>73.900000000000006</v>
      </c>
      <c r="Y467" s="79">
        <v>0.99399999999999988</v>
      </c>
      <c r="Z467" s="79">
        <v>3.024</v>
      </c>
      <c r="AA467" s="79">
        <v>21.868000000000002</v>
      </c>
      <c r="AB467" s="79">
        <v>5.0960000000000001</v>
      </c>
      <c r="AC467" s="79">
        <v>29.962000000000003</v>
      </c>
      <c r="AD467" s="79">
        <v>82.02000000000001</v>
      </c>
      <c r="AE467" s="79">
        <v>188.44</v>
      </c>
      <c r="AF467" s="79">
        <v>224.34999999999997</v>
      </c>
      <c r="AG467" s="79">
        <v>0.86799999999999999</v>
      </c>
      <c r="AH467" s="79">
        <v>14.291</v>
      </c>
      <c r="AI467" s="79">
        <v>11.532</v>
      </c>
      <c r="AJ467" s="79">
        <v>22.288999999999998</v>
      </c>
      <c r="AK467" s="79">
        <v>43.231999999999999</v>
      </c>
      <c r="AL467" s="79">
        <v>280.72800000000001</v>
      </c>
      <c r="AM467" s="110">
        <v>3.4499999999999806</v>
      </c>
      <c r="AN467" s="110">
        <v>3.2500000000000306</v>
      </c>
      <c r="AO467" s="86">
        <v>1.288</v>
      </c>
      <c r="AP467" s="86">
        <v>0.93799999999999994</v>
      </c>
      <c r="AQ467" s="78">
        <v>7.9</v>
      </c>
      <c r="AR467" s="114"/>
      <c r="AS467" s="114"/>
    </row>
    <row r="468" spans="1:45" ht="12" customHeight="1">
      <c r="A468" s="155"/>
      <c r="B468" s="155"/>
      <c r="C468" s="155"/>
      <c r="D468" s="155"/>
      <c r="E468" s="126">
        <v>13</v>
      </c>
      <c r="F468" s="128">
        <v>13</v>
      </c>
      <c r="G468" s="84">
        <v>0.6694444444444444</v>
      </c>
      <c r="H468" s="126" t="s">
        <v>483</v>
      </c>
      <c r="I468" s="64" t="s">
        <v>348</v>
      </c>
      <c r="J468" s="64" t="s">
        <v>349</v>
      </c>
      <c r="K468" s="78">
        <v>21</v>
      </c>
      <c r="L468" s="85" t="s">
        <v>478</v>
      </c>
      <c r="M468" s="87">
        <v>28.1538</v>
      </c>
      <c r="N468" s="87">
        <v>21.693899999999999</v>
      </c>
      <c r="O468" s="87">
        <v>30.154900000000001</v>
      </c>
      <c r="P468" s="87">
        <v>32.557099999999998</v>
      </c>
      <c r="Q468" s="87">
        <v>8.16</v>
      </c>
      <c r="R468" s="87">
        <v>7.84</v>
      </c>
      <c r="S468" s="87">
        <v>5.7052799566402186</v>
      </c>
      <c r="T468" s="87">
        <v>2.6012342814718572</v>
      </c>
      <c r="U468" s="87">
        <v>2.6</v>
      </c>
      <c r="V468" s="87">
        <v>2.0699999999999998</v>
      </c>
      <c r="W468" s="79">
        <v>13.1</v>
      </c>
      <c r="X468" s="79">
        <v>135.4</v>
      </c>
      <c r="Y468" s="79">
        <v>1.232</v>
      </c>
      <c r="Z468" s="79">
        <v>15.568000000000001</v>
      </c>
      <c r="AA468" s="79">
        <v>7.8120000000000012</v>
      </c>
      <c r="AB468" s="79">
        <v>18.060000000000002</v>
      </c>
      <c r="AC468" s="79">
        <v>22.143999999999998</v>
      </c>
      <c r="AD468" s="79">
        <v>169.02800000000002</v>
      </c>
      <c r="AE468" s="79">
        <v>176.48400000000001</v>
      </c>
      <c r="AF468" s="79">
        <v>370.73400000000004</v>
      </c>
      <c r="AG468" s="79">
        <v>1.798</v>
      </c>
      <c r="AH468" s="79">
        <v>32.952999999999996</v>
      </c>
      <c r="AI468" s="79">
        <v>15.097</v>
      </c>
      <c r="AJ468" s="79">
        <v>51.893999999999998</v>
      </c>
      <c r="AK468" s="79">
        <v>38.416000000000004</v>
      </c>
      <c r="AL468" s="79">
        <v>566.49599999999998</v>
      </c>
      <c r="AM468" s="110">
        <v>5.7499999999999769</v>
      </c>
      <c r="AN468" s="110">
        <v>4.0500000000000256</v>
      </c>
      <c r="AO468" s="86">
        <v>0.626</v>
      </c>
      <c r="AP468" s="86">
        <v>0.504</v>
      </c>
      <c r="AQ468" s="78">
        <v>8.5</v>
      </c>
      <c r="AR468" s="114"/>
      <c r="AS468" s="114"/>
    </row>
    <row r="469" spans="1:45" ht="18" customHeight="1"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Q469" s="100"/>
    </row>
    <row r="470" spans="1:45" ht="18" customHeight="1"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Q470" s="100"/>
    </row>
    <row r="471" spans="1:45" ht="18" customHeight="1"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Q471" s="100"/>
    </row>
  </sheetData>
  <mergeCells count="349">
    <mergeCell ref="A465:A468"/>
    <mergeCell ref="B465:B468"/>
    <mergeCell ref="C465:C468"/>
    <mergeCell ref="D465:D468"/>
    <mergeCell ref="B4:B5"/>
    <mergeCell ref="A441:A460"/>
    <mergeCell ref="B441:B460"/>
    <mergeCell ref="C441:C460"/>
    <mergeCell ref="A461:A464"/>
    <mergeCell ref="B461:B464"/>
    <mergeCell ref="C461:C464"/>
    <mergeCell ref="A423:A434"/>
    <mergeCell ref="B423:B434"/>
    <mergeCell ref="C423:C434"/>
    <mergeCell ref="D423:D434"/>
    <mergeCell ref="A435:A440"/>
    <mergeCell ref="B435:B440"/>
    <mergeCell ref="C435:C440"/>
    <mergeCell ref="D435:D440"/>
    <mergeCell ref="A413:A415"/>
    <mergeCell ref="B413:B415"/>
    <mergeCell ref="C413:C415"/>
    <mergeCell ref="D413:D415"/>
    <mergeCell ref="A416:A422"/>
    <mergeCell ref="B416:B422"/>
    <mergeCell ref="C416:C422"/>
    <mergeCell ref="D416:D422"/>
    <mergeCell ref="A401:A405"/>
    <mergeCell ref="B401:B405"/>
    <mergeCell ref="C401:C405"/>
    <mergeCell ref="D401:D405"/>
    <mergeCell ref="A406:A412"/>
    <mergeCell ref="B406:B412"/>
    <mergeCell ref="C406:C412"/>
    <mergeCell ref="D406:D412"/>
    <mergeCell ref="A395:A397"/>
    <mergeCell ref="B395:B397"/>
    <mergeCell ref="C395:C397"/>
    <mergeCell ref="D396:D397"/>
    <mergeCell ref="A398:A400"/>
    <mergeCell ref="B398:B400"/>
    <mergeCell ref="C398:C400"/>
    <mergeCell ref="A388:A394"/>
    <mergeCell ref="B388:B394"/>
    <mergeCell ref="C388:C394"/>
    <mergeCell ref="D388:D389"/>
    <mergeCell ref="D391:D392"/>
    <mergeCell ref="D393:D394"/>
    <mergeCell ref="A366:A387"/>
    <mergeCell ref="B366:B387"/>
    <mergeCell ref="C366:C387"/>
    <mergeCell ref="D369:D371"/>
    <mergeCell ref="D372:D373"/>
    <mergeCell ref="D374:D375"/>
    <mergeCell ref="D385:D387"/>
    <mergeCell ref="A341:A350"/>
    <mergeCell ref="B341:B350"/>
    <mergeCell ref="C341:C350"/>
    <mergeCell ref="D341:D350"/>
    <mergeCell ref="A351:A365"/>
    <mergeCell ref="B351:B365"/>
    <mergeCell ref="C351:C365"/>
    <mergeCell ref="A313:A317"/>
    <mergeCell ref="B313:B317"/>
    <mergeCell ref="C313:C317"/>
    <mergeCell ref="D313:D317"/>
    <mergeCell ref="A318:A340"/>
    <mergeCell ref="B318:B340"/>
    <mergeCell ref="C318:C340"/>
    <mergeCell ref="D318:D340"/>
    <mergeCell ref="A303:A308"/>
    <mergeCell ref="B303:B308"/>
    <mergeCell ref="C303:C308"/>
    <mergeCell ref="D303:D308"/>
    <mergeCell ref="A309:A312"/>
    <mergeCell ref="B309:B312"/>
    <mergeCell ref="C309:C312"/>
    <mergeCell ref="D309:D312"/>
    <mergeCell ref="A291:A297"/>
    <mergeCell ref="B291:B297"/>
    <mergeCell ref="C291:C297"/>
    <mergeCell ref="D291:D297"/>
    <mergeCell ref="A298:A302"/>
    <mergeCell ref="B298:B302"/>
    <mergeCell ref="C298:C302"/>
    <mergeCell ref="D298:D302"/>
    <mergeCell ref="A277:A286"/>
    <mergeCell ref="B277:B286"/>
    <mergeCell ref="C277:C286"/>
    <mergeCell ref="D277:D286"/>
    <mergeCell ref="A287:A290"/>
    <mergeCell ref="B287:B290"/>
    <mergeCell ref="C287:C290"/>
    <mergeCell ref="D287:D290"/>
    <mergeCell ref="A266:A268"/>
    <mergeCell ref="B266:B268"/>
    <mergeCell ref="C266:C268"/>
    <mergeCell ref="D266:D268"/>
    <mergeCell ref="A269:A276"/>
    <mergeCell ref="B269:B276"/>
    <mergeCell ref="C269:C276"/>
    <mergeCell ref="D269:D276"/>
    <mergeCell ref="A258:A260"/>
    <mergeCell ref="B258:B260"/>
    <mergeCell ref="C258:C260"/>
    <mergeCell ref="D258:D260"/>
    <mergeCell ref="A261:A264"/>
    <mergeCell ref="B261:B264"/>
    <mergeCell ref="C261:C264"/>
    <mergeCell ref="D261:D264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42:A245"/>
    <mergeCell ref="B242:B245"/>
    <mergeCell ref="C242:C245"/>
    <mergeCell ref="D242:D245"/>
    <mergeCell ref="A246:A247"/>
    <mergeCell ref="B246:B247"/>
    <mergeCell ref="C246:C247"/>
    <mergeCell ref="D246:D247"/>
    <mergeCell ref="A231:A235"/>
    <mergeCell ref="B231:B235"/>
    <mergeCell ref="C231:C235"/>
    <mergeCell ref="D231:D235"/>
    <mergeCell ref="A236:A241"/>
    <mergeCell ref="B236:B241"/>
    <mergeCell ref="C236:C241"/>
    <mergeCell ref="D236:D241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20:A221"/>
    <mergeCell ref="B220:B221"/>
    <mergeCell ref="C220:C221"/>
    <mergeCell ref="D220:D221"/>
    <mergeCell ref="A222:A224"/>
    <mergeCell ref="B222:B224"/>
    <mergeCell ref="C222:C224"/>
    <mergeCell ref="D222:D224"/>
    <mergeCell ref="A215:A217"/>
    <mergeCell ref="B215:B217"/>
    <mergeCell ref="C215:C217"/>
    <mergeCell ref="D215:D217"/>
    <mergeCell ref="A218:A219"/>
    <mergeCell ref="B218:B219"/>
    <mergeCell ref="C218:C219"/>
    <mergeCell ref="D218:D219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A196:A198"/>
    <mergeCell ref="B196:B198"/>
    <mergeCell ref="C196:C198"/>
    <mergeCell ref="D196:D198"/>
    <mergeCell ref="A199:A206"/>
    <mergeCell ref="B199:B206"/>
    <mergeCell ref="C199:C206"/>
    <mergeCell ref="D199:D206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69:A173"/>
    <mergeCell ref="B169:B173"/>
    <mergeCell ref="C169:C173"/>
    <mergeCell ref="D169:D173"/>
    <mergeCell ref="A174:A185"/>
    <mergeCell ref="B174:B185"/>
    <mergeCell ref="C174:C185"/>
    <mergeCell ref="D174:D185"/>
    <mergeCell ref="A163:A166"/>
    <mergeCell ref="B163:B166"/>
    <mergeCell ref="C163:C166"/>
    <mergeCell ref="D163:D166"/>
    <mergeCell ref="A167:A168"/>
    <mergeCell ref="B167:B168"/>
    <mergeCell ref="C167:C168"/>
    <mergeCell ref="D167:D168"/>
    <mergeCell ref="A154:A159"/>
    <mergeCell ref="B154:B159"/>
    <mergeCell ref="C154:C159"/>
    <mergeCell ref="D154:D159"/>
    <mergeCell ref="A160:A162"/>
    <mergeCell ref="B160:B162"/>
    <mergeCell ref="C160:C162"/>
    <mergeCell ref="D160:D162"/>
    <mergeCell ref="A146:A149"/>
    <mergeCell ref="B146:B149"/>
    <mergeCell ref="C146:C149"/>
    <mergeCell ref="D146:D149"/>
    <mergeCell ref="A150:A153"/>
    <mergeCell ref="B150:B153"/>
    <mergeCell ref="C150:C153"/>
    <mergeCell ref="D150:D153"/>
    <mergeCell ref="A133:A141"/>
    <mergeCell ref="B133:B141"/>
    <mergeCell ref="C133:C141"/>
    <mergeCell ref="D133:D141"/>
    <mergeCell ref="A142:A145"/>
    <mergeCell ref="B142:B145"/>
    <mergeCell ref="C142:C145"/>
    <mergeCell ref="D142:D145"/>
    <mergeCell ref="A114:A117"/>
    <mergeCell ref="B114:B117"/>
    <mergeCell ref="C114:C117"/>
    <mergeCell ref="D114:D117"/>
    <mergeCell ref="A118:A132"/>
    <mergeCell ref="B118:B132"/>
    <mergeCell ref="C118:C132"/>
    <mergeCell ref="D118:D132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A87:A90"/>
    <mergeCell ref="B87:B90"/>
    <mergeCell ref="C87:C90"/>
    <mergeCell ref="D87:D90"/>
    <mergeCell ref="A91:A107"/>
    <mergeCell ref="B91:B107"/>
    <mergeCell ref="C91:C107"/>
    <mergeCell ref="D91:D107"/>
    <mergeCell ref="A66:A77"/>
    <mergeCell ref="B66:B77"/>
    <mergeCell ref="C66:C77"/>
    <mergeCell ref="D66:D77"/>
    <mergeCell ref="A78:A86"/>
    <mergeCell ref="B78:B86"/>
    <mergeCell ref="C78:C86"/>
    <mergeCell ref="D78:D86"/>
    <mergeCell ref="A60:A61"/>
    <mergeCell ref="B60:B61"/>
    <mergeCell ref="C60:C61"/>
    <mergeCell ref="D60:D61"/>
    <mergeCell ref="A62:A65"/>
    <mergeCell ref="B62:B65"/>
    <mergeCell ref="C62:C65"/>
    <mergeCell ref="D62:D65"/>
    <mergeCell ref="A46:A47"/>
    <mergeCell ref="B46:B47"/>
    <mergeCell ref="C46:C47"/>
    <mergeCell ref="D46:D47"/>
    <mergeCell ref="A48:A59"/>
    <mergeCell ref="B48:B59"/>
    <mergeCell ref="C48:C59"/>
    <mergeCell ref="D48:D59"/>
    <mergeCell ref="A42:A43"/>
    <mergeCell ref="B42:B43"/>
    <mergeCell ref="C42:C43"/>
    <mergeCell ref="D42:D43"/>
    <mergeCell ref="A44:A45"/>
    <mergeCell ref="B44:B45"/>
    <mergeCell ref="C44:C45"/>
    <mergeCell ref="D44:D45"/>
    <mergeCell ref="A34:A39"/>
    <mergeCell ref="B34:B39"/>
    <mergeCell ref="C34:C39"/>
    <mergeCell ref="D34:D39"/>
    <mergeCell ref="A40:A41"/>
    <mergeCell ref="B40:B41"/>
    <mergeCell ref="C40:C41"/>
    <mergeCell ref="D40:D41"/>
    <mergeCell ref="A26:A29"/>
    <mergeCell ref="B26:B29"/>
    <mergeCell ref="C26:C29"/>
    <mergeCell ref="D26:D29"/>
    <mergeCell ref="A30:A33"/>
    <mergeCell ref="B30:B33"/>
    <mergeCell ref="C30:C33"/>
    <mergeCell ref="D30:D33"/>
    <mergeCell ref="A14:A18"/>
    <mergeCell ref="B14:B18"/>
    <mergeCell ref="C14:C18"/>
    <mergeCell ref="D14:D18"/>
    <mergeCell ref="A19:A25"/>
    <mergeCell ref="B19:B25"/>
    <mergeCell ref="C19:C25"/>
    <mergeCell ref="D19:D25"/>
    <mergeCell ref="A6:A9"/>
    <mergeCell ref="B6:B9"/>
    <mergeCell ref="C6:C9"/>
    <mergeCell ref="D6:D9"/>
    <mergeCell ref="A10:A13"/>
    <mergeCell ref="B10:B13"/>
    <mergeCell ref="C10:C13"/>
    <mergeCell ref="D10:D13"/>
    <mergeCell ref="AM2:AN2"/>
    <mergeCell ref="A4:A5"/>
    <mergeCell ref="C4:C5"/>
    <mergeCell ref="D4:D5"/>
    <mergeCell ref="AA2:AB2"/>
    <mergeCell ref="AC2:AD2"/>
    <mergeCell ref="AE2:AF2"/>
    <mergeCell ref="AG2:AH2"/>
    <mergeCell ref="AI2:AJ2"/>
    <mergeCell ref="AK2:AL2"/>
    <mergeCell ref="H1:H3"/>
    <mergeCell ref="A1:B1"/>
    <mergeCell ref="C1:C3"/>
    <mergeCell ref="D1:D3"/>
    <mergeCell ref="E1:E3"/>
    <mergeCell ref="F1:F3"/>
    <mergeCell ref="G1:G3"/>
    <mergeCell ref="AI1:AJ1"/>
    <mergeCell ref="AK1:AL1"/>
    <mergeCell ref="AM1:AN1"/>
    <mergeCell ref="AO1:AP1"/>
    <mergeCell ref="M2:N2"/>
    <mergeCell ref="O2:P2"/>
    <mergeCell ref="S2:T2"/>
    <mergeCell ref="U2:V2"/>
    <mergeCell ref="W2:X2"/>
    <mergeCell ref="Y2:Z2"/>
    <mergeCell ref="W1:X1"/>
    <mergeCell ref="Y1:Z1"/>
    <mergeCell ref="AA1:AB1"/>
    <mergeCell ref="AC1:AD1"/>
    <mergeCell ref="AE1:AF1"/>
    <mergeCell ref="AG1:AH1"/>
    <mergeCell ref="M1:N1"/>
    <mergeCell ref="O1:P1"/>
    <mergeCell ref="Q1:R1"/>
    <mergeCell ref="S1:T1"/>
    <mergeCell ref="U1:V1"/>
    <mergeCell ref="AO2:AP2"/>
  </mergeCells>
  <phoneticPr fontId="1" type="noConversion"/>
  <conditionalFormatting sqref="E7 L7">
    <cfRule type="cellIs" dxfId="4" priority="3" stopIfTrue="1" operator="equal">
      <formula>"H"</formula>
    </cfRule>
  </conditionalFormatting>
  <conditionalFormatting sqref="I7:J7">
    <cfRule type="cellIs" dxfId="3" priority="2" stopIfTrue="1" operator="equal">
      <formula>"H"</formula>
    </cfRule>
  </conditionalFormatting>
  <conditionalFormatting sqref="K7">
    <cfRule type="cellIs" dxfId="2" priority="1" stopIfTrue="1" operator="equal">
      <formula>"H"</formula>
    </cfRule>
  </conditionalFormatting>
  <pageMargins left="0.25" right="0.25" top="0.75" bottom="0.75" header="0.3" footer="0.3"/>
  <pageSetup paperSize="8" scale="6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0"/>
  <sheetViews>
    <sheetView tabSelected="1" zoomScale="70" zoomScaleNormal="70" workbookViewId="0">
      <pane xSplit="5" ySplit="3" topLeftCell="F4" activePane="bottomRight" state="frozen"/>
      <selection activeCell="C48" sqref="C48:C59"/>
      <selection pane="topRight" activeCell="C48" sqref="C48:C59"/>
      <selection pane="bottomLeft" activeCell="C48" sqref="C48:C59"/>
      <selection pane="bottomRight" activeCell="D4" sqref="D4:D5"/>
    </sheetView>
  </sheetViews>
  <sheetFormatPr defaultColWidth="9" defaultRowHeight="18" customHeight="1"/>
  <cols>
    <col min="1" max="1" width="6" style="81" bestFit="1" customWidth="1"/>
    <col min="2" max="2" width="3.125" style="81" bestFit="1" customWidth="1"/>
    <col min="3" max="3" width="8.625" style="81" customWidth="1"/>
    <col min="4" max="4" width="13.125" style="81" bestFit="1" customWidth="1"/>
    <col min="5" max="5" width="3.375" style="81" bestFit="1" customWidth="1"/>
    <col min="6" max="8" width="8.625" style="81" customWidth="1"/>
    <col min="9" max="9" width="10.25" style="81" bestFit="1" customWidth="1"/>
    <col min="10" max="10" width="11.375" style="81" bestFit="1" customWidth="1"/>
    <col min="11" max="11" width="7.375" style="81" customWidth="1"/>
    <col min="12" max="12" width="12.625" style="81" customWidth="1"/>
    <col min="13" max="22" width="7.375" style="100" customWidth="1"/>
    <col min="23" max="38" width="7.375" style="111" customWidth="1"/>
    <col min="39" max="40" width="7.375" style="112" customWidth="1"/>
    <col min="41" max="42" width="7.375" style="100" customWidth="1"/>
    <col min="43" max="43" width="7.375" style="113" customWidth="1"/>
    <col min="44" max="44" width="6.125" style="81" customWidth="1"/>
    <col min="45" max="16384" width="9" style="81"/>
  </cols>
  <sheetData>
    <row r="1" spans="1:44" ht="18" customHeight="1">
      <c r="A1" s="158" t="s">
        <v>395</v>
      </c>
      <c r="B1" s="159"/>
      <c r="C1" s="160" t="s">
        <v>450</v>
      </c>
      <c r="D1" s="153" t="s">
        <v>1078</v>
      </c>
      <c r="E1" s="153" t="s">
        <v>1079</v>
      </c>
      <c r="F1" s="182" t="s">
        <v>1080</v>
      </c>
      <c r="G1" s="182" t="s">
        <v>1081</v>
      </c>
      <c r="H1" s="182" t="s">
        <v>1082</v>
      </c>
      <c r="I1" s="134" t="s">
        <v>1083</v>
      </c>
      <c r="J1" s="134" t="s">
        <v>1084</v>
      </c>
      <c r="K1" s="95" t="s">
        <v>1085</v>
      </c>
      <c r="L1" s="95" t="s">
        <v>1086</v>
      </c>
      <c r="M1" s="169" t="s">
        <v>0</v>
      </c>
      <c r="N1" s="170"/>
      <c r="O1" s="171" t="s">
        <v>1</v>
      </c>
      <c r="P1" s="170"/>
      <c r="Q1" s="171" t="s">
        <v>2</v>
      </c>
      <c r="R1" s="170"/>
      <c r="S1" s="171" t="s">
        <v>3</v>
      </c>
      <c r="T1" s="170"/>
      <c r="U1" s="171" t="s">
        <v>4</v>
      </c>
      <c r="V1" s="170"/>
      <c r="W1" s="172" t="s">
        <v>1163</v>
      </c>
      <c r="X1" s="173"/>
      <c r="Y1" s="172" t="s">
        <v>1164</v>
      </c>
      <c r="Z1" s="173"/>
      <c r="AA1" s="172" t="s">
        <v>1165</v>
      </c>
      <c r="AB1" s="173"/>
      <c r="AC1" s="172" t="s">
        <v>1087</v>
      </c>
      <c r="AD1" s="173"/>
      <c r="AE1" s="172" t="s">
        <v>5</v>
      </c>
      <c r="AF1" s="173"/>
      <c r="AG1" s="172" t="s">
        <v>1088</v>
      </c>
      <c r="AH1" s="173"/>
      <c r="AI1" s="172" t="s">
        <v>6</v>
      </c>
      <c r="AJ1" s="173"/>
      <c r="AK1" s="172" t="s">
        <v>1166</v>
      </c>
      <c r="AL1" s="173"/>
      <c r="AM1" s="174" t="s">
        <v>7</v>
      </c>
      <c r="AN1" s="175"/>
      <c r="AO1" s="171" t="s">
        <v>8</v>
      </c>
      <c r="AP1" s="176"/>
      <c r="AQ1" s="96" t="s">
        <v>9</v>
      </c>
      <c r="AR1" s="97"/>
    </row>
    <row r="2" spans="1:44" ht="18" customHeight="1">
      <c r="A2" s="117" t="s">
        <v>10</v>
      </c>
      <c r="B2" s="117" t="s">
        <v>11</v>
      </c>
      <c r="C2" s="154"/>
      <c r="D2" s="154"/>
      <c r="E2" s="154"/>
      <c r="F2" s="182"/>
      <c r="G2" s="182"/>
      <c r="H2" s="182"/>
      <c r="I2" s="56" t="s">
        <v>1089</v>
      </c>
      <c r="J2" s="56" t="s">
        <v>1090</v>
      </c>
      <c r="K2" s="99" t="s">
        <v>1091</v>
      </c>
      <c r="L2" s="99" t="s">
        <v>1092</v>
      </c>
      <c r="M2" s="177" t="s">
        <v>12</v>
      </c>
      <c r="N2" s="178"/>
      <c r="O2" s="179" t="s">
        <v>13</v>
      </c>
      <c r="P2" s="178"/>
      <c r="Q2" s="100" t="s">
        <v>14</v>
      </c>
      <c r="S2" s="166" t="s">
        <v>1093</v>
      </c>
      <c r="T2" s="178"/>
      <c r="U2" s="166" t="s">
        <v>1093</v>
      </c>
      <c r="V2" s="178"/>
      <c r="W2" s="162" t="s">
        <v>1094</v>
      </c>
      <c r="X2" s="163"/>
      <c r="Y2" s="162" t="s">
        <v>1094</v>
      </c>
      <c r="Z2" s="163"/>
      <c r="AA2" s="162" t="s">
        <v>1094</v>
      </c>
      <c r="AB2" s="163"/>
      <c r="AC2" s="162" t="s">
        <v>1094</v>
      </c>
      <c r="AD2" s="163"/>
      <c r="AE2" s="162" t="s">
        <v>1094</v>
      </c>
      <c r="AF2" s="163"/>
      <c r="AG2" s="162" t="s">
        <v>1094</v>
      </c>
      <c r="AH2" s="163"/>
      <c r="AI2" s="162" t="s">
        <v>1094</v>
      </c>
      <c r="AJ2" s="163"/>
      <c r="AK2" s="162" t="s">
        <v>1094</v>
      </c>
      <c r="AL2" s="163"/>
      <c r="AM2" s="164" t="s">
        <v>1093</v>
      </c>
      <c r="AN2" s="165"/>
      <c r="AO2" s="166" t="s">
        <v>1095</v>
      </c>
      <c r="AP2" s="167"/>
      <c r="AQ2" s="101" t="s">
        <v>15</v>
      </c>
    </row>
    <row r="3" spans="1:44" ht="18" customHeight="1">
      <c r="A3" s="115">
        <v>2021</v>
      </c>
      <c r="B3" s="115">
        <v>11</v>
      </c>
      <c r="C3" s="154"/>
      <c r="D3" s="154"/>
      <c r="E3" s="155"/>
      <c r="F3" s="182"/>
      <c r="G3" s="182"/>
      <c r="H3" s="182"/>
      <c r="I3" s="135"/>
      <c r="J3" s="135"/>
      <c r="K3" s="99" t="s">
        <v>1096</v>
      </c>
      <c r="L3" s="102" t="s">
        <v>1097</v>
      </c>
      <c r="M3" s="103" t="s">
        <v>16</v>
      </c>
      <c r="N3" s="104" t="s">
        <v>17</v>
      </c>
      <c r="O3" s="104" t="s">
        <v>16</v>
      </c>
      <c r="P3" s="104" t="s">
        <v>17</v>
      </c>
      <c r="Q3" s="104" t="s">
        <v>16</v>
      </c>
      <c r="R3" s="104" t="s">
        <v>17</v>
      </c>
      <c r="S3" s="104" t="s">
        <v>16</v>
      </c>
      <c r="T3" s="104" t="s">
        <v>17</v>
      </c>
      <c r="U3" s="104" t="s">
        <v>16</v>
      </c>
      <c r="V3" s="104" t="s">
        <v>17</v>
      </c>
      <c r="W3" s="105" t="s">
        <v>16</v>
      </c>
      <c r="X3" s="105" t="s">
        <v>17</v>
      </c>
      <c r="Y3" s="105" t="s">
        <v>16</v>
      </c>
      <c r="Z3" s="105" t="s">
        <v>17</v>
      </c>
      <c r="AA3" s="105" t="s">
        <v>16</v>
      </c>
      <c r="AB3" s="105" t="s">
        <v>17</v>
      </c>
      <c r="AC3" s="105" t="s">
        <v>16</v>
      </c>
      <c r="AD3" s="105" t="s">
        <v>17</v>
      </c>
      <c r="AE3" s="105" t="s">
        <v>16</v>
      </c>
      <c r="AF3" s="105" t="s">
        <v>17</v>
      </c>
      <c r="AG3" s="105" t="s">
        <v>16</v>
      </c>
      <c r="AH3" s="106" t="s">
        <v>17</v>
      </c>
      <c r="AI3" s="105" t="s">
        <v>16</v>
      </c>
      <c r="AJ3" s="105" t="s">
        <v>17</v>
      </c>
      <c r="AK3" s="107" t="s">
        <v>16</v>
      </c>
      <c r="AL3" s="105" t="s">
        <v>17</v>
      </c>
      <c r="AM3" s="108" t="s">
        <v>16</v>
      </c>
      <c r="AN3" s="108" t="s">
        <v>1098</v>
      </c>
      <c r="AO3" s="104" t="s">
        <v>16</v>
      </c>
      <c r="AP3" s="104" t="s">
        <v>1098</v>
      </c>
      <c r="AQ3" s="109" t="s">
        <v>16</v>
      </c>
    </row>
    <row r="4" spans="1:44" ht="12" customHeight="1">
      <c r="A4" s="156">
        <f>A$3</f>
        <v>2021</v>
      </c>
      <c r="B4" s="156">
        <f>B$3</f>
        <v>11</v>
      </c>
      <c r="C4" s="157" t="s">
        <v>18</v>
      </c>
      <c r="D4" s="157" t="s">
        <v>19</v>
      </c>
      <c r="E4" s="120">
        <v>1</v>
      </c>
      <c r="F4" s="121">
        <v>16</v>
      </c>
      <c r="G4" s="84">
        <v>0.54166666666666663</v>
      </c>
      <c r="H4" s="120" t="s">
        <v>1099</v>
      </c>
      <c r="I4" s="136" t="s">
        <v>81</v>
      </c>
      <c r="J4" s="136" t="s">
        <v>82</v>
      </c>
      <c r="K4" s="129">
        <v>36</v>
      </c>
      <c r="L4" s="82" t="s">
        <v>476</v>
      </c>
      <c r="M4" s="87">
        <v>16.732299999999999</v>
      </c>
      <c r="N4" s="87">
        <v>12.453099999999999</v>
      </c>
      <c r="O4" s="87">
        <v>33.631900000000002</v>
      </c>
      <c r="P4" s="87">
        <v>33.747300000000003</v>
      </c>
      <c r="Q4" s="87">
        <v>8.18</v>
      </c>
      <c r="R4" s="87">
        <v>7.98</v>
      </c>
      <c r="S4" s="87">
        <v>7.7822626633122498</v>
      </c>
      <c r="T4" s="87">
        <v>5.9018904084924184</v>
      </c>
      <c r="U4" s="87">
        <v>0.73</v>
      </c>
      <c r="V4" s="61">
        <v>0.84</v>
      </c>
      <c r="W4" s="79">
        <v>0.08</v>
      </c>
      <c r="X4" s="79">
        <v>3.28</v>
      </c>
      <c r="Y4" s="79">
        <v>4.4939999999999998</v>
      </c>
      <c r="Z4" s="79">
        <v>4.4800000000000004</v>
      </c>
      <c r="AA4" s="79">
        <v>56.952000000000005</v>
      </c>
      <c r="AB4" s="79">
        <v>205.702</v>
      </c>
      <c r="AC4" s="79">
        <f>W4+Y4+AA4</f>
        <v>61.526000000000003</v>
      </c>
      <c r="AD4" s="79">
        <f>X4+Z4+AB4</f>
        <v>213.46199999999999</v>
      </c>
      <c r="AE4" s="79">
        <v>111.23</v>
      </c>
      <c r="AF4" s="79">
        <v>226.38000000000002</v>
      </c>
      <c r="AG4" s="79">
        <v>10.540000000000001</v>
      </c>
      <c r="AH4" s="79">
        <v>26.597999999999999</v>
      </c>
      <c r="AI4" s="79">
        <v>15.593</v>
      </c>
      <c r="AJ4" s="79">
        <v>34.750999999999998</v>
      </c>
      <c r="AK4" s="79">
        <v>322.16800000000001</v>
      </c>
      <c r="AL4" s="79">
        <v>522.87199999999996</v>
      </c>
      <c r="AM4" s="72">
        <v>3.7000000000000091</v>
      </c>
      <c r="AN4" s="72">
        <v>3.7500000000000036</v>
      </c>
      <c r="AO4" s="61">
        <v>2.02</v>
      </c>
      <c r="AP4" s="61">
        <v>0.28799999999999998</v>
      </c>
      <c r="AQ4" s="78">
        <v>11.5</v>
      </c>
    </row>
    <row r="5" spans="1:44" ht="12" customHeight="1">
      <c r="A5" s="157"/>
      <c r="B5" s="157"/>
      <c r="C5" s="157"/>
      <c r="D5" s="157"/>
      <c r="E5" s="120">
        <v>2</v>
      </c>
      <c r="F5" s="121">
        <v>16</v>
      </c>
      <c r="G5" s="84">
        <v>0.5625</v>
      </c>
      <c r="H5" s="120" t="s">
        <v>1099</v>
      </c>
      <c r="I5" s="136" t="s">
        <v>83</v>
      </c>
      <c r="J5" s="136" t="s">
        <v>84</v>
      </c>
      <c r="K5" s="129">
        <v>9</v>
      </c>
      <c r="L5" s="82" t="s">
        <v>479</v>
      </c>
      <c r="M5" s="87">
        <v>15.8934</v>
      </c>
      <c r="N5" s="87">
        <v>15.917199999999999</v>
      </c>
      <c r="O5" s="87">
        <v>33.2303</v>
      </c>
      <c r="P5" s="87">
        <v>33.285400000000003</v>
      </c>
      <c r="Q5" s="87">
        <v>8.25</v>
      </c>
      <c r="R5" s="87">
        <v>8.26</v>
      </c>
      <c r="S5" s="87">
        <v>8.3037296136059418</v>
      </c>
      <c r="T5" s="87">
        <v>8.2369098655940967</v>
      </c>
      <c r="U5" s="87">
        <v>0.87</v>
      </c>
      <c r="V5" s="87">
        <v>1.05</v>
      </c>
      <c r="W5" s="79">
        <v>1.5</v>
      </c>
      <c r="X5" s="79">
        <v>1.1499999999999999</v>
      </c>
      <c r="Y5" s="79">
        <v>4.6760000000000002</v>
      </c>
      <c r="Z5" s="79">
        <v>3.2760000000000002</v>
      </c>
      <c r="AA5" s="79">
        <v>41.902000000000001</v>
      </c>
      <c r="AB5" s="79">
        <v>29.96</v>
      </c>
      <c r="AC5" s="79">
        <f t="shared" ref="AC5:AD68" si="0">W5+Y5+AA5</f>
        <v>48.078000000000003</v>
      </c>
      <c r="AD5" s="79">
        <f t="shared" si="0"/>
        <v>34.386000000000003</v>
      </c>
      <c r="AE5" s="79">
        <v>114.59</v>
      </c>
      <c r="AF5" s="79">
        <v>107.044</v>
      </c>
      <c r="AG5" s="79">
        <v>7.3469999999999995</v>
      </c>
      <c r="AH5" s="79">
        <v>4.9290000000000003</v>
      </c>
      <c r="AI5" s="79">
        <v>14.786999999999999</v>
      </c>
      <c r="AJ5" s="79">
        <v>12.616999999999999</v>
      </c>
      <c r="AK5" s="79">
        <v>252.89600000000002</v>
      </c>
      <c r="AL5" s="79">
        <v>174.328</v>
      </c>
      <c r="AM5" s="78">
        <v>3.799999999999998</v>
      </c>
      <c r="AN5" s="78">
        <v>4.7499999999999769</v>
      </c>
      <c r="AO5" s="87">
        <v>2.02</v>
      </c>
      <c r="AP5" s="87">
        <v>2.04</v>
      </c>
      <c r="AQ5" s="78">
        <v>8.5</v>
      </c>
    </row>
    <row r="6" spans="1:44" ht="12" customHeight="1">
      <c r="A6" s="156">
        <f>A$3</f>
        <v>2021</v>
      </c>
      <c r="B6" s="156">
        <f>B$3</f>
        <v>11</v>
      </c>
      <c r="C6" s="157" t="s">
        <v>18</v>
      </c>
      <c r="D6" s="157" t="s">
        <v>20</v>
      </c>
      <c r="E6" s="120">
        <v>1</v>
      </c>
      <c r="F6" s="121">
        <v>16</v>
      </c>
      <c r="G6" s="84">
        <v>0.41666666666666669</v>
      </c>
      <c r="H6" s="120" t="s">
        <v>1099</v>
      </c>
      <c r="I6" s="136" t="s">
        <v>85</v>
      </c>
      <c r="J6" s="136" t="s">
        <v>86</v>
      </c>
      <c r="K6" s="130">
        <v>14</v>
      </c>
      <c r="L6" s="82" t="s">
        <v>476</v>
      </c>
      <c r="M6" s="87">
        <v>16.688400000000001</v>
      </c>
      <c r="N6" s="87">
        <v>16.3522</v>
      </c>
      <c r="O6" s="87">
        <v>33.6068</v>
      </c>
      <c r="P6" s="87">
        <v>33.545299999999997</v>
      </c>
      <c r="Q6" s="87">
        <v>8.08</v>
      </c>
      <c r="R6" s="87">
        <v>8.1</v>
      </c>
      <c r="S6" s="87">
        <v>7.8174473465108374</v>
      </c>
      <c r="T6" s="87">
        <v>6.8726518845646645</v>
      </c>
      <c r="U6" s="87">
        <v>0.92</v>
      </c>
      <c r="V6" s="87">
        <v>0.99</v>
      </c>
      <c r="W6" s="79">
        <v>4.93</v>
      </c>
      <c r="X6" s="79">
        <v>12.78</v>
      </c>
      <c r="Y6" s="79">
        <v>4.5640000000000001</v>
      </c>
      <c r="Z6" s="79">
        <v>4.9139999999999997</v>
      </c>
      <c r="AA6" s="79">
        <v>61.600000000000009</v>
      </c>
      <c r="AB6" s="79">
        <v>82.292000000000002</v>
      </c>
      <c r="AC6" s="79">
        <f t="shared" si="0"/>
        <v>71.094000000000008</v>
      </c>
      <c r="AD6" s="79">
        <f t="shared" si="0"/>
        <v>99.986000000000004</v>
      </c>
      <c r="AE6" s="79">
        <v>127.41400000000002</v>
      </c>
      <c r="AF6" s="79">
        <v>129.654</v>
      </c>
      <c r="AG6" s="79">
        <v>11.036</v>
      </c>
      <c r="AH6" s="79">
        <v>13.206</v>
      </c>
      <c r="AI6" s="79">
        <v>16.740000000000002</v>
      </c>
      <c r="AJ6" s="79">
        <v>15.158999999999999</v>
      </c>
      <c r="AK6" s="79">
        <v>344.512</v>
      </c>
      <c r="AL6" s="79">
        <v>327.62800000000004</v>
      </c>
      <c r="AM6" s="78">
        <v>3.4499999999999806</v>
      </c>
      <c r="AN6" s="78">
        <v>3.4000000000000141</v>
      </c>
      <c r="AO6" s="87">
        <v>2.12</v>
      </c>
      <c r="AP6" s="87">
        <v>1.5920000000000001</v>
      </c>
      <c r="AQ6" s="78">
        <v>7</v>
      </c>
    </row>
    <row r="7" spans="1:44" ht="12" customHeight="1">
      <c r="A7" s="157"/>
      <c r="B7" s="157"/>
      <c r="C7" s="157"/>
      <c r="D7" s="157"/>
      <c r="E7" s="120">
        <v>2</v>
      </c>
      <c r="F7" s="121">
        <v>16</v>
      </c>
      <c r="G7" s="84">
        <v>0.42569444444444443</v>
      </c>
      <c r="H7" s="120" t="s">
        <v>1099</v>
      </c>
      <c r="I7" s="136" t="s">
        <v>87</v>
      </c>
      <c r="J7" s="136" t="s">
        <v>88</v>
      </c>
      <c r="K7" s="130">
        <v>19</v>
      </c>
      <c r="L7" s="82" t="s">
        <v>476</v>
      </c>
      <c r="M7" s="87">
        <v>16.524527777777784</v>
      </c>
      <c r="N7" s="87">
        <v>11.512494444444449</v>
      </c>
      <c r="O7" s="87">
        <v>33.612255555555542</v>
      </c>
      <c r="P7" s="87">
        <v>33.864788888888874</v>
      </c>
      <c r="Q7" s="87">
        <v>8.1300000000000008</v>
      </c>
      <c r="R7" s="87">
        <v>8.14</v>
      </c>
      <c r="S7" s="87">
        <v>7.73853177976999</v>
      </c>
      <c r="T7" s="87">
        <v>6.9145753762760576</v>
      </c>
      <c r="U7" s="87">
        <v>1</v>
      </c>
      <c r="V7" s="87">
        <v>1</v>
      </c>
      <c r="W7" s="79">
        <v>11.2</v>
      </c>
      <c r="X7" s="79">
        <v>17</v>
      </c>
      <c r="Y7" s="79">
        <v>5.4039999999999999</v>
      </c>
      <c r="Z7" s="79">
        <v>3.3879999999999999</v>
      </c>
      <c r="AA7" s="79">
        <v>75.054000000000002</v>
      </c>
      <c r="AB7" s="79">
        <v>47.642000000000003</v>
      </c>
      <c r="AC7" s="79">
        <f t="shared" si="0"/>
        <v>91.658000000000001</v>
      </c>
      <c r="AD7" s="79">
        <f t="shared" si="0"/>
        <v>68.03</v>
      </c>
      <c r="AE7" s="79">
        <v>140.46199999999999</v>
      </c>
      <c r="AF7" s="79">
        <v>141.386</v>
      </c>
      <c r="AG7" s="79">
        <v>14.446000000000002</v>
      </c>
      <c r="AH7" s="79">
        <v>8.8039999999999985</v>
      </c>
      <c r="AI7" s="79">
        <v>18.506999999999998</v>
      </c>
      <c r="AJ7" s="79">
        <v>15.872</v>
      </c>
      <c r="AK7" s="79">
        <v>364.14000000000004</v>
      </c>
      <c r="AL7" s="79">
        <v>247.09999999999997</v>
      </c>
      <c r="AM7" s="78">
        <v>4.1999999999999815</v>
      </c>
      <c r="AN7" s="78">
        <v>3.2500000000000027</v>
      </c>
      <c r="AO7" s="87">
        <v>1.86</v>
      </c>
      <c r="AP7" s="87">
        <v>1.694</v>
      </c>
      <c r="AQ7" s="78">
        <v>8.5</v>
      </c>
    </row>
    <row r="8" spans="1:44" ht="12" customHeight="1">
      <c r="A8" s="157"/>
      <c r="B8" s="157"/>
      <c r="C8" s="157"/>
      <c r="D8" s="157"/>
      <c r="E8" s="120">
        <v>3</v>
      </c>
      <c r="F8" s="121">
        <v>16</v>
      </c>
      <c r="G8" s="84">
        <v>0.43333333333333335</v>
      </c>
      <c r="H8" s="120" t="s">
        <v>1099</v>
      </c>
      <c r="I8" s="136" t="s">
        <v>89</v>
      </c>
      <c r="J8" s="136" t="s">
        <v>90</v>
      </c>
      <c r="K8" s="129">
        <v>26</v>
      </c>
      <c r="L8" s="82" t="s">
        <v>476</v>
      </c>
      <c r="M8" s="87">
        <v>17.068189873417726</v>
      </c>
      <c r="N8" s="87">
        <v>10.306423206751059</v>
      </c>
      <c r="O8" s="87">
        <v>33.669177848101263</v>
      </c>
      <c r="P8" s="87">
        <v>33.915111181434597</v>
      </c>
      <c r="Q8" s="87">
        <v>8.19</v>
      </c>
      <c r="R8" s="87">
        <v>8.18</v>
      </c>
      <c r="S8" s="87">
        <v>7.8236539219797328</v>
      </c>
      <c r="T8" s="87">
        <v>6.8860125978787048</v>
      </c>
      <c r="U8" s="87">
        <v>0.94</v>
      </c>
      <c r="V8" s="87">
        <v>0.97</v>
      </c>
      <c r="W8" s="79">
        <v>2.72</v>
      </c>
      <c r="X8" s="79">
        <v>10.74</v>
      </c>
      <c r="Y8" s="79">
        <v>3.8920000000000003</v>
      </c>
      <c r="Z8" s="79">
        <v>3.5979999999999999</v>
      </c>
      <c r="AA8" s="79">
        <v>45.122</v>
      </c>
      <c r="AB8" s="79">
        <v>52.611999999999995</v>
      </c>
      <c r="AC8" s="79">
        <f t="shared" si="0"/>
        <v>51.734000000000002</v>
      </c>
      <c r="AD8" s="79">
        <f t="shared" si="0"/>
        <v>66.949999999999989</v>
      </c>
      <c r="AE8" s="79">
        <v>120.89</v>
      </c>
      <c r="AF8" s="79">
        <v>108.66799999999999</v>
      </c>
      <c r="AG8" s="79">
        <v>9.113999999999999</v>
      </c>
      <c r="AH8" s="79">
        <v>9.3620000000000001</v>
      </c>
      <c r="AI8" s="79">
        <v>15.903</v>
      </c>
      <c r="AJ8" s="79">
        <v>11.036</v>
      </c>
      <c r="AK8" s="79">
        <v>309.20399999999995</v>
      </c>
      <c r="AL8" s="79">
        <v>255.864</v>
      </c>
      <c r="AM8" s="78">
        <v>2.8499999999999917</v>
      </c>
      <c r="AN8" s="78">
        <v>2.8499999999999917</v>
      </c>
      <c r="AO8" s="87">
        <v>1.8680000000000001</v>
      </c>
      <c r="AP8" s="87">
        <v>1.0940000000000001</v>
      </c>
      <c r="AQ8" s="78">
        <v>9</v>
      </c>
    </row>
    <row r="9" spans="1:44" ht="12" customHeight="1">
      <c r="A9" s="157"/>
      <c r="B9" s="157"/>
      <c r="C9" s="157"/>
      <c r="D9" s="157"/>
      <c r="E9" s="120">
        <v>4</v>
      </c>
      <c r="F9" s="121">
        <v>17</v>
      </c>
      <c r="G9" s="84">
        <v>0.4055555555555555</v>
      </c>
      <c r="H9" s="120" t="s">
        <v>1099</v>
      </c>
      <c r="I9" s="136" t="s">
        <v>91</v>
      </c>
      <c r="J9" s="136" t="s">
        <v>92</v>
      </c>
      <c r="K9" s="129">
        <v>41</v>
      </c>
      <c r="L9" s="82" t="s">
        <v>475</v>
      </c>
      <c r="M9" s="87">
        <v>16.637912499999999</v>
      </c>
      <c r="N9" s="87">
        <v>8.3676124999999999</v>
      </c>
      <c r="O9" s="87">
        <v>33.589130769230778</v>
      </c>
      <c r="P9" s="87">
        <v>33.94409743589744</v>
      </c>
      <c r="Q9" s="87">
        <v>8.16</v>
      </c>
      <c r="R9" s="87">
        <v>7.9</v>
      </c>
      <c r="S9" s="87">
        <v>7.4302975731598258</v>
      </c>
      <c r="T9" s="87">
        <v>5.854526942067654</v>
      </c>
      <c r="U9" s="87">
        <v>0.91</v>
      </c>
      <c r="V9" s="87">
        <v>0.89</v>
      </c>
      <c r="W9" s="79">
        <v>0.15</v>
      </c>
      <c r="X9" s="79">
        <v>17.350000000000001</v>
      </c>
      <c r="Y9" s="79">
        <v>3.8920000000000003</v>
      </c>
      <c r="Z9" s="79">
        <v>3.1640000000000001</v>
      </c>
      <c r="AA9" s="79">
        <v>50.932000000000002</v>
      </c>
      <c r="AB9" s="79">
        <v>257.08199999999999</v>
      </c>
      <c r="AC9" s="79">
        <f t="shared" si="0"/>
        <v>54.974000000000004</v>
      </c>
      <c r="AD9" s="79">
        <f t="shared" si="0"/>
        <v>277.596</v>
      </c>
      <c r="AE9" s="79">
        <v>127.27399999999999</v>
      </c>
      <c r="AF9" s="79">
        <v>332.13600000000002</v>
      </c>
      <c r="AG9" s="79">
        <v>8.7729999999999997</v>
      </c>
      <c r="AH9" s="79">
        <v>38.564</v>
      </c>
      <c r="AI9" s="79">
        <v>15.19</v>
      </c>
      <c r="AJ9" s="79">
        <v>48.794000000000004</v>
      </c>
      <c r="AK9" s="79">
        <v>306.90800000000002</v>
      </c>
      <c r="AL9" s="79">
        <v>701.596</v>
      </c>
      <c r="AM9" s="78">
        <v>8.1500000000000181</v>
      </c>
      <c r="AN9" s="78">
        <v>4.149999999999987</v>
      </c>
      <c r="AO9" s="87">
        <v>1.97</v>
      </c>
      <c r="AP9" s="87">
        <v>7.2999999999999995E-2</v>
      </c>
      <c r="AQ9" s="78">
        <v>9</v>
      </c>
    </row>
    <row r="10" spans="1:44" ht="12" customHeight="1">
      <c r="A10" s="156">
        <f>A$3</f>
        <v>2021</v>
      </c>
      <c r="B10" s="156">
        <f>B$3</f>
        <v>11</v>
      </c>
      <c r="C10" s="157" t="s">
        <v>18</v>
      </c>
      <c r="D10" s="157" t="s">
        <v>21</v>
      </c>
      <c r="E10" s="120">
        <v>1</v>
      </c>
      <c r="F10" s="121">
        <v>17</v>
      </c>
      <c r="G10" s="84">
        <v>0.46249999999999997</v>
      </c>
      <c r="H10" s="120" t="s">
        <v>1099</v>
      </c>
      <c r="I10" s="136" t="s">
        <v>93</v>
      </c>
      <c r="J10" s="136" t="s">
        <v>94</v>
      </c>
      <c r="K10" s="129">
        <v>27</v>
      </c>
      <c r="L10" s="82" t="s">
        <v>477</v>
      </c>
      <c r="M10" s="87">
        <v>17.386900000000001</v>
      </c>
      <c r="N10" s="87">
        <v>17.185300000000002</v>
      </c>
      <c r="O10" s="87">
        <v>33.728000000000002</v>
      </c>
      <c r="P10" s="87">
        <v>33.732999999999997</v>
      </c>
      <c r="Q10" s="87">
        <v>8.23</v>
      </c>
      <c r="R10" s="87">
        <v>8.1300000000000008</v>
      </c>
      <c r="S10" s="87">
        <v>7.3956867858975501</v>
      </c>
      <c r="T10" s="87">
        <v>6.8952167165593936</v>
      </c>
      <c r="U10" s="87">
        <v>1.1299999999999999</v>
      </c>
      <c r="V10" s="87">
        <v>1.31</v>
      </c>
      <c r="W10" s="79">
        <v>7.0000000000000007E-2</v>
      </c>
      <c r="X10" s="79">
        <v>18.7</v>
      </c>
      <c r="Y10" s="79">
        <v>4.41</v>
      </c>
      <c r="Z10" s="79">
        <v>4.3120000000000003</v>
      </c>
      <c r="AA10" s="79">
        <v>50.722000000000001</v>
      </c>
      <c r="AB10" s="79">
        <v>115.08000000000001</v>
      </c>
      <c r="AC10" s="79">
        <f t="shared" si="0"/>
        <v>55.201999999999998</v>
      </c>
      <c r="AD10" s="79">
        <f t="shared" si="0"/>
        <v>138.09200000000001</v>
      </c>
      <c r="AE10" s="79">
        <v>123.11600000000001</v>
      </c>
      <c r="AF10" s="79">
        <v>206.44400000000002</v>
      </c>
      <c r="AG10" s="79">
        <v>10.757</v>
      </c>
      <c r="AH10" s="79">
        <v>20.615000000000002</v>
      </c>
      <c r="AI10" s="79">
        <v>16.523</v>
      </c>
      <c r="AJ10" s="79">
        <v>29.201999999999998</v>
      </c>
      <c r="AK10" s="79">
        <v>308.392</v>
      </c>
      <c r="AL10" s="79">
        <v>442.48400000000004</v>
      </c>
      <c r="AM10" s="78">
        <v>4.1500000000000146</v>
      </c>
      <c r="AN10" s="78">
        <v>3.1500000000000137</v>
      </c>
      <c r="AO10" s="87">
        <v>1.3879999999999999</v>
      </c>
      <c r="AP10" s="87">
        <v>0.60799999999999998</v>
      </c>
      <c r="AQ10" s="78">
        <v>13.5</v>
      </c>
    </row>
    <row r="11" spans="1:44" ht="12" customHeight="1">
      <c r="A11" s="157"/>
      <c r="B11" s="157"/>
      <c r="C11" s="157"/>
      <c r="D11" s="157"/>
      <c r="E11" s="120">
        <v>2</v>
      </c>
      <c r="F11" s="121">
        <v>17</v>
      </c>
      <c r="G11" s="84">
        <v>0.48472222222222222</v>
      </c>
      <c r="H11" s="120" t="s">
        <v>1099</v>
      </c>
      <c r="I11" s="136" t="s">
        <v>95</v>
      </c>
      <c r="J11" s="136" t="s">
        <v>96</v>
      </c>
      <c r="K11" s="129">
        <v>24</v>
      </c>
      <c r="L11" s="82" t="s">
        <v>476</v>
      </c>
      <c r="M11" s="87">
        <v>17.16</v>
      </c>
      <c r="N11" s="87">
        <v>16.912199999999999</v>
      </c>
      <c r="O11" s="87">
        <v>33.709699999999998</v>
      </c>
      <c r="P11" s="87">
        <v>33.669899999999998</v>
      </c>
      <c r="Q11" s="87">
        <v>8.23</v>
      </c>
      <c r="R11" s="87">
        <v>8.19</v>
      </c>
      <c r="S11" s="87">
        <v>6.5126192839148018</v>
      </c>
      <c r="T11" s="87">
        <v>6.2704378234718137</v>
      </c>
      <c r="U11" s="87">
        <v>1.31</v>
      </c>
      <c r="V11" s="87">
        <v>1.2</v>
      </c>
      <c r="W11" s="79">
        <v>2.21</v>
      </c>
      <c r="X11" s="79">
        <v>12.7</v>
      </c>
      <c r="Y11" s="79">
        <v>3.4859999999999998</v>
      </c>
      <c r="Z11" s="79">
        <v>3.5140000000000002</v>
      </c>
      <c r="AA11" s="79">
        <v>37.449999999999996</v>
      </c>
      <c r="AB11" s="79">
        <v>66.5</v>
      </c>
      <c r="AC11" s="79">
        <f t="shared" si="0"/>
        <v>43.145999999999994</v>
      </c>
      <c r="AD11" s="79">
        <f t="shared" si="0"/>
        <v>82.713999999999999</v>
      </c>
      <c r="AE11" s="79">
        <v>108.626</v>
      </c>
      <c r="AF11" s="79">
        <v>139.874</v>
      </c>
      <c r="AG11" s="79">
        <v>8.370000000000001</v>
      </c>
      <c r="AH11" s="79">
        <v>13.33</v>
      </c>
      <c r="AI11" s="79">
        <v>14.198</v>
      </c>
      <c r="AJ11" s="79">
        <v>18.724</v>
      </c>
      <c r="AK11" s="79">
        <v>281.62400000000002</v>
      </c>
      <c r="AL11" s="79">
        <v>292.43200000000002</v>
      </c>
      <c r="AM11" s="78">
        <v>4.1999999999999815</v>
      </c>
      <c r="AN11" s="78">
        <v>3.3499999999999917</v>
      </c>
      <c r="AO11" s="87">
        <v>1.472</v>
      </c>
      <c r="AP11" s="87">
        <v>0.67800000000000005</v>
      </c>
      <c r="AQ11" s="78">
        <v>9.5</v>
      </c>
    </row>
    <row r="12" spans="1:44" ht="12" customHeight="1">
      <c r="A12" s="157"/>
      <c r="B12" s="157"/>
      <c r="C12" s="157"/>
      <c r="D12" s="157"/>
      <c r="E12" s="120">
        <v>3</v>
      </c>
      <c r="F12" s="121">
        <v>17</v>
      </c>
      <c r="G12" s="84">
        <v>0.43402777777777773</v>
      </c>
      <c r="H12" s="120" t="s">
        <v>1099</v>
      </c>
      <c r="I12" s="136" t="s">
        <v>97</v>
      </c>
      <c r="J12" s="136" t="s">
        <v>98</v>
      </c>
      <c r="K12" s="129">
        <v>46</v>
      </c>
      <c r="L12" s="82" t="s">
        <v>479</v>
      </c>
      <c r="M12" s="87">
        <v>17.234100000000002</v>
      </c>
      <c r="N12" s="87">
        <v>16.911899999999999</v>
      </c>
      <c r="O12" s="87">
        <v>33.701300000000003</v>
      </c>
      <c r="P12" s="87">
        <v>33.749899999999997</v>
      </c>
      <c r="Q12" s="87">
        <v>8.25</v>
      </c>
      <c r="R12" s="87">
        <v>7.94</v>
      </c>
      <c r="S12" s="87">
        <v>6.6034510167168401</v>
      </c>
      <c r="T12" s="87">
        <v>7.2870027268342454</v>
      </c>
      <c r="U12" s="87">
        <v>1.28</v>
      </c>
      <c r="V12" s="87">
        <v>1.08</v>
      </c>
      <c r="W12" s="79">
        <v>1.85</v>
      </c>
      <c r="X12" s="79">
        <v>10.92</v>
      </c>
      <c r="Y12" s="79">
        <v>4.452</v>
      </c>
      <c r="Z12" s="79">
        <v>2.17</v>
      </c>
      <c r="AA12" s="79">
        <v>54.978000000000002</v>
      </c>
      <c r="AB12" s="79">
        <v>216.916</v>
      </c>
      <c r="AC12" s="79">
        <f t="shared" si="0"/>
        <v>61.28</v>
      </c>
      <c r="AD12" s="79">
        <f t="shared" si="0"/>
        <v>230.006</v>
      </c>
      <c r="AE12" s="79">
        <v>131.88</v>
      </c>
      <c r="AF12" s="79">
        <v>297.51400000000001</v>
      </c>
      <c r="AG12" s="79">
        <v>9.7029999999999994</v>
      </c>
      <c r="AH12" s="79">
        <v>37.634</v>
      </c>
      <c r="AI12" s="79">
        <v>16.988</v>
      </c>
      <c r="AJ12" s="79">
        <v>46.624000000000002</v>
      </c>
      <c r="AK12" s="79">
        <v>305.452</v>
      </c>
      <c r="AL12" s="79">
        <v>739.98400000000004</v>
      </c>
      <c r="AM12" s="78">
        <v>7.7500000000000071</v>
      </c>
      <c r="AN12" s="78">
        <v>4.2500000000000036</v>
      </c>
      <c r="AO12" s="87">
        <v>1.276</v>
      </c>
      <c r="AP12" s="87">
        <v>7.8600000000000003E-2</v>
      </c>
      <c r="AQ12" s="78">
        <v>12</v>
      </c>
    </row>
    <row r="13" spans="1:44" ht="12" customHeight="1">
      <c r="A13" s="157"/>
      <c r="B13" s="157"/>
      <c r="C13" s="157"/>
      <c r="D13" s="157"/>
      <c r="E13" s="120">
        <v>4</v>
      </c>
      <c r="F13" s="121">
        <v>17</v>
      </c>
      <c r="G13" s="84">
        <v>0.44513888888888892</v>
      </c>
      <c r="H13" s="120" t="s">
        <v>1099</v>
      </c>
      <c r="I13" s="136" t="s">
        <v>99</v>
      </c>
      <c r="J13" s="136" t="s">
        <v>100</v>
      </c>
      <c r="K13" s="129">
        <v>30</v>
      </c>
      <c r="L13" s="82" t="s">
        <v>476</v>
      </c>
      <c r="M13" s="87">
        <v>16.698899999999998</v>
      </c>
      <c r="N13" s="87">
        <v>16.662199999999999</v>
      </c>
      <c r="O13" s="87">
        <v>33.664499999999997</v>
      </c>
      <c r="P13" s="87">
        <v>33.701999999999998</v>
      </c>
      <c r="Q13" s="87">
        <v>8.2799999999999994</v>
      </c>
      <c r="R13" s="87">
        <v>8.15</v>
      </c>
      <c r="S13" s="87">
        <v>6.7806227614367565</v>
      </c>
      <c r="T13" s="87">
        <v>6.7701044157342274</v>
      </c>
      <c r="U13" s="87">
        <v>0.63</v>
      </c>
      <c r="V13" s="87">
        <v>0.78</v>
      </c>
      <c r="W13" s="79">
        <v>0.66</v>
      </c>
      <c r="X13" s="79">
        <v>20.16</v>
      </c>
      <c r="Y13" s="79">
        <v>2.4499999999999997</v>
      </c>
      <c r="Z13" s="79">
        <v>6.1879999999999997</v>
      </c>
      <c r="AA13" s="79">
        <v>20.593999999999998</v>
      </c>
      <c r="AB13" s="79">
        <v>123.214</v>
      </c>
      <c r="AC13" s="79">
        <f t="shared" si="0"/>
        <v>23.703999999999997</v>
      </c>
      <c r="AD13" s="79">
        <f t="shared" si="0"/>
        <v>149.56200000000001</v>
      </c>
      <c r="AE13" s="79">
        <v>123.396</v>
      </c>
      <c r="AF13" s="79">
        <v>226.88399999999999</v>
      </c>
      <c r="AG13" s="79">
        <v>5.859</v>
      </c>
      <c r="AH13" s="79">
        <v>21.204000000000001</v>
      </c>
      <c r="AI13" s="79">
        <v>14.662999999999998</v>
      </c>
      <c r="AJ13" s="79">
        <v>30.783000000000001</v>
      </c>
      <c r="AK13" s="79">
        <v>251.24400000000003</v>
      </c>
      <c r="AL13" s="79">
        <v>397.37599999999998</v>
      </c>
      <c r="AM13" s="78">
        <v>3.3499999999999917</v>
      </c>
      <c r="AN13" s="78">
        <v>3.3999999999999861</v>
      </c>
      <c r="AO13" s="87">
        <v>2.44</v>
      </c>
      <c r="AP13" s="87">
        <v>0.41399999999999998</v>
      </c>
      <c r="AQ13" s="78">
        <v>7</v>
      </c>
    </row>
    <row r="14" spans="1:44" ht="12" customHeight="1">
      <c r="A14" s="161">
        <f>A$3</f>
        <v>2021</v>
      </c>
      <c r="B14" s="156">
        <f>B$3</f>
        <v>11</v>
      </c>
      <c r="C14" s="157" t="s">
        <v>18</v>
      </c>
      <c r="D14" s="157" t="s">
        <v>22</v>
      </c>
      <c r="E14" s="120">
        <v>1</v>
      </c>
      <c r="F14" s="121">
        <v>15</v>
      </c>
      <c r="G14" s="84">
        <v>0.61944444444444446</v>
      </c>
      <c r="H14" s="120" t="s">
        <v>1100</v>
      </c>
      <c r="I14" s="136" t="s">
        <v>101</v>
      </c>
      <c r="J14" s="136" t="s">
        <v>102</v>
      </c>
      <c r="K14" s="129">
        <v>11</v>
      </c>
      <c r="L14" s="82" t="s">
        <v>476</v>
      </c>
      <c r="M14" s="87">
        <v>17.2653</v>
      </c>
      <c r="N14" s="87">
        <v>17.351400000000002</v>
      </c>
      <c r="O14" s="87">
        <v>33.608400000000003</v>
      </c>
      <c r="P14" s="87">
        <v>33.663200000000003</v>
      </c>
      <c r="Q14" s="87">
        <v>8.18</v>
      </c>
      <c r="R14" s="87">
        <v>8.1999999999999993</v>
      </c>
      <c r="S14" s="87">
        <v>8.1384637530589128</v>
      </c>
      <c r="T14" s="87">
        <v>6.5823874842606109</v>
      </c>
      <c r="U14" s="87">
        <v>1.38</v>
      </c>
      <c r="V14" s="87">
        <v>1.3</v>
      </c>
      <c r="W14" s="79">
        <v>0.77</v>
      </c>
      <c r="X14" s="79">
        <v>0.4</v>
      </c>
      <c r="Y14" s="79">
        <v>3.22</v>
      </c>
      <c r="Z14" s="79">
        <v>2.1</v>
      </c>
      <c r="AA14" s="79">
        <v>27.692000000000004</v>
      </c>
      <c r="AB14" s="79">
        <v>16.842000000000002</v>
      </c>
      <c r="AC14" s="79">
        <f t="shared" si="0"/>
        <v>31.682000000000002</v>
      </c>
      <c r="AD14" s="79">
        <f t="shared" si="0"/>
        <v>19.342000000000002</v>
      </c>
      <c r="AE14" s="79">
        <v>111.188</v>
      </c>
      <c r="AF14" s="79">
        <v>69.454000000000008</v>
      </c>
      <c r="AG14" s="79">
        <v>6.665</v>
      </c>
      <c r="AH14" s="79">
        <v>5.58</v>
      </c>
      <c r="AI14" s="79">
        <v>14.26</v>
      </c>
      <c r="AJ14" s="79">
        <v>9.9510000000000005</v>
      </c>
      <c r="AK14" s="79">
        <v>275.57600000000002</v>
      </c>
      <c r="AL14" s="79">
        <v>199.05199999999999</v>
      </c>
      <c r="AM14" s="78">
        <v>5.6000000000000218</v>
      </c>
      <c r="AN14" s="78">
        <v>7.3000000000000007</v>
      </c>
      <c r="AO14" s="87">
        <v>2.72</v>
      </c>
      <c r="AP14" s="87">
        <v>2.56</v>
      </c>
      <c r="AQ14" s="78">
        <v>7.5</v>
      </c>
    </row>
    <row r="15" spans="1:44" ht="12" customHeight="1">
      <c r="A15" s="161"/>
      <c r="B15" s="157"/>
      <c r="C15" s="157"/>
      <c r="D15" s="157"/>
      <c r="E15" s="120">
        <v>2</v>
      </c>
      <c r="F15" s="121">
        <v>15</v>
      </c>
      <c r="G15" s="84">
        <v>0.58819444444444446</v>
      </c>
      <c r="H15" s="120" t="s">
        <v>1100</v>
      </c>
      <c r="I15" s="136" t="s">
        <v>103</v>
      </c>
      <c r="J15" s="136" t="s">
        <v>104</v>
      </c>
      <c r="K15" s="129">
        <v>19</v>
      </c>
      <c r="L15" s="82" t="s">
        <v>476</v>
      </c>
      <c r="M15" s="87">
        <v>17.517700000000001</v>
      </c>
      <c r="N15" s="87">
        <v>17.342099999999999</v>
      </c>
      <c r="O15" s="87">
        <v>33.702500000000001</v>
      </c>
      <c r="P15" s="87">
        <v>33.682499999999997</v>
      </c>
      <c r="Q15" s="87">
        <v>8.19</v>
      </c>
      <c r="R15" s="87">
        <v>8.1999999999999993</v>
      </c>
      <c r="S15" s="87">
        <v>7.4593157931861471</v>
      </c>
      <c r="T15" s="87">
        <v>6.0406572865947155</v>
      </c>
      <c r="U15" s="87">
        <v>1.05</v>
      </c>
      <c r="V15" s="87">
        <v>0.81</v>
      </c>
      <c r="W15" s="79">
        <v>6.89</v>
      </c>
      <c r="X15" s="79">
        <v>0.4</v>
      </c>
      <c r="Y15" s="79">
        <v>4.5920000000000005</v>
      </c>
      <c r="Z15" s="79">
        <v>2.9119999999999999</v>
      </c>
      <c r="AA15" s="79">
        <v>50.805999999999997</v>
      </c>
      <c r="AB15" s="79">
        <v>35.587999999999994</v>
      </c>
      <c r="AC15" s="79">
        <f t="shared" si="0"/>
        <v>62.287999999999997</v>
      </c>
      <c r="AD15" s="79">
        <f t="shared" si="0"/>
        <v>38.899999999999991</v>
      </c>
      <c r="AE15" s="79">
        <v>137.63399999999999</v>
      </c>
      <c r="AF15" s="79">
        <v>97.551999999999992</v>
      </c>
      <c r="AG15" s="79">
        <v>9.8889999999999993</v>
      </c>
      <c r="AH15" s="79">
        <v>7.9980000000000002</v>
      </c>
      <c r="AI15" s="79">
        <v>17.112000000000002</v>
      </c>
      <c r="AJ15" s="79">
        <v>13.051</v>
      </c>
      <c r="AK15" s="79">
        <v>308.92399999999998</v>
      </c>
      <c r="AL15" s="79">
        <v>221.84399999999999</v>
      </c>
      <c r="AM15" s="78">
        <v>3.899999999999987</v>
      </c>
      <c r="AN15" s="78">
        <v>3.4499999999999806</v>
      </c>
      <c r="AO15" s="87">
        <v>2.04</v>
      </c>
      <c r="AP15" s="87">
        <v>1.88</v>
      </c>
      <c r="AQ15" s="78">
        <v>7.5</v>
      </c>
    </row>
    <row r="16" spans="1:44" ht="12" customHeight="1">
      <c r="A16" s="161"/>
      <c r="B16" s="157"/>
      <c r="C16" s="157"/>
      <c r="D16" s="157"/>
      <c r="E16" s="120">
        <v>3</v>
      </c>
      <c r="F16" s="121">
        <v>15</v>
      </c>
      <c r="G16" s="84">
        <v>0.59513888888888888</v>
      </c>
      <c r="H16" s="120" t="s">
        <v>1100</v>
      </c>
      <c r="I16" s="136" t="s">
        <v>105</v>
      </c>
      <c r="J16" s="136" t="s">
        <v>106</v>
      </c>
      <c r="K16" s="129">
        <v>21</v>
      </c>
      <c r="L16" s="82" t="s">
        <v>477</v>
      </c>
      <c r="M16" s="87">
        <v>17.490500000000001</v>
      </c>
      <c r="N16" s="87">
        <v>17.4313</v>
      </c>
      <c r="O16" s="87">
        <v>33.712000000000003</v>
      </c>
      <c r="P16" s="87">
        <v>33.718299999999999</v>
      </c>
      <c r="Q16" s="87">
        <v>8.19</v>
      </c>
      <c r="R16" s="87">
        <v>8.1999999999999993</v>
      </c>
      <c r="S16" s="87">
        <v>7.5699703884340703</v>
      </c>
      <c r="T16" s="87">
        <v>7.070047413175959</v>
      </c>
      <c r="U16" s="87">
        <v>1.2</v>
      </c>
      <c r="V16" s="87">
        <v>1.41</v>
      </c>
      <c r="W16" s="79">
        <v>0.4</v>
      </c>
      <c r="X16" s="79">
        <v>38.36</v>
      </c>
      <c r="Y16" s="79">
        <v>4.6340000000000003</v>
      </c>
      <c r="Z16" s="79">
        <v>2.8839999999999999</v>
      </c>
      <c r="AA16" s="79">
        <v>60.54999999999999</v>
      </c>
      <c r="AB16" s="79">
        <v>38.905999999999999</v>
      </c>
      <c r="AC16" s="79">
        <f t="shared" si="0"/>
        <v>65.583999999999989</v>
      </c>
      <c r="AD16" s="79">
        <f t="shared" si="0"/>
        <v>80.150000000000006</v>
      </c>
      <c r="AE16" s="79">
        <v>142.114</v>
      </c>
      <c r="AF16" s="79">
        <v>91.784000000000006</v>
      </c>
      <c r="AG16" s="79">
        <v>11.439</v>
      </c>
      <c r="AH16" s="79">
        <v>12.834</v>
      </c>
      <c r="AI16" s="79">
        <v>18.29</v>
      </c>
      <c r="AJ16" s="79">
        <v>23.436</v>
      </c>
      <c r="AK16" s="79">
        <v>338.24</v>
      </c>
      <c r="AL16" s="79">
        <v>231.81200000000001</v>
      </c>
      <c r="AM16" s="78">
        <v>3.899999999999987</v>
      </c>
      <c r="AN16" s="78">
        <v>3.6499999999999866</v>
      </c>
      <c r="AO16" s="87">
        <v>2.3199999999999998</v>
      </c>
      <c r="AP16" s="87">
        <v>1.784</v>
      </c>
      <c r="AQ16" s="78">
        <v>8.5</v>
      </c>
    </row>
    <row r="17" spans="1:43" ht="12" customHeight="1">
      <c r="A17" s="161"/>
      <c r="B17" s="157"/>
      <c r="C17" s="157"/>
      <c r="D17" s="157"/>
      <c r="E17" s="120">
        <v>4</v>
      </c>
      <c r="F17" s="121">
        <v>15</v>
      </c>
      <c r="G17" s="84">
        <v>0.60347222222222219</v>
      </c>
      <c r="H17" s="120" t="s">
        <v>1100</v>
      </c>
      <c r="I17" s="136" t="s">
        <v>107</v>
      </c>
      <c r="J17" s="136" t="s">
        <v>108</v>
      </c>
      <c r="K17" s="129">
        <v>32</v>
      </c>
      <c r="L17" s="82" t="s">
        <v>477</v>
      </c>
      <c r="M17" s="87">
        <v>18.3124</v>
      </c>
      <c r="N17" s="87">
        <v>17.949000000000002</v>
      </c>
      <c r="O17" s="87">
        <v>33.753799999999998</v>
      </c>
      <c r="P17" s="87">
        <v>33.739100000000001</v>
      </c>
      <c r="Q17" s="87">
        <v>8.19</v>
      </c>
      <c r="R17" s="87">
        <v>8.1300000000000008</v>
      </c>
      <c r="S17" s="87">
        <v>7.526376059241163</v>
      </c>
      <c r="T17" s="87">
        <v>6.292952860539935</v>
      </c>
      <c r="U17" s="87">
        <v>1.36</v>
      </c>
      <c r="V17" s="87">
        <v>1.07</v>
      </c>
      <c r="W17" s="79">
        <v>0.4</v>
      </c>
      <c r="X17" s="79">
        <v>0.4</v>
      </c>
      <c r="Y17" s="79">
        <v>5.1660000000000004</v>
      </c>
      <c r="Z17" s="79">
        <v>4.452</v>
      </c>
      <c r="AA17" s="79">
        <v>50.960000000000008</v>
      </c>
      <c r="AB17" s="79">
        <v>82.096000000000004</v>
      </c>
      <c r="AC17" s="79">
        <f t="shared" si="0"/>
        <v>56.52600000000001</v>
      </c>
      <c r="AD17" s="79">
        <f t="shared" si="0"/>
        <v>86.948000000000008</v>
      </c>
      <c r="AE17" s="79">
        <v>131.81</v>
      </c>
      <c r="AF17" s="79">
        <v>103.642</v>
      </c>
      <c r="AG17" s="79">
        <v>10.416</v>
      </c>
      <c r="AH17" s="79">
        <v>14.477</v>
      </c>
      <c r="AI17" s="79">
        <v>15.561999999999999</v>
      </c>
      <c r="AJ17" s="79">
        <v>15.654999999999999</v>
      </c>
      <c r="AK17" s="79">
        <v>301.64400000000001</v>
      </c>
      <c r="AL17" s="79">
        <v>305.73200000000003</v>
      </c>
      <c r="AM17" s="78">
        <v>5.4500000000000099</v>
      </c>
      <c r="AN17" s="78">
        <v>2.9500000000000082</v>
      </c>
      <c r="AO17" s="87">
        <v>1.6719999999999999</v>
      </c>
      <c r="AP17" s="87">
        <v>0.64600000000000002</v>
      </c>
      <c r="AQ17" s="78">
        <v>9.5</v>
      </c>
    </row>
    <row r="18" spans="1:43" ht="12" customHeight="1">
      <c r="A18" s="161"/>
      <c r="B18" s="157"/>
      <c r="C18" s="157"/>
      <c r="D18" s="157"/>
      <c r="E18" s="120">
        <v>5</v>
      </c>
      <c r="F18" s="121">
        <v>15</v>
      </c>
      <c r="G18" s="84">
        <v>0.56388888888888888</v>
      </c>
      <c r="H18" s="120" t="s">
        <v>1100</v>
      </c>
      <c r="I18" s="136" t="s">
        <v>109</v>
      </c>
      <c r="J18" s="136" t="s">
        <v>110</v>
      </c>
      <c r="K18" s="129">
        <v>22</v>
      </c>
      <c r="L18" s="82" t="s">
        <v>477</v>
      </c>
      <c r="M18" s="87">
        <v>17.396999999999998</v>
      </c>
      <c r="N18" s="87">
        <v>17.161899999999999</v>
      </c>
      <c r="O18" s="87">
        <v>33.651200000000003</v>
      </c>
      <c r="P18" s="87">
        <v>33.670200000000001</v>
      </c>
      <c r="Q18" s="87">
        <v>8.16</v>
      </c>
      <c r="R18" s="87">
        <v>8.19</v>
      </c>
      <c r="S18" s="87">
        <v>6.9252310829659702</v>
      </c>
      <c r="T18" s="87">
        <v>7.1899011958041417</v>
      </c>
      <c r="U18" s="87">
        <v>1.23</v>
      </c>
      <c r="V18" s="87">
        <v>1.17</v>
      </c>
      <c r="W18" s="79">
        <v>0.4</v>
      </c>
      <c r="X18" s="79">
        <v>0.4</v>
      </c>
      <c r="Y18" s="79">
        <v>4.3540000000000001</v>
      </c>
      <c r="Z18" s="79">
        <v>1.82</v>
      </c>
      <c r="AA18" s="79">
        <v>53.662000000000006</v>
      </c>
      <c r="AB18" s="79">
        <v>19.137999999999998</v>
      </c>
      <c r="AC18" s="79">
        <f t="shared" si="0"/>
        <v>58.416000000000004</v>
      </c>
      <c r="AD18" s="79">
        <f t="shared" si="0"/>
        <v>21.357999999999997</v>
      </c>
      <c r="AE18" s="79">
        <v>129.03800000000001</v>
      </c>
      <c r="AF18" s="79">
        <v>96.488</v>
      </c>
      <c r="AG18" s="79">
        <v>9.2379999999999995</v>
      </c>
      <c r="AH18" s="79">
        <v>5.0529999999999999</v>
      </c>
      <c r="AI18" s="79">
        <v>16.244</v>
      </c>
      <c r="AJ18" s="79">
        <v>11.097999999999999</v>
      </c>
      <c r="AK18" s="79">
        <v>323.65199999999999</v>
      </c>
      <c r="AL18" s="79">
        <v>199.27600000000001</v>
      </c>
      <c r="AM18" s="78">
        <v>5.5999999999999943</v>
      </c>
      <c r="AN18" s="78">
        <v>4.7500000000000044</v>
      </c>
      <c r="AO18" s="87">
        <v>2.34</v>
      </c>
      <c r="AP18" s="87">
        <v>2.92</v>
      </c>
      <c r="AQ18" s="78">
        <v>8</v>
      </c>
    </row>
    <row r="19" spans="1:43" ht="12" customHeight="1">
      <c r="A19" s="156">
        <f>A$3</f>
        <v>2021</v>
      </c>
      <c r="B19" s="156">
        <f>B$3</f>
        <v>11</v>
      </c>
      <c r="C19" s="157" t="s">
        <v>18</v>
      </c>
      <c r="D19" s="157" t="s">
        <v>23</v>
      </c>
      <c r="E19" s="120">
        <v>1</v>
      </c>
      <c r="F19" s="121">
        <v>15</v>
      </c>
      <c r="G19" s="84">
        <v>0.48333333333333334</v>
      </c>
      <c r="H19" s="120" t="s">
        <v>461</v>
      </c>
      <c r="I19" s="136" t="s">
        <v>111</v>
      </c>
      <c r="J19" s="136" t="s">
        <v>112</v>
      </c>
      <c r="K19" s="130">
        <v>28</v>
      </c>
      <c r="L19" s="82" t="s">
        <v>479</v>
      </c>
      <c r="M19" s="87">
        <v>17.987100000000002</v>
      </c>
      <c r="N19" s="87">
        <v>17.795000000000002</v>
      </c>
      <c r="O19" s="87">
        <v>33.723599999999998</v>
      </c>
      <c r="P19" s="87">
        <v>33.717199999999998</v>
      </c>
      <c r="Q19" s="87">
        <v>8.19</v>
      </c>
      <c r="R19" s="87">
        <v>8.17</v>
      </c>
      <c r="S19" s="87">
        <v>7.7313742495098001</v>
      </c>
      <c r="T19" s="87">
        <v>7.1086994389685163</v>
      </c>
      <c r="U19" s="87">
        <v>0.63</v>
      </c>
      <c r="V19" s="87">
        <v>0.81</v>
      </c>
      <c r="W19" s="79">
        <v>1.36</v>
      </c>
      <c r="X19" s="79">
        <v>4.0999999999999996</v>
      </c>
      <c r="Y19" s="79">
        <v>5.3760000000000003</v>
      </c>
      <c r="Z19" s="79">
        <v>4.7040000000000006</v>
      </c>
      <c r="AA19" s="79">
        <v>57.89</v>
      </c>
      <c r="AB19" s="79">
        <v>65.575999999999993</v>
      </c>
      <c r="AC19" s="79">
        <f t="shared" si="0"/>
        <v>64.626000000000005</v>
      </c>
      <c r="AD19" s="79">
        <f t="shared" si="0"/>
        <v>74.38</v>
      </c>
      <c r="AE19" s="79">
        <v>139.79</v>
      </c>
      <c r="AF19" s="79">
        <v>103.726</v>
      </c>
      <c r="AG19" s="79">
        <v>11.036</v>
      </c>
      <c r="AH19" s="79">
        <v>13.113</v>
      </c>
      <c r="AI19" s="79">
        <v>17.019000000000002</v>
      </c>
      <c r="AJ19" s="79">
        <v>13.826000000000001</v>
      </c>
      <c r="AK19" s="79">
        <v>302.512</v>
      </c>
      <c r="AL19" s="79">
        <v>288.31600000000003</v>
      </c>
      <c r="AM19" s="78">
        <v>13.799999999999979</v>
      </c>
      <c r="AN19" s="78">
        <v>3.799999999999998</v>
      </c>
      <c r="AO19" s="87">
        <v>1.4319999999999999</v>
      </c>
      <c r="AP19" s="87">
        <v>0.60199999999999998</v>
      </c>
      <c r="AQ19" s="78">
        <v>10.5</v>
      </c>
    </row>
    <row r="20" spans="1:43" ht="12" customHeight="1">
      <c r="A20" s="157"/>
      <c r="B20" s="157"/>
      <c r="C20" s="157"/>
      <c r="D20" s="157"/>
      <c r="E20" s="120">
        <v>2</v>
      </c>
      <c r="F20" s="121">
        <v>15</v>
      </c>
      <c r="G20" s="84">
        <v>0.4777777777777778</v>
      </c>
      <c r="H20" s="120" t="s">
        <v>461</v>
      </c>
      <c r="I20" s="136" t="s">
        <v>113</v>
      </c>
      <c r="J20" s="136" t="s">
        <v>114</v>
      </c>
      <c r="K20" s="129">
        <v>20</v>
      </c>
      <c r="L20" s="82" t="s">
        <v>479</v>
      </c>
      <c r="M20" s="87">
        <v>17.6891</v>
      </c>
      <c r="N20" s="87">
        <v>17.684699999999999</v>
      </c>
      <c r="O20" s="87">
        <v>33.532899999999998</v>
      </c>
      <c r="P20" s="87">
        <v>33.618699999999997</v>
      </c>
      <c r="Q20" s="87">
        <v>8.19</v>
      </c>
      <c r="R20" s="87">
        <v>8.1999999999999993</v>
      </c>
      <c r="S20" s="87">
        <v>7.6582925380599587</v>
      </c>
      <c r="T20" s="87">
        <v>7.4400514616880562</v>
      </c>
      <c r="U20" s="87">
        <v>0.59</v>
      </c>
      <c r="V20" s="87">
        <v>0.83</v>
      </c>
      <c r="W20" s="79">
        <v>10.32</v>
      </c>
      <c r="X20" s="79">
        <v>0.91</v>
      </c>
      <c r="Y20" s="79">
        <v>6.0620000000000003</v>
      </c>
      <c r="Z20" s="79">
        <v>3.6680000000000001</v>
      </c>
      <c r="AA20" s="79">
        <v>78.372</v>
      </c>
      <c r="AB20" s="79">
        <v>47.81</v>
      </c>
      <c r="AC20" s="79">
        <f t="shared" si="0"/>
        <v>94.754000000000005</v>
      </c>
      <c r="AD20" s="79">
        <f t="shared" si="0"/>
        <v>52.388000000000005</v>
      </c>
      <c r="AE20" s="79">
        <v>156.67400000000001</v>
      </c>
      <c r="AF20" s="79">
        <v>116.05999999999999</v>
      </c>
      <c r="AG20" s="79">
        <v>11.811</v>
      </c>
      <c r="AH20" s="79">
        <v>9.0519999999999996</v>
      </c>
      <c r="AI20" s="79">
        <v>18.103999999999999</v>
      </c>
      <c r="AJ20" s="79">
        <v>11.253</v>
      </c>
      <c r="AK20" s="79">
        <v>315.42</v>
      </c>
      <c r="AL20" s="79">
        <v>235.11600000000001</v>
      </c>
      <c r="AM20" s="78">
        <v>4.1000000000000201</v>
      </c>
      <c r="AN20" s="78">
        <v>23.95</v>
      </c>
      <c r="AO20" s="87">
        <v>1.4159999999999999</v>
      </c>
      <c r="AP20" s="87">
        <v>1.002</v>
      </c>
      <c r="AQ20" s="78">
        <v>11</v>
      </c>
    </row>
    <row r="21" spans="1:43" ht="12" customHeight="1">
      <c r="A21" s="157"/>
      <c r="B21" s="157"/>
      <c r="C21" s="157"/>
      <c r="D21" s="157"/>
      <c r="E21" s="120">
        <v>3</v>
      </c>
      <c r="F21" s="121">
        <v>15</v>
      </c>
      <c r="G21" s="84">
        <v>0.46458333333333335</v>
      </c>
      <c r="H21" s="120" t="s">
        <v>461</v>
      </c>
      <c r="I21" s="136" t="s">
        <v>115</v>
      </c>
      <c r="J21" s="136" t="s">
        <v>116</v>
      </c>
      <c r="K21" s="129">
        <v>32</v>
      </c>
      <c r="L21" s="82" t="s">
        <v>477</v>
      </c>
      <c r="M21" s="87">
        <v>18.093900000000001</v>
      </c>
      <c r="N21" s="87">
        <v>17.769600000000001</v>
      </c>
      <c r="O21" s="87">
        <v>33.748399999999997</v>
      </c>
      <c r="P21" s="87">
        <v>33.731000000000002</v>
      </c>
      <c r="Q21" s="87">
        <v>8.19</v>
      </c>
      <c r="R21" s="87">
        <v>8.1199999999999992</v>
      </c>
      <c r="S21" s="87">
        <v>7.4992466076946132</v>
      </c>
      <c r="T21" s="87">
        <v>6.7799873937893835</v>
      </c>
      <c r="U21" s="87">
        <v>0.81</v>
      </c>
      <c r="V21" s="87">
        <v>1.45</v>
      </c>
      <c r="W21" s="79">
        <v>2.84</v>
      </c>
      <c r="X21" s="79">
        <v>7.98</v>
      </c>
      <c r="Y21" s="79">
        <v>4.1579999999999995</v>
      </c>
      <c r="Z21" s="79">
        <v>5.3479999999999999</v>
      </c>
      <c r="AA21" s="79">
        <v>41.048000000000002</v>
      </c>
      <c r="AB21" s="79">
        <v>112.54599999999999</v>
      </c>
      <c r="AC21" s="79">
        <f t="shared" si="0"/>
        <v>48.045999999999999</v>
      </c>
      <c r="AD21" s="79">
        <f t="shared" si="0"/>
        <v>125.874</v>
      </c>
      <c r="AE21" s="79">
        <v>128.36600000000001</v>
      </c>
      <c r="AF21" s="79">
        <v>135.51999999999998</v>
      </c>
      <c r="AG21" s="79">
        <v>8.06</v>
      </c>
      <c r="AH21" s="79">
        <v>20.026</v>
      </c>
      <c r="AI21" s="79">
        <v>15.251999999999999</v>
      </c>
      <c r="AJ21" s="79">
        <v>22.195999999999998</v>
      </c>
      <c r="AK21" s="79">
        <v>225.596</v>
      </c>
      <c r="AL21" s="79">
        <v>380.35199999999998</v>
      </c>
      <c r="AM21" s="78">
        <v>3.9500000000000091</v>
      </c>
      <c r="AN21" s="78">
        <v>23.600000000000009</v>
      </c>
      <c r="AO21" s="87">
        <v>0.85</v>
      </c>
      <c r="AP21" s="87">
        <v>0.376</v>
      </c>
      <c r="AQ21" s="78">
        <v>13.5</v>
      </c>
    </row>
    <row r="22" spans="1:43" ht="12" customHeight="1">
      <c r="A22" s="157"/>
      <c r="B22" s="157"/>
      <c r="C22" s="157"/>
      <c r="D22" s="157"/>
      <c r="E22" s="120">
        <v>4</v>
      </c>
      <c r="F22" s="121">
        <v>15</v>
      </c>
      <c r="G22" s="84">
        <v>0.54236111111111118</v>
      </c>
      <c r="H22" s="120" t="s">
        <v>461</v>
      </c>
      <c r="I22" s="136" t="s">
        <v>117</v>
      </c>
      <c r="J22" s="136" t="s">
        <v>118</v>
      </c>
      <c r="K22" s="129">
        <v>19</v>
      </c>
      <c r="L22" s="82" t="s">
        <v>479</v>
      </c>
      <c r="M22" s="87">
        <v>17.8431</v>
      </c>
      <c r="N22" s="87">
        <v>17.433599999999998</v>
      </c>
      <c r="O22" s="87">
        <v>33.675199999999997</v>
      </c>
      <c r="P22" s="87">
        <v>33.717599999999997</v>
      </c>
      <c r="Q22" s="87">
        <v>8.16</v>
      </c>
      <c r="R22" s="87">
        <v>8.16</v>
      </c>
      <c r="S22" s="87">
        <v>7.6313176477843898</v>
      </c>
      <c r="T22" s="87">
        <v>7.1577268684638264</v>
      </c>
      <c r="U22" s="87">
        <v>0.85</v>
      </c>
      <c r="V22" s="87">
        <v>0.98</v>
      </c>
      <c r="W22" s="79">
        <v>3.32</v>
      </c>
      <c r="X22" s="79">
        <v>1.0900000000000001</v>
      </c>
      <c r="Y22" s="79">
        <v>5.3760000000000003</v>
      </c>
      <c r="Z22" s="79">
        <v>4.9979999999999993</v>
      </c>
      <c r="AA22" s="79">
        <v>64.651999999999987</v>
      </c>
      <c r="AB22" s="79">
        <v>65.576000000000008</v>
      </c>
      <c r="AC22" s="79">
        <f t="shared" si="0"/>
        <v>73.347999999999985</v>
      </c>
      <c r="AD22" s="79">
        <f t="shared" si="0"/>
        <v>71.664000000000001</v>
      </c>
      <c r="AE22" s="79">
        <v>119.182</v>
      </c>
      <c r="AF22" s="79">
        <v>104.55199999999999</v>
      </c>
      <c r="AG22" s="79">
        <v>10.911999999999999</v>
      </c>
      <c r="AH22" s="79">
        <v>12.4</v>
      </c>
      <c r="AI22" s="79">
        <v>16.864000000000001</v>
      </c>
      <c r="AJ22" s="79">
        <v>14.539</v>
      </c>
      <c r="AK22" s="79">
        <v>299.51599999999996</v>
      </c>
      <c r="AL22" s="79">
        <v>298.06</v>
      </c>
      <c r="AM22" s="78">
        <v>6.9000000000000172</v>
      </c>
      <c r="AN22" s="78">
        <v>4.0999999999999925</v>
      </c>
      <c r="AO22" s="87">
        <v>1.57</v>
      </c>
      <c r="AP22" s="87">
        <v>0.70199999999999996</v>
      </c>
      <c r="AQ22" s="78">
        <v>11</v>
      </c>
    </row>
    <row r="23" spans="1:43" ht="12" customHeight="1">
      <c r="A23" s="157"/>
      <c r="B23" s="157"/>
      <c r="C23" s="157"/>
      <c r="D23" s="157"/>
      <c r="E23" s="120">
        <v>5</v>
      </c>
      <c r="F23" s="121">
        <v>15</v>
      </c>
      <c r="G23" s="84">
        <v>0.4152777777777778</v>
      </c>
      <c r="H23" s="120" t="s">
        <v>461</v>
      </c>
      <c r="I23" s="136" t="s">
        <v>119</v>
      </c>
      <c r="J23" s="136" t="s">
        <v>120</v>
      </c>
      <c r="K23" s="129">
        <v>73</v>
      </c>
      <c r="L23" s="82" t="s">
        <v>476</v>
      </c>
      <c r="M23" s="87">
        <v>18.084599999999998</v>
      </c>
      <c r="N23" s="87">
        <v>5.68</v>
      </c>
      <c r="O23" s="87">
        <v>33.739699999999999</v>
      </c>
      <c r="P23" s="87">
        <v>34.1845</v>
      </c>
      <c r="Q23" s="87">
        <v>8.1199999999999992</v>
      </c>
      <c r="R23" s="87">
        <v>7.8</v>
      </c>
      <c r="S23" s="87">
        <v>7.7007887833614221</v>
      </c>
      <c r="T23" s="87">
        <v>7.755639181135817</v>
      </c>
      <c r="U23" s="87">
        <v>1.48</v>
      </c>
      <c r="V23" s="87">
        <v>0.5</v>
      </c>
      <c r="W23" s="79">
        <v>0.98</v>
      </c>
      <c r="X23" s="79">
        <v>12.08</v>
      </c>
      <c r="Y23" s="79">
        <v>3.5140000000000002</v>
      </c>
      <c r="Z23" s="79">
        <v>1.484</v>
      </c>
      <c r="AA23" s="79">
        <v>34.006</v>
      </c>
      <c r="AB23" s="79">
        <v>290.55599999999998</v>
      </c>
      <c r="AC23" s="79">
        <f t="shared" si="0"/>
        <v>38.5</v>
      </c>
      <c r="AD23" s="79">
        <f t="shared" si="0"/>
        <v>304.12</v>
      </c>
      <c r="AE23" s="79">
        <v>107.39400000000001</v>
      </c>
      <c r="AF23" s="79">
        <v>398.02</v>
      </c>
      <c r="AG23" s="79">
        <v>7.2230000000000008</v>
      </c>
      <c r="AH23" s="79">
        <v>43.896000000000001</v>
      </c>
      <c r="AI23" s="79">
        <v>15.841000000000001</v>
      </c>
      <c r="AJ23" s="79">
        <v>54.683999999999997</v>
      </c>
      <c r="AK23" s="79">
        <v>212.71600000000001</v>
      </c>
      <c r="AL23" s="79">
        <v>813.62400000000002</v>
      </c>
      <c r="AM23" s="78">
        <v>4.7500000000000044</v>
      </c>
      <c r="AN23" s="78">
        <v>5.7500000000000053</v>
      </c>
      <c r="AO23" s="87">
        <v>1.6639999999999999</v>
      </c>
      <c r="AP23" s="87">
        <v>0.10560000000000001</v>
      </c>
      <c r="AQ23" s="78">
        <v>12.5</v>
      </c>
    </row>
    <row r="24" spans="1:43" ht="12" customHeight="1">
      <c r="A24" s="157"/>
      <c r="B24" s="157"/>
      <c r="C24" s="157"/>
      <c r="D24" s="157"/>
      <c r="E24" s="120">
        <v>6</v>
      </c>
      <c r="F24" s="121">
        <v>15</v>
      </c>
      <c r="G24" s="84">
        <v>0.4375</v>
      </c>
      <c r="H24" s="120" t="s">
        <v>461</v>
      </c>
      <c r="I24" s="136" t="s">
        <v>121</v>
      </c>
      <c r="J24" s="136" t="s">
        <v>122</v>
      </c>
      <c r="K24" s="129">
        <v>84</v>
      </c>
      <c r="L24" s="82" t="s">
        <v>476</v>
      </c>
      <c r="M24" s="87">
        <v>18.061499999999999</v>
      </c>
      <c r="N24" s="87">
        <v>5.7535999999999996</v>
      </c>
      <c r="O24" s="87">
        <v>33.745100000000001</v>
      </c>
      <c r="P24" s="87">
        <v>34.133699999999997</v>
      </c>
      <c r="Q24" s="87">
        <v>8.17</v>
      </c>
      <c r="R24" s="87">
        <v>7.83</v>
      </c>
      <c r="S24" s="87">
        <v>7.4458821246847204</v>
      </c>
      <c r="T24" s="87">
        <v>7.5585998748808114</v>
      </c>
      <c r="U24" s="87">
        <v>0.73</v>
      </c>
      <c r="V24" s="87">
        <v>0.49</v>
      </c>
      <c r="W24" s="79">
        <v>0.71</v>
      </c>
      <c r="X24" s="79">
        <v>15.18</v>
      </c>
      <c r="Y24" s="79">
        <v>4.4240000000000004</v>
      </c>
      <c r="Z24" s="79">
        <v>1.456</v>
      </c>
      <c r="AA24" s="79">
        <v>49.364000000000004</v>
      </c>
      <c r="AB24" s="79">
        <v>283.90600000000001</v>
      </c>
      <c r="AC24" s="79">
        <f t="shared" si="0"/>
        <v>54.498000000000005</v>
      </c>
      <c r="AD24" s="79">
        <f t="shared" si="0"/>
        <v>300.54200000000003</v>
      </c>
      <c r="AE24" s="79">
        <v>100.52</v>
      </c>
      <c r="AF24" s="79">
        <v>379.58199999999999</v>
      </c>
      <c r="AG24" s="79">
        <v>9.2379999999999995</v>
      </c>
      <c r="AH24" s="79">
        <v>44.64</v>
      </c>
      <c r="AI24" s="79">
        <v>13.64</v>
      </c>
      <c r="AJ24" s="79">
        <v>56.326999999999998</v>
      </c>
      <c r="AK24" s="79">
        <v>246.34399999999999</v>
      </c>
      <c r="AL24" s="79">
        <v>845.20799999999997</v>
      </c>
      <c r="AM24" s="78">
        <v>3.3500000000000196</v>
      </c>
      <c r="AN24" s="78">
        <v>4.049999999999998</v>
      </c>
      <c r="AO24" s="87">
        <v>1.2</v>
      </c>
      <c r="AP24" s="87">
        <v>7.4800000000000005E-2</v>
      </c>
      <c r="AQ24" s="78">
        <v>12</v>
      </c>
    </row>
    <row r="25" spans="1:43" ht="12" customHeight="1">
      <c r="A25" s="157"/>
      <c r="B25" s="157"/>
      <c r="C25" s="157"/>
      <c r="D25" s="157"/>
      <c r="E25" s="120">
        <v>7</v>
      </c>
      <c r="F25" s="121">
        <v>15</v>
      </c>
      <c r="G25" s="84">
        <v>0.4548611111111111</v>
      </c>
      <c r="H25" s="120" t="s">
        <v>461</v>
      </c>
      <c r="I25" s="136" t="s">
        <v>123</v>
      </c>
      <c r="J25" s="136" t="s">
        <v>124</v>
      </c>
      <c r="K25" s="129">
        <v>32</v>
      </c>
      <c r="L25" s="83" t="s">
        <v>476</v>
      </c>
      <c r="M25" s="87">
        <v>16.679500000000001</v>
      </c>
      <c r="N25" s="87">
        <v>16.679500000000001</v>
      </c>
      <c r="O25" s="87">
        <v>33.756700000000002</v>
      </c>
      <c r="P25" s="87">
        <v>33.746000000000002</v>
      </c>
      <c r="Q25" s="87">
        <v>8.19</v>
      </c>
      <c r="R25" s="87">
        <v>8.01</v>
      </c>
      <c r="S25" s="87">
        <v>7.6081741161348981</v>
      </c>
      <c r="T25" s="87">
        <v>6.0946904072717167</v>
      </c>
      <c r="U25" s="87">
        <v>0.75</v>
      </c>
      <c r="V25" s="87">
        <v>0.91</v>
      </c>
      <c r="W25" s="79">
        <v>5.29</v>
      </c>
      <c r="X25" s="79">
        <v>13.03</v>
      </c>
      <c r="Y25" s="79">
        <v>3.8080000000000003</v>
      </c>
      <c r="Z25" s="79">
        <v>5.32</v>
      </c>
      <c r="AA25" s="79">
        <v>36.469999999999992</v>
      </c>
      <c r="AB25" s="79">
        <v>174.69200000000001</v>
      </c>
      <c r="AC25" s="79">
        <f t="shared" si="0"/>
        <v>45.567999999999991</v>
      </c>
      <c r="AD25" s="79">
        <f t="shared" si="0"/>
        <v>193.042</v>
      </c>
      <c r="AE25" s="79">
        <v>121.79999999999998</v>
      </c>
      <c r="AF25" s="79">
        <v>286.17399999999998</v>
      </c>
      <c r="AG25" s="79">
        <v>8.2149999999999999</v>
      </c>
      <c r="AH25" s="79">
        <v>27.683</v>
      </c>
      <c r="AI25" s="79">
        <v>15.903</v>
      </c>
      <c r="AJ25" s="79">
        <v>38.378</v>
      </c>
      <c r="AK25" s="79">
        <v>211.76399999999998</v>
      </c>
      <c r="AL25" s="79">
        <v>519.73599999999999</v>
      </c>
      <c r="AM25" s="78">
        <v>2.9700000000000006</v>
      </c>
      <c r="AN25" s="78">
        <v>1.4500000000000068</v>
      </c>
      <c r="AO25" s="87">
        <v>1</v>
      </c>
      <c r="AP25" s="87">
        <v>0.185</v>
      </c>
      <c r="AQ25" s="78">
        <v>14.5</v>
      </c>
    </row>
    <row r="26" spans="1:43" ht="12" customHeight="1">
      <c r="A26" s="156">
        <f>A$3</f>
        <v>2021</v>
      </c>
      <c r="B26" s="156">
        <f>B$3</f>
        <v>11</v>
      </c>
      <c r="C26" s="157" t="s">
        <v>18</v>
      </c>
      <c r="D26" s="157" t="s">
        <v>24</v>
      </c>
      <c r="E26" s="120">
        <v>1</v>
      </c>
      <c r="F26" s="121">
        <v>17</v>
      </c>
      <c r="G26" s="84">
        <v>0.61458333333333337</v>
      </c>
      <c r="H26" s="120" t="s">
        <v>1101</v>
      </c>
      <c r="I26" s="136" t="s">
        <v>125</v>
      </c>
      <c r="J26" s="136" t="s">
        <v>126</v>
      </c>
      <c r="K26" s="130">
        <v>16</v>
      </c>
      <c r="L26" s="82" t="s">
        <v>476</v>
      </c>
      <c r="M26" s="87">
        <v>17.438199999999998</v>
      </c>
      <c r="N26" s="87">
        <v>17.2941</v>
      </c>
      <c r="O26" s="87">
        <v>33.707700000000003</v>
      </c>
      <c r="P26" s="87">
        <v>33.781799999999997</v>
      </c>
      <c r="Q26" s="87">
        <v>8.18</v>
      </c>
      <c r="R26" s="87">
        <v>8.16</v>
      </c>
      <c r="S26" s="87">
        <v>8.0432198568257842</v>
      </c>
      <c r="T26" s="87">
        <v>6.5391734190232125</v>
      </c>
      <c r="U26" s="87">
        <v>0.88</v>
      </c>
      <c r="V26" s="87">
        <v>1.1200000000000001</v>
      </c>
      <c r="W26" s="79">
        <v>0.4</v>
      </c>
      <c r="X26" s="79">
        <v>4.87</v>
      </c>
      <c r="Y26" s="79">
        <v>3.3879999999999999</v>
      </c>
      <c r="Z26" s="79">
        <v>3.8220000000000001</v>
      </c>
      <c r="AA26" s="79">
        <v>47.236000000000004</v>
      </c>
      <c r="AB26" s="79">
        <v>66.710000000000008</v>
      </c>
      <c r="AC26" s="79">
        <f t="shared" si="0"/>
        <v>51.024000000000001</v>
      </c>
      <c r="AD26" s="79">
        <f t="shared" si="0"/>
        <v>75.402000000000015</v>
      </c>
      <c r="AE26" s="79">
        <v>127.23199999999999</v>
      </c>
      <c r="AF26" s="79">
        <v>152.58599999999998</v>
      </c>
      <c r="AG26" s="79">
        <v>11.129</v>
      </c>
      <c r="AH26" s="79">
        <v>12.895999999999999</v>
      </c>
      <c r="AI26" s="79">
        <v>19.902000000000001</v>
      </c>
      <c r="AJ26" s="79">
        <v>18.29</v>
      </c>
      <c r="AK26" s="79">
        <v>324.24</v>
      </c>
      <c r="AL26" s="79">
        <v>296.18399999999997</v>
      </c>
      <c r="AM26" s="78">
        <v>3.6500000000000146</v>
      </c>
      <c r="AN26" s="78">
        <v>4.4499999999999815</v>
      </c>
      <c r="AO26" s="87">
        <v>2.34</v>
      </c>
      <c r="AP26" s="87">
        <v>1.052</v>
      </c>
      <c r="AQ26" s="78">
        <v>7.5</v>
      </c>
    </row>
    <row r="27" spans="1:43" ht="12" customHeight="1">
      <c r="A27" s="157"/>
      <c r="B27" s="157"/>
      <c r="C27" s="157"/>
      <c r="D27" s="157"/>
      <c r="E27" s="120">
        <v>2</v>
      </c>
      <c r="F27" s="121">
        <v>17</v>
      </c>
      <c r="G27" s="84">
        <v>0.63888888888888895</v>
      </c>
      <c r="H27" s="120" t="s">
        <v>1101</v>
      </c>
      <c r="I27" s="136" t="s">
        <v>127</v>
      </c>
      <c r="J27" s="136" t="s">
        <v>128</v>
      </c>
      <c r="K27" s="130">
        <v>27</v>
      </c>
      <c r="L27" s="82" t="s">
        <v>475</v>
      </c>
      <c r="M27" s="87">
        <v>17.3872</v>
      </c>
      <c r="N27" s="87">
        <v>17.347799999999999</v>
      </c>
      <c r="O27" s="87">
        <v>33.736499999999999</v>
      </c>
      <c r="P27" s="87">
        <v>33.745899999999999</v>
      </c>
      <c r="Q27" s="87">
        <v>8.18</v>
      </c>
      <c r="R27" s="87">
        <v>8.06</v>
      </c>
      <c r="S27" s="87">
        <v>7.7087072547040716</v>
      </c>
      <c r="T27" s="87">
        <v>5.846807109106801</v>
      </c>
      <c r="U27" s="87">
        <v>0.8</v>
      </c>
      <c r="V27" s="87">
        <v>0.46</v>
      </c>
      <c r="W27" s="79">
        <v>0.4</v>
      </c>
      <c r="X27" s="79">
        <v>11.07</v>
      </c>
      <c r="Y27" s="79">
        <v>4.0599999999999996</v>
      </c>
      <c r="Z27" s="79">
        <v>5.6979999999999995</v>
      </c>
      <c r="AA27" s="79">
        <v>64.61</v>
      </c>
      <c r="AB27" s="79">
        <v>176.16200000000001</v>
      </c>
      <c r="AC27" s="79">
        <f t="shared" si="0"/>
        <v>69.069999999999993</v>
      </c>
      <c r="AD27" s="79">
        <f t="shared" si="0"/>
        <v>192.93</v>
      </c>
      <c r="AE27" s="79">
        <v>122.89200000000001</v>
      </c>
      <c r="AF27" s="79">
        <v>240.05799999999999</v>
      </c>
      <c r="AG27" s="79">
        <v>14.569999999999999</v>
      </c>
      <c r="AH27" s="79">
        <v>28.737000000000002</v>
      </c>
      <c r="AI27" s="79">
        <v>19.53</v>
      </c>
      <c r="AJ27" s="79">
        <v>32.116</v>
      </c>
      <c r="AK27" s="79">
        <v>416.13600000000002</v>
      </c>
      <c r="AL27" s="79">
        <v>542.69600000000003</v>
      </c>
      <c r="AM27" s="78">
        <v>4.7499999999999769</v>
      </c>
      <c r="AN27" s="78">
        <v>3.6499999999999866</v>
      </c>
      <c r="AO27" s="87">
        <v>2.86</v>
      </c>
      <c r="AP27" s="87">
        <v>0.38200000000000001</v>
      </c>
      <c r="AQ27" s="78">
        <v>6.5</v>
      </c>
    </row>
    <row r="28" spans="1:43" ht="12" customHeight="1">
      <c r="A28" s="157"/>
      <c r="B28" s="157"/>
      <c r="C28" s="157"/>
      <c r="D28" s="157"/>
      <c r="E28" s="120">
        <v>3</v>
      </c>
      <c r="F28" s="121">
        <v>17</v>
      </c>
      <c r="G28" s="84">
        <v>0.62361111111111112</v>
      </c>
      <c r="H28" s="120" t="s">
        <v>1101</v>
      </c>
      <c r="I28" s="136" t="s">
        <v>129</v>
      </c>
      <c r="J28" s="136" t="s">
        <v>130</v>
      </c>
      <c r="K28" s="129">
        <v>25</v>
      </c>
      <c r="L28" s="82" t="s">
        <v>475</v>
      </c>
      <c r="M28" s="87">
        <v>17.394400000000001</v>
      </c>
      <c r="N28" s="87">
        <v>13.8947</v>
      </c>
      <c r="O28" s="87">
        <v>33.656700000000001</v>
      </c>
      <c r="P28" s="87">
        <v>34.215400000000002</v>
      </c>
      <c r="Q28" s="87">
        <v>8.2100000000000009</v>
      </c>
      <c r="R28" s="87">
        <v>8.02</v>
      </c>
      <c r="S28" s="87">
        <v>7.6934813480497501</v>
      </c>
      <c r="T28" s="87">
        <v>4.7122411350781066</v>
      </c>
      <c r="U28" s="87">
        <v>0.46</v>
      </c>
      <c r="V28" s="87">
        <v>0.39</v>
      </c>
      <c r="W28" s="79">
        <v>0.4</v>
      </c>
      <c r="X28" s="79">
        <v>0.4</v>
      </c>
      <c r="Y28" s="79">
        <v>4.0599999999999996</v>
      </c>
      <c r="Z28" s="79">
        <v>4.3120000000000003</v>
      </c>
      <c r="AA28" s="79">
        <v>63.14</v>
      </c>
      <c r="AB28" s="79">
        <v>206.79400000000001</v>
      </c>
      <c r="AC28" s="79">
        <f t="shared" si="0"/>
        <v>67.599999999999994</v>
      </c>
      <c r="AD28" s="79">
        <f t="shared" si="0"/>
        <v>211.506</v>
      </c>
      <c r="AE28" s="79">
        <v>137.71799999999999</v>
      </c>
      <c r="AF28" s="79">
        <v>293.46800000000002</v>
      </c>
      <c r="AG28" s="79">
        <v>13.02</v>
      </c>
      <c r="AH28" s="79">
        <v>31.588999999999999</v>
      </c>
      <c r="AI28" s="79">
        <v>18.413999999999998</v>
      </c>
      <c r="AJ28" s="79">
        <v>41.137</v>
      </c>
      <c r="AK28" s="79">
        <v>365.53999999999996</v>
      </c>
      <c r="AL28" s="79">
        <v>627.25600000000009</v>
      </c>
      <c r="AM28" s="78">
        <v>3.5999999999999921</v>
      </c>
      <c r="AN28" s="78">
        <v>3.8499999999999925</v>
      </c>
      <c r="AO28" s="87">
        <v>2.2999999999999998</v>
      </c>
      <c r="AP28" s="87">
        <v>0.13</v>
      </c>
      <c r="AQ28" s="78">
        <v>7.5</v>
      </c>
    </row>
    <row r="29" spans="1:43" ht="12" customHeight="1">
      <c r="A29" s="157"/>
      <c r="B29" s="157"/>
      <c r="C29" s="157"/>
      <c r="D29" s="157"/>
      <c r="E29" s="120">
        <v>4</v>
      </c>
      <c r="F29" s="121">
        <v>15</v>
      </c>
      <c r="G29" s="84">
        <v>0.3979166666666667</v>
      </c>
      <c r="H29" s="120" t="s">
        <v>1101</v>
      </c>
      <c r="I29" s="136" t="s">
        <v>131</v>
      </c>
      <c r="J29" s="136" t="s">
        <v>132</v>
      </c>
      <c r="K29" s="130">
        <v>37</v>
      </c>
      <c r="L29" s="82" t="s">
        <v>476</v>
      </c>
      <c r="M29" s="87">
        <v>17.976900000000001</v>
      </c>
      <c r="N29" s="87">
        <v>16.7393</v>
      </c>
      <c r="O29" s="87">
        <v>33.694699999999997</v>
      </c>
      <c r="P29" s="87">
        <v>33.896500000000003</v>
      </c>
      <c r="Q29" s="87">
        <v>8.1</v>
      </c>
      <c r="R29" s="87">
        <v>8.0299999999999994</v>
      </c>
      <c r="S29" s="87">
        <v>7.3446779117456584</v>
      </c>
      <c r="T29" s="87">
        <v>5.9470837550219269</v>
      </c>
      <c r="U29" s="87">
        <v>0.62</v>
      </c>
      <c r="V29" s="87">
        <v>0.8</v>
      </c>
      <c r="W29" s="79">
        <v>0.4</v>
      </c>
      <c r="X29" s="79">
        <v>2.72</v>
      </c>
      <c r="Y29" s="79">
        <v>4.4379999999999997</v>
      </c>
      <c r="Z29" s="79">
        <v>4.8579999999999997</v>
      </c>
      <c r="AA29" s="79">
        <v>47.851999999999997</v>
      </c>
      <c r="AB29" s="79">
        <v>132.86000000000001</v>
      </c>
      <c r="AC29" s="79">
        <f t="shared" si="0"/>
        <v>52.69</v>
      </c>
      <c r="AD29" s="79">
        <f t="shared" si="0"/>
        <v>140.43800000000002</v>
      </c>
      <c r="AE29" s="79">
        <v>132.58000000000001</v>
      </c>
      <c r="AF29" s="79">
        <v>184.96799999999999</v>
      </c>
      <c r="AG29" s="79">
        <v>10.199</v>
      </c>
      <c r="AH29" s="79">
        <v>22.071999999999999</v>
      </c>
      <c r="AI29" s="79">
        <v>19.312999999999999</v>
      </c>
      <c r="AJ29" s="79">
        <v>28.52</v>
      </c>
      <c r="AK29" s="79">
        <v>244.46799999999999</v>
      </c>
      <c r="AL29" s="79">
        <v>432.32</v>
      </c>
      <c r="AM29" s="78">
        <v>3.7000000000000091</v>
      </c>
      <c r="AN29" s="78">
        <v>5.0500000000000265</v>
      </c>
      <c r="AO29" s="87">
        <v>1.2</v>
      </c>
      <c r="AP29" s="87">
        <v>0.34399999999999997</v>
      </c>
      <c r="AQ29" s="78">
        <v>11.5</v>
      </c>
    </row>
    <row r="30" spans="1:43" ht="12" customHeight="1">
      <c r="A30" s="156">
        <f>A$3</f>
        <v>2021</v>
      </c>
      <c r="B30" s="156">
        <f>B$3</f>
        <v>11</v>
      </c>
      <c r="C30" s="157" t="s">
        <v>18</v>
      </c>
      <c r="D30" s="157" t="s">
        <v>25</v>
      </c>
      <c r="E30" s="120">
        <v>1</v>
      </c>
      <c r="F30" s="121">
        <v>18</v>
      </c>
      <c r="G30" s="84">
        <v>0.37847222222222227</v>
      </c>
      <c r="H30" s="120" t="s">
        <v>1101</v>
      </c>
      <c r="I30" s="136" t="s">
        <v>133</v>
      </c>
      <c r="J30" s="136" t="s">
        <v>134</v>
      </c>
      <c r="K30" s="129">
        <v>45</v>
      </c>
      <c r="L30" s="82" t="s">
        <v>476</v>
      </c>
      <c r="M30" s="87">
        <v>17.211099999999998</v>
      </c>
      <c r="N30" s="87">
        <v>16.242599999999999</v>
      </c>
      <c r="O30" s="87">
        <v>33.732500000000002</v>
      </c>
      <c r="P30" s="87">
        <v>33.745199999999997</v>
      </c>
      <c r="Q30" s="87">
        <v>8.2100000000000009</v>
      </c>
      <c r="R30" s="87">
        <v>7.98</v>
      </c>
      <c r="S30" s="87">
        <v>7.9008447171866791</v>
      </c>
      <c r="T30" s="87">
        <v>5.9411872235302372</v>
      </c>
      <c r="U30" s="87">
        <v>0.7</v>
      </c>
      <c r="V30" s="87">
        <v>2.67</v>
      </c>
      <c r="W30" s="79">
        <v>0.94</v>
      </c>
      <c r="X30" s="79">
        <v>4.5599999999999996</v>
      </c>
      <c r="Y30" s="79">
        <v>2.6739999999999999</v>
      </c>
      <c r="Z30" s="79">
        <v>5.32</v>
      </c>
      <c r="AA30" s="79">
        <v>38.808000000000007</v>
      </c>
      <c r="AB30" s="79">
        <v>236.67000000000002</v>
      </c>
      <c r="AC30" s="79">
        <f t="shared" si="0"/>
        <v>42.422000000000004</v>
      </c>
      <c r="AD30" s="79">
        <f t="shared" si="0"/>
        <v>246.55</v>
      </c>
      <c r="AE30" s="79">
        <v>119.812</v>
      </c>
      <c r="AF30" s="79">
        <v>305.08800000000002</v>
      </c>
      <c r="AG30" s="79">
        <v>8.4009999999999998</v>
      </c>
      <c r="AH30" s="79">
        <v>40.300000000000004</v>
      </c>
      <c r="AI30" s="79">
        <v>17.081000000000003</v>
      </c>
      <c r="AJ30" s="79">
        <v>41.446999999999996</v>
      </c>
      <c r="AK30" s="79">
        <v>256.81600000000003</v>
      </c>
      <c r="AL30" s="79">
        <v>704.48</v>
      </c>
      <c r="AM30" s="78">
        <v>2.2000000000000073</v>
      </c>
      <c r="AN30" s="78">
        <v>1.899999999999985</v>
      </c>
      <c r="AO30" s="87">
        <v>2.2400000000000002</v>
      </c>
      <c r="AP30" s="87">
        <v>9.2200000000000004E-2</v>
      </c>
      <c r="AQ30" s="78">
        <v>9</v>
      </c>
    </row>
    <row r="31" spans="1:43" ht="12" customHeight="1">
      <c r="A31" s="157"/>
      <c r="B31" s="157"/>
      <c r="C31" s="157"/>
      <c r="D31" s="157"/>
      <c r="E31" s="120">
        <v>2</v>
      </c>
      <c r="F31" s="121">
        <v>18</v>
      </c>
      <c r="G31" s="84">
        <v>0.35069444444444442</v>
      </c>
      <c r="H31" s="120" t="s">
        <v>1101</v>
      </c>
      <c r="I31" s="136" t="s">
        <v>135</v>
      </c>
      <c r="J31" s="136" t="s">
        <v>136</v>
      </c>
      <c r="K31" s="129">
        <v>15</v>
      </c>
      <c r="L31" s="82" t="s">
        <v>477</v>
      </c>
      <c r="M31" s="87">
        <v>17.2563</v>
      </c>
      <c r="N31" s="87">
        <v>17.265699999999999</v>
      </c>
      <c r="O31" s="87">
        <v>33.679200000000002</v>
      </c>
      <c r="P31" s="87">
        <v>33.716900000000003</v>
      </c>
      <c r="Q31" s="87">
        <v>8.18</v>
      </c>
      <c r="R31" s="87">
        <v>8.19</v>
      </c>
      <c r="S31" s="87">
        <v>7.7864257300564308</v>
      </c>
      <c r="T31" s="87">
        <v>7.7821768331953258</v>
      </c>
      <c r="U31" s="87">
        <v>0.91</v>
      </c>
      <c r="V31" s="87">
        <v>0.91</v>
      </c>
      <c r="W31" s="79">
        <v>0.4</v>
      </c>
      <c r="X31" s="79">
        <v>3.64</v>
      </c>
      <c r="Y31" s="79">
        <v>3.3879999999999999</v>
      </c>
      <c r="Z31" s="79">
        <v>2.59</v>
      </c>
      <c r="AA31" s="79">
        <v>56.923999999999999</v>
      </c>
      <c r="AB31" s="79">
        <v>42.097999999999999</v>
      </c>
      <c r="AC31" s="79">
        <f t="shared" si="0"/>
        <v>60.711999999999996</v>
      </c>
      <c r="AD31" s="79">
        <f t="shared" si="0"/>
        <v>48.328000000000003</v>
      </c>
      <c r="AE31" s="79">
        <v>133.05599999999998</v>
      </c>
      <c r="AF31" s="79">
        <v>140.29400000000001</v>
      </c>
      <c r="AG31" s="79">
        <v>9.6720000000000006</v>
      </c>
      <c r="AH31" s="79">
        <v>6.6029999999999998</v>
      </c>
      <c r="AI31" s="79">
        <v>16.740000000000002</v>
      </c>
      <c r="AJ31" s="79">
        <v>17.545999999999999</v>
      </c>
      <c r="AK31" s="79">
        <v>298.452</v>
      </c>
      <c r="AL31" s="79">
        <v>252.81200000000001</v>
      </c>
      <c r="AM31" s="78">
        <v>3.9499999999999815</v>
      </c>
      <c r="AN31" s="78">
        <v>3.7499999999999756</v>
      </c>
      <c r="AO31" s="87">
        <v>2.2000000000000002</v>
      </c>
      <c r="AP31" s="87">
        <v>1.984</v>
      </c>
      <c r="AQ31" s="78">
        <v>8</v>
      </c>
    </row>
    <row r="32" spans="1:43" ht="12" customHeight="1">
      <c r="A32" s="157"/>
      <c r="B32" s="157"/>
      <c r="C32" s="157"/>
      <c r="D32" s="157"/>
      <c r="E32" s="120">
        <v>3</v>
      </c>
      <c r="F32" s="121">
        <v>18</v>
      </c>
      <c r="G32" s="84">
        <v>0.36458333333333331</v>
      </c>
      <c r="H32" s="120" t="s">
        <v>1101</v>
      </c>
      <c r="I32" s="136" t="s">
        <v>137</v>
      </c>
      <c r="J32" s="136" t="s">
        <v>138</v>
      </c>
      <c r="K32" s="129">
        <v>27</v>
      </c>
      <c r="L32" s="82" t="s">
        <v>476</v>
      </c>
      <c r="M32" s="87">
        <v>17.234584848484847</v>
      </c>
      <c r="N32" s="87">
        <v>12.766118181818182</v>
      </c>
      <c r="O32" s="87">
        <v>33.763257575757585</v>
      </c>
      <c r="P32" s="87">
        <v>34.032924242424251</v>
      </c>
      <c r="Q32" s="87">
        <v>8.2200000000000006</v>
      </c>
      <c r="R32" s="87">
        <v>8.14</v>
      </c>
      <c r="S32" s="87">
        <v>7.6423234592781268</v>
      </c>
      <c r="T32" s="87">
        <v>6.5183315531175534</v>
      </c>
      <c r="U32" s="87">
        <v>0.65</v>
      </c>
      <c r="V32" s="87">
        <v>1.1100000000000001</v>
      </c>
      <c r="W32" s="79">
        <v>1.97</v>
      </c>
      <c r="X32" s="79">
        <v>1.44</v>
      </c>
      <c r="Y32" s="79">
        <v>4.242</v>
      </c>
      <c r="Z32" s="79">
        <v>5.306</v>
      </c>
      <c r="AA32" s="79">
        <v>56.741999999999997</v>
      </c>
      <c r="AB32" s="79">
        <v>124.68400000000001</v>
      </c>
      <c r="AC32" s="79">
        <f t="shared" si="0"/>
        <v>62.953999999999994</v>
      </c>
      <c r="AD32" s="79">
        <f t="shared" si="0"/>
        <v>131.43</v>
      </c>
      <c r="AE32" s="79">
        <v>130.22800000000001</v>
      </c>
      <c r="AF32" s="79">
        <v>207.80199999999999</v>
      </c>
      <c r="AG32" s="79">
        <v>11.966000000000001</v>
      </c>
      <c r="AH32" s="79">
        <v>20.026</v>
      </c>
      <c r="AI32" s="79">
        <v>17.793999999999997</v>
      </c>
      <c r="AJ32" s="79">
        <v>28.086000000000002</v>
      </c>
      <c r="AK32" s="79">
        <v>296.94</v>
      </c>
      <c r="AL32" s="79">
        <v>408.29600000000005</v>
      </c>
      <c r="AM32" s="78">
        <v>3.3999999999999861</v>
      </c>
      <c r="AN32" s="78">
        <v>3.9500000000000091</v>
      </c>
      <c r="AO32" s="87">
        <v>1.522</v>
      </c>
      <c r="AP32" s="87">
        <v>0.51200000000000001</v>
      </c>
      <c r="AQ32" s="78">
        <v>7</v>
      </c>
    </row>
    <row r="33" spans="1:43" ht="12" customHeight="1">
      <c r="A33" s="157"/>
      <c r="B33" s="157"/>
      <c r="C33" s="157"/>
      <c r="D33" s="157"/>
      <c r="E33" s="120">
        <v>4</v>
      </c>
      <c r="F33" s="121">
        <v>18</v>
      </c>
      <c r="G33" s="84">
        <v>0.4381944444444445</v>
      </c>
      <c r="H33" s="120" t="s">
        <v>1101</v>
      </c>
      <c r="I33" s="136" t="s">
        <v>139</v>
      </c>
      <c r="J33" s="136" t="s">
        <v>140</v>
      </c>
      <c r="K33" s="129">
        <v>46</v>
      </c>
      <c r="L33" s="82" t="s">
        <v>476</v>
      </c>
      <c r="M33" s="87">
        <v>17.487400000000001</v>
      </c>
      <c r="N33" s="87">
        <v>16.809799999999999</v>
      </c>
      <c r="O33" s="87">
        <v>33.755000000000003</v>
      </c>
      <c r="P33" s="87">
        <v>33.7699</v>
      </c>
      <c r="Q33" s="87">
        <v>8.1999999999999993</v>
      </c>
      <c r="R33" s="87">
        <v>7.94</v>
      </c>
      <c r="S33" s="87">
        <v>7.7429910663145298</v>
      </c>
      <c r="T33" s="87">
        <v>6.3905917513252151</v>
      </c>
      <c r="U33" s="87">
        <v>0.93</v>
      </c>
      <c r="V33" s="87">
        <v>1.07</v>
      </c>
      <c r="W33" s="79">
        <v>1.69</v>
      </c>
      <c r="X33" s="79">
        <v>2.35</v>
      </c>
      <c r="Y33" s="79">
        <v>2.758</v>
      </c>
      <c r="Z33" s="79">
        <v>2.1840000000000002</v>
      </c>
      <c r="AA33" s="79">
        <v>37.478000000000002</v>
      </c>
      <c r="AB33" s="79">
        <v>247.70200000000003</v>
      </c>
      <c r="AC33" s="79">
        <f t="shared" si="0"/>
        <v>41.926000000000002</v>
      </c>
      <c r="AD33" s="79">
        <f t="shared" si="0"/>
        <v>252.23600000000002</v>
      </c>
      <c r="AE33" s="79">
        <v>124.93599999999999</v>
      </c>
      <c r="AF33" s="79">
        <v>297.03800000000001</v>
      </c>
      <c r="AG33" s="79">
        <v>9.2999999999999989</v>
      </c>
      <c r="AH33" s="79">
        <v>44.019999999999996</v>
      </c>
      <c r="AI33" s="79">
        <v>18.320999999999998</v>
      </c>
      <c r="AJ33" s="79">
        <v>48.173999999999999</v>
      </c>
      <c r="AK33" s="79">
        <v>262.416</v>
      </c>
      <c r="AL33" s="79">
        <v>766.52800000000002</v>
      </c>
      <c r="AM33" s="78">
        <v>6.7500000000000062</v>
      </c>
      <c r="AN33" s="78">
        <v>3.2500000000000027</v>
      </c>
      <c r="AO33" s="87">
        <v>2.2400000000000002</v>
      </c>
      <c r="AP33" s="87">
        <v>0.69399999999999995</v>
      </c>
      <c r="AQ33" s="78">
        <v>10</v>
      </c>
    </row>
    <row r="34" spans="1:43" ht="12" customHeight="1">
      <c r="A34" s="156">
        <f>A$3</f>
        <v>2021</v>
      </c>
      <c r="B34" s="156">
        <f>B$3</f>
        <v>11</v>
      </c>
      <c r="C34" s="157" t="s">
        <v>18</v>
      </c>
      <c r="D34" s="157" t="s">
        <v>26</v>
      </c>
      <c r="E34" s="120">
        <v>1</v>
      </c>
      <c r="F34" s="121">
        <v>14</v>
      </c>
      <c r="G34" s="84">
        <v>0.60763888888888895</v>
      </c>
      <c r="H34" s="120" t="s">
        <v>1101</v>
      </c>
      <c r="I34" s="136" t="s">
        <v>141</v>
      </c>
      <c r="J34" s="136" t="s">
        <v>142</v>
      </c>
      <c r="K34" s="130">
        <v>37</v>
      </c>
      <c r="L34" s="82" t="s">
        <v>476</v>
      </c>
      <c r="M34" s="87">
        <v>19.177700000000002</v>
      </c>
      <c r="N34" s="87">
        <v>16.6313</v>
      </c>
      <c r="O34" s="87">
        <v>33.652200000000001</v>
      </c>
      <c r="P34" s="87">
        <v>33.968400000000003</v>
      </c>
      <c r="Q34" s="87">
        <v>8.14</v>
      </c>
      <c r="R34" s="87">
        <v>8.0399999999999991</v>
      </c>
      <c r="S34" s="87">
        <v>7.6492556683716311</v>
      </c>
      <c r="T34" s="87">
        <v>5.5424516249358877</v>
      </c>
      <c r="U34" s="87">
        <v>1.02</v>
      </c>
      <c r="V34" s="87">
        <v>0.93</v>
      </c>
      <c r="W34" s="79">
        <v>0.76</v>
      </c>
      <c r="X34" s="79">
        <v>0.4</v>
      </c>
      <c r="Y34" s="79">
        <v>3.7380000000000004</v>
      </c>
      <c r="Z34" s="79">
        <v>4.8999999999999995</v>
      </c>
      <c r="AA34" s="79">
        <v>42.21</v>
      </c>
      <c r="AB34" s="79">
        <v>161.37800000000001</v>
      </c>
      <c r="AC34" s="79">
        <f t="shared" si="0"/>
        <v>46.707999999999998</v>
      </c>
      <c r="AD34" s="79">
        <f t="shared" si="0"/>
        <v>166.67800000000003</v>
      </c>
      <c r="AE34" s="79">
        <v>115.724</v>
      </c>
      <c r="AF34" s="79">
        <v>221.41</v>
      </c>
      <c r="AG34" s="79">
        <v>9.206999999999999</v>
      </c>
      <c r="AH34" s="79">
        <v>24.645</v>
      </c>
      <c r="AI34" s="79">
        <v>20.274000000000001</v>
      </c>
      <c r="AJ34" s="79">
        <v>26.288</v>
      </c>
      <c r="AK34" s="79">
        <v>242.33999999999997</v>
      </c>
      <c r="AL34" s="79">
        <v>473.78800000000001</v>
      </c>
      <c r="AM34" s="78">
        <v>4.350000000000021</v>
      </c>
      <c r="AN34" s="78">
        <v>4.6499999999999879</v>
      </c>
      <c r="AO34" s="87">
        <v>1.8220000000000001</v>
      </c>
      <c r="AP34" s="87">
        <v>0.308</v>
      </c>
      <c r="AQ34" s="78">
        <v>9</v>
      </c>
    </row>
    <row r="35" spans="1:43" ht="12" customHeight="1">
      <c r="A35" s="157"/>
      <c r="B35" s="157"/>
      <c r="C35" s="157"/>
      <c r="D35" s="157"/>
      <c r="E35" s="120">
        <v>2</v>
      </c>
      <c r="F35" s="121">
        <v>14</v>
      </c>
      <c r="G35" s="84">
        <v>0.62013888888888891</v>
      </c>
      <c r="H35" s="120" t="s">
        <v>1101</v>
      </c>
      <c r="I35" s="136" t="s">
        <v>143</v>
      </c>
      <c r="J35" s="136" t="s">
        <v>144</v>
      </c>
      <c r="K35" s="130">
        <v>28</v>
      </c>
      <c r="L35" s="82" t="s">
        <v>476</v>
      </c>
      <c r="M35" s="87">
        <v>19.1099</v>
      </c>
      <c r="N35" s="87">
        <v>17.322500000000002</v>
      </c>
      <c r="O35" s="87">
        <v>33.695099999999996</v>
      </c>
      <c r="P35" s="87">
        <v>33.836399999999998</v>
      </c>
      <c r="Q35" s="87">
        <v>8.16</v>
      </c>
      <c r="R35" s="87">
        <v>8.1</v>
      </c>
      <c r="S35" s="87">
        <v>7.3438094344931066</v>
      </c>
      <c r="T35" s="87">
        <v>6.3217615180600975</v>
      </c>
      <c r="U35" s="87">
        <v>0.8</v>
      </c>
      <c r="V35" s="87">
        <v>1.0900000000000001</v>
      </c>
      <c r="W35" s="79">
        <v>0.28000000000000003</v>
      </c>
      <c r="X35" s="79">
        <v>5.78</v>
      </c>
      <c r="Y35" s="79">
        <v>3.1920000000000002</v>
      </c>
      <c r="Z35" s="79">
        <v>4.9139999999999997</v>
      </c>
      <c r="AA35" s="79">
        <v>34.425999999999995</v>
      </c>
      <c r="AB35" s="79">
        <v>84.853999999999999</v>
      </c>
      <c r="AC35" s="79">
        <f t="shared" si="0"/>
        <v>37.897999999999996</v>
      </c>
      <c r="AD35" s="79">
        <f t="shared" si="0"/>
        <v>95.548000000000002</v>
      </c>
      <c r="AE35" s="79">
        <v>112.54599999999999</v>
      </c>
      <c r="AF35" s="79">
        <v>167.07599999999999</v>
      </c>
      <c r="AG35" s="79">
        <v>8.06</v>
      </c>
      <c r="AH35" s="79">
        <v>13.981</v>
      </c>
      <c r="AI35" s="79">
        <v>18.724</v>
      </c>
      <c r="AJ35" s="79">
        <v>20.956000000000003</v>
      </c>
      <c r="AK35" s="79">
        <v>204.76399999999998</v>
      </c>
      <c r="AL35" s="79">
        <v>318.72399999999999</v>
      </c>
      <c r="AM35" s="78">
        <v>4.049999999999998</v>
      </c>
      <c r="AN35" s="78">
        <v>4.8499999999999934</v>
      </c>
      <c r="AO35" s="87">
        <v>1.73</v>
      </c>
      <c r="AP35" s="87">
        <v>0.91600000000000004</v>
      </c>
      <c r="AQ35" s="78">
        <v>10</v>
      </c>
    </row>
    <row r="36" spans="1:43" ht="12" customHeight="1">
      <c r="A36" s="157"/>
      <c r="B36" s="157"/>
      <c r="C36" s="157"/>
      <c r="D36" s="157"/>
      <c r="E36" s="120">
        <v>3</v>
      </c>
      <c r="F36" s="121">
        <v>14</v>
      </c>
      <c r="G36" s="84">
        <v>0.57916666666666672</v>
      </c>
      <c r="H36" s="120" t="s">
        <v>1101</v>
      </c>
      <c r="I36" s="136" t="s">
        <v>145</v>
      </c>
      <c r="J36" s="136" t="s">
        <v>146</v>
      </c>
      <c r="K36" s="129">
        <v>23</v>
      </c>
      <c r="L36" s="82" t="s">
        <v>477</v>
      </c>
      <c r="M36" s="87">
        <v>17.8581</v>
      </c>
      <c r="N36" s="87">
        <v>17.773399999999999</v>
      </c>
      <c r="O36" s="87">
        <v>33.668700000000001</v>
      </c>
      <c r="P36" s="87">
        <v>33.680500000000002</v>
      </c>
      <c r="Q36" s="87">
        <v>8.16</v>
      </c>
      <c r="R36" s="87">
        <v>8.18</v>
      </c>
      <c r="S36" s="87">
        <v>7.8465508881115911</v>
      </c>
      <c r="T36" s="87">
        <v>7.8475142231299273</v>
      </c>
      <c r="U36" s="87">
        <v>1.07</v>
      </c>
      <c r="V36" s="87">
        <v>1.28</v>
      </c>
      <c r="W36" s="79">
        <v>0.4</v>
      </c>
      <c r="X36" s="79">
        <v>1.0900000000000001</v>
      </c>
      <c r="Y36" s="79">
        <v>3.0379999999999998</v>
      </c>
      <c r="Z36" s="79">
        <v>2.5059999999999998</v>
      </c>
      <c r="AA36" s="79">
        <v>35.35</v>
      </c>
      <c r="AB36" s="79">
        <v>34.271999999999998</v>
      </c>
      <c r="AC36" s="79">
        <f t="shared" si="0"/>
        <v>38.788000000000004</v>
      </c>
      <c r="AD36" s="79">
        <f t="shared" si="0"/>
        <v>37.867999999999995</v>
      </c>
      <c r="AE36" s="79">
        <v>125.97199999999999</v>
      </c>
      <c r="AF36" s="79">
        <v>134.16200000000001</v>
      </c>
      <c r="AG36" s="79">
        <v>8.6490000000000009</v>
      </c>
      <c r="AH36" s="79">
        <v>8.06</v>
      </c>
      <c r="AI36" s="79">
        <v>19.747</v>
      </c>
      <c r="AJ36" s="79">
        <v>19.468</v>
      </c>
      <c r="AK36" s="79">
        <v>251.69200000000001</v>
      </c>
      <c r="AL36" s="79">
        <v>247.072</v>
      </c>
      <c r="AM36" s="78">
        <v>5.8999999999999888</v>
      </c>
      <c r="AN36" s="78">
        <v>20.699999999999967</v>
      </c>
      <c r="AO36" s="87">
        <v>2.42</v>
      </c>
      <c r="AP36" s="87">
        <v>2.2599999999999998</v>
      </c>
      <c r="AQ36" s="78">
        <v>7.5</v>
      </c>
    </row>
    <row r="37" spans="1:43" ht="12" customHeight="1">
      <c r="A37" s="157"/>
      <c r="B37" s="157"/>
      <c r="C37" s="157"/>
      <c r="D37" s="157"/>
      <c r="E37" s="120">
        <v>4</v>
      </c>
      <c r="F37" s="121">
        <v>14</v>
      </c>
      <c r="G37" s="84">
        <v>0.5625</v>
      </c>
      <c r="H37" s="120" t="s">
        <v>1101</v>
      </c>
      <c r="I37" s="136" t="s">
        <v>147</v>
      </c>
      <c r="J37" s="136" t="s">
        <v>148</v>
      </c>
      <c r="K37" s="129">
        <v>46</v>
      </c>
      <c r="L37" s="82" t="s">
        <v>477</v>
      </c>
      <c r="M37" s="87">
        <v>17.958100000000002</v>
      </c>
      <c r="N37" s="87">
        <v>16.332699999999999</v>
      </c>
      <c r="O37" s="87">
        <v>33.700000000000003</v>
      </c>
      <c r="P37" s="87">
        <v>33.895299999999999</v>
      </c>
      <c r="Q37" s="87">
        <v>8.11</v>
      </c>
      <c r="R37" s="87">
        <v>8.07</v>
      </c>
      <c r="S37" s="87">
        <v>7.6032870402243091</v>
      </c>
      <c r="T37" s="87">
        <v>6.4696490454488291</v>
      </c>
      <c r="U37" s="87">
        <v>0.99</v>
      </c>
      <c r="V37" s="87">
        <v>1.0900000000000001</v>
      </c>
      <c r="W37" s="79">
        <v>0.4</v>
      </c>
      <c r="X37" s="79">
        <v>0.4</v>
      </c>
      <c r="Y37" s="79">
        <v>5.04</v>
      </c>
      <c r="Z37" s="79">
        <v>4.0179999999999998</v>
      </c>
      <c r="AA37" s="79">
        <v>64.385999999999996</v>
      </c>
      <c r="AB37" s="79">
        <v>119.39199999999998</v>
      </c>
      <c r="AC37" s="79">
        <f t="shared" si="0"/>
        <v>69.825999999999993</v>
      </c>
      <c r="AD37" s="79">
        <f t="shared" si="0"/>
        <v>123.80999999999999</v>
      </c>
      <c r="AE37" s="79">
        <v>131.36199999999999</v>
      </c>
      <c r="AF37" s="79">
        <v>199.5</v>
      </c>
      <c r="AG37" s="79">
        <v>12.431000000000001</v>
      </c>
      <c r="AH37" s="79">
        <v>21.018000000000001</v>
      </c>
      <c r="AI37" s="79">
        <v>19.591999999999999</v>
      </c>
      <c r="AJ37" s="79">
        <v>22.94</v>
      </c>
      <c r="AK37" s="79">
        <v>308.86799999999999</v>
      </c>
      <c r="AL37" s="79">
        <v>450.60399999999998</v>
      </c>
      <c r="AM37" s="78">
        <v>4.0000000000000036</v>
      </c>
      <c r="AN37" s="78">
        <v>4.7999999999999705</v>
      </c>
      <c r="AO37" s="87">
        <v>1.226</v>
      </c>
      <c r="AP37" s="87">
        <v>0.74199999999999999</v>
      </c>
      <c r="AQ37" s="78">
        <v>9.5</v>
      </c>
    </row>
    <row r="38" spans="1:43" ht="12" customHeight="1">
      <c r="A38" s="157"/>
      <c r="B38" s="157"/>
      <c r="C38" s="157"/>
      <c r="D38" s="157"/>
      <c r="E38" s="120">
        <v>5</v>
      </c>
      <c r="F38" s="121">
        <v>14</v>
      </c>
      <c r="G38" s="84">
        <v>0.63263888888888886</v>
      </c>
      <c r="H38" s="120" t="s">
        <v>1101</v>
      </c>
      <c r="I38" s="136" t="s">
        <v>149</v>
      </c>
      <c r="J38" s="136" t="s">
        <v>150</v>
      </c>
      <c r="K38" s="129">
        <v>42</v>
      </c>
      <c r="L38" s="82" t="s">
        <v>475</v>
      </c>
      <c r="M38" s="87">
        <v>18.293700000000001</v>
      </c>
      <c r="N38" s="87">
        <v>17.881</v>
      </c>
      <c r="O38" s="87">
        <v>33.733499999999999</v>
      </c>
      <c r="P38" s="87">
        <v>33.761000000000003</v>
      </c>
      <c r="Q38" s="87">
        <v>8.19</v>
      </c>
      <c r="R38" s="87">
        <v>8.01</v>
      </c>
      <c r="S38" s="87">
        <v>7.1705428180472905</v>
      </c>
      <c r="T38" s="87">
        <v>5.1459039029148359</v>
      </c>
      <c r="U38" s="87">
        <v>1.55</v>
      </c>
      <c r="V38" s="87">
        <v>1.07</v>
      </c>
      <c r="W38" s="79">
        <v>0.4</v>
      </c>
      <c r="X38" s="79">
        <v>9.1</v>
      </c>
      <c r="Y38" s="79">
        <v>3.2760000000000002</v>
      </c>
      <c r="Z38" s="79">
        <v>2.2960000000000003</v>
      </c>
      <c r="AA38" s="79">
        <v>36.722000000000001</v>
      </c>
      <c r="AB38" s="79">
        <v>203.042</v>
      </c>
      <c r="AC38" s="79">
        <f t="shared" si="0"/>
        <v>40.398000000000003</v>
      </c>
      <c r="AD38" s="79">
        <f t="shared" si="0"/>
        <v>214.43799999999999</v>
      </c>
      <c r="AE38" s="79">
        <v>129.48600000000002</v>
      </c>
      <c r="AF38" s="79">
        <v>269.23400000000004</v>
      </c>
      <c r="AG38" s="79">
        <v>8.6180000000000003</v>
      </c>
      <c r="AH38" s="79">
        <v>33.231999999999999</v>
      </c>
      <c r="AI38" s="79">
        <v>18.29</v>
      </c>
      <c r="AJ38" s="79">
        <v>35.991</v>
      </c>
      <c r="AK38" s="79">
        <v>236.488</v>
      </c>
      <c r="AL38" s="79">
        <v>590.49199999999996</v>
      </c>
      <c r="AM38" s="78">
        <v>4.0999999999999925</v>
      </c>
      <c r="AN38" s="78">
        <v>3.2499999999999751</v>
      </c>
      <c r="AO38" s="87">
        <v>2.2200000000000002</v>
      </c>
      <c r="AP38" s="87">
        <v>0.18859999999999999</v>
      </c>
      <c r="AQ38" s="78">
        <v>9.5</v>
      </c>
    </row>
    <row r="39" spans="1:43" ht="12" customHeight="1">
      <c r="A39" s="157"/>
      <c r="B39" s="157"/>
      <c r="C39" s="157"/>
      <c r="D39" s="157"/>
      <c r="E39" s="120">
        <v>6</v>
      </c>
      <c r="F39" s="121">
        <v>14</v>
      </c>
      <c r="G39" s="84">
        <v>0.625</v>
      </c>
      <c r="H39" s="120" t="s">
        <v>1101</v>
      </c>
      <c r="I39" s="136" t="s">
        <v>151</v>
      </c>
      <c r="J39" s="136" t="s">
        <v>150</v>
      </c>
      <c r="K39" s="129">
        <v>38</v>
      </c>
      <c r="L39" s="82" t="s">
        <v>475</v>
      </c>
      <c r="M39" s="87">
        <v>18.336200000000002</v>
      </c>
      <c r="N39" s="87">
        <v>17.184999999999999</v>
      </c>
      <c r="O39" s="87">
        <v>33.744199999999999</v>
      </c>
      <c r="P39" s="87">
        <v>33.884999999999998</v>
      </c>
      <c r="Q39" s="87">
        <v>8.18</v>
      </c>
      <c r="R39" s="87">
        <v>8.02</v>
      </c>
      <c r="S39" s="87">
        <v>7.6555884465897019</v>
      </c>
      <c r="T39" s="87">
        <v>5.2161322022868521</v>
      </c>
      <c r="U39" s="87">
        <v>1.02</v>
      </c>
      <c r="V39" s="87">
        <v>0.67</v>
      </c>
      <c r="W39" s="79">
        <v>0.99</v>
      </c>
      <c r="X39" s="79">
        <v>6.02</v>
      </c>
      <c r="Y39" s="79">
        <v>3.556</v>
      </c>
      <c r="Z39" s="79">
        <v>2.6179999999999999</v>
      </c>
      <c r="AA39" s="79">
        <v>40.585999999999999</v>
      </c>
      <c r="AB39" s="79">
        <v>181.804</v>
      </c>
      <c r="AC39" s="79">
        <f t="shared" si="0"/>
        <v>45.131999999999998</v>
      </c>
      <c r="AD39" s="79">
        <f t="shared" si="0"/>
        <v>190.44200000000001</v>
      </c>
      <c r="AE39" s="79">
        <v>138.096</v>
      </c>
      <c r="AF39" s="79">
        <v>269.71000000000004</v>
      </c>
      <c r="AG39" s="79">
        <v>9.2999999999999989</v>
      </c>
      <c r="AH39" s="79">
        <v>25.110000000000003</v>
      </c>
      <c r="AI39" s="79">
        <v>19.033999999999999</v>
      </c>
      <c r="AJ39" s="79">
        <v>34.720000000000006</v>
      </c>
      <c r="AK39" s="79">
        <v>236.90800000000002</v>
      </c>
      <c r="AL39" s="79">
        <v>589.37199999999996</v>
      </c>
      <c r="AM39" s="78">
        <v>4.0999999999999925</v>
      </c>
      <c r="AN39" s="78">
        <v>3.5000000000000031</v>
      </c>
      <c r="AO39" s="87">
        <v>1.8560000000000001</v>
      </c>
      <c r="AP39" s="87">
        <v>0.26</v>
      </c>
      <c r="AQ39" s="78">
        <v>9.5</v>
      </c>
    </row>
    <row r="40" spans="1:43" ht="12" customHeight="1">
      <c r="A40" s="156">
        <f>A$3</f>
        <v>2021</v>
      </c>
      <c r="B40" s="156">
        <f>B$3</f>
        <v>11</v>
      </c>
      <c r="C40" s="157" t="s">
        <v>18</v>
      </c>
      <c r="D40" s="157" t="s">
        <v>27</v>
      </c>
      <c r="E40" s="120">
        <v>1</v>
      </c>
      <c r="F40" s="121">
        <v>14</v>
      </c>
      <c r="G40" s="84">
        <v>0.47916666666666669</v>
      </c>
      <c r="H40" s="120" t="s">
        <v>1101</v>
      </c>
      <c r="I40" s="136" t="s">
        <v>152</v>
      </c>
      <c r="J40" s="136" t="s">
        <v>153</v>
      </c>
      <c r="K40" s="130">
        <v>51</v>
      </c>
      <c r="L40" s="82" t="s">
        <v>475</v>
      </c>
      <c r="M40" s="87">
        <v>17.760899999999999</v>
      </c>
      <c r="N40" s="87">
        <v>15.531599999999999</v>
      </c>
      <c r="O40" s="87">
        <v>33.728000000000002</v>
      </c>
      <c r="P40" s="87">
        <v>34.105899999999998</v>
      </c>
      <c r="Q40" s="87">
        <v>8.1199999999999992</v>
      </c>
      <c r="R40" s="87">
        <v>7.99</v>
      </c>
      <c r="S40" s="87">
        <v>7.5767196028246309</v>
      </c>
      <c r="T40" s="87">
        <v>5.4065519673689701</v>
      </c>
      <c r="U40" s="87">
        <v>0.56000000000000005</v>
      </c>
      <c r="V40" s="87">
        <v>0.4</v>
      </c>
      <c r="W40" s="79">
        <v>0.4</v>
      </c>
      <c r="X40" s="79">
        <v>0.4</v>
      </c>
      <c r="Y40" s="79">
        <v>4.0179999999999998</v>
      </c>
      <c r="Z40" s="79">
        <v>4.3680000000000003</v>
      </c>
      <c r="AA40" s="79">
        <v>58.001999999999995</v>
      </c>
      <c r="AB40" s="79">
        <v>192.65400000000002</v>
      </c>
      <c r="AC40" s="79">
        <f t="shared" si="0"/>
        <v>62.419999999999995</v>
      </c>
      <c r="AD40" s="79">
        <f t="shared" si="0"/>
        <v>197.42200000000003</v>
      </c>
      <c r="AE40" s="79">
        <v>150.91999999999999</v>
      </c>
      <c r="AF40" s="79">
        <v>250.82400000000001</v>
      </c>
      <c r="AG40" s="79">
        <v>11.439</v>
      </c>
      <c r="AH40" s="79">
        <v>31.464999999999996</v>
      </c>
      <c r="AI40" s="79">
        <v>20.398</v>
      </c>
      <c r="AJ40" s="79">
        <v>33.17</v>
      </c>
      <c r="AK40" s="79">
        <v>266.44799999999998</v>
      </c>
      <c r="AL40" s="79">
        <v>581.39199999999994</v>
      </c>
      <c r="AM40" s="78">
        <v>3.7000000000000091</v>
      </c>
      <c r="AN40" s="78">
        <v>3.7000000000000091</v>
      </c>
      <c r="AO40" s="87">
        <v>1.742</v>
      </c>
      <c r="AP40" s="87">
        <v>0.19920000000000002</v>
      </c>
      <c r="AQ40" s="78">
        <v>11</v>
      </c>
    </row>
    <row r="41" spans="1:43" ht="12" customHeight="1">
      <c r="A41" s="157"/>
      <c r="B41" s="157"/>
      <c r="C41" s="157"/>
      <c r="D41" s="157"/>
      <c r="E41" s="120">
        <v>2</v>
      </c>
      <c r="F41" s="121">
        <v>14</v>
      </c>
      <c r="G41" s="84">
        <v>0.49791666666666662</v>
      </c>
      <c r="H41" s="120" t="s">
        <v>1101</v>
      </c>
      <c r="I41" s="136" t="s">
        <v>154</v>
      </c>
      <c r="J41" s="136" t="s">
        <v>155</v>
      </c>
      <c r="K41" s="130">
        <v>32</v>
      </c>
      <c r="L41" s="82" t="s">
        <v>476</v>
      </c>
      <c r="M41" s="87">
        <v>17.366599999999998</v>
      </c>
      <c r="N41" s="87">
        <v>15.7582</v>
      </c>
      <c r="O41" s="87">
        <v>33.6858</v>
      </c>
      <c r="P41" s="87">
        <v>34.028199999999998</v>
      </c>
      <c r="Q41" s="87">
        <v>8.15</v>
      </c>
      <c r="R41" s="87">
        <v>8.0500000000000007</v>
      </c>
      <c r="S41" s="87">
        <v>7.8456731889298021</v>
      </c>
      <c r="T41" s="87">
        <v>5.9251624997071026</v>
      </c>
      <c r="U41" s="87">
        <v>0.59</v>
      </c>
      <c r="V41" s="87">
        <v>1.01</v>
      </c>
      <c r="W41" s="79">
        <v>0.4</v>
      </c>
      <c r="X41" s="79">
        <v>0.4</v>
      </c>
      <c r="Y41" s="79">
        <v>3.3319999999999999</v>
      </c>
      <c r="Z41" s="79">
        <v>4.1019999999999994</v>
      </c>
      <c r="AA41" s="79">
        <v>40.278000000000006</v>
      </c>
      <c r="AB41" s="79">
        <v>147.37800000000001</v>
      </c>
      <c r="AC41" s="79">
        <f t="shared" si="0"/>
        <v>44.010000000000005</v>
      </c>
      <c r="AD41" s="79">
        <f t="shared" si="0"/>
        <v>151.88000000000002</v>
      </c>
      <c r="AE41" s="79">
        <v>143.48600000000002</v>
      </c>
      <c r="AF41" s="79">
        <v>235.13000000000002</v>
      </c>
      <c r="AG41" s="79">
        <v>9.4860000000000007</v>
      </c>
      <c r="AH41" s="79">
        <v>23.87</v>
      </c>
      <c r="AI41" s="79">
        <v>19.871000000000002</v>
      </c>
      <c r="AJ41" s="79">
        <v>32.766999999999996</v>
      </c>
      <c r="AK41" s="79">
        <v>262.64000000000004</v>
      </c>
      <c r="AL41" s="79">
        <v>531.60800000000006</v>
      </c>
      <c r="AM41" s="78">
        <v>4.299999999999998</v>
      </c>
      <c r="AN41" s="78">
        <v>3.8499999999999925</v>
      </c>
      <c r="AO41" s="87">
        <v>1.494</v>
      </c>
      <c r="AP41" s="87">
        <v>0.432</v>
      </c>
      <c r="AQ41" s="78">
        <v>9.5</v>
      </c>
    </row>
    <row r="42" spans="1:43" ht="12" customHeight="1">
      <c r="A42" s="156">
        <f>A$3</f>
        <v>2021</v>
      </c>
      <c r="B42" s="156">
        <f>B$3</f>
        <v>11</v>
      </c>
      <c r="C42" s="157" t="s">
        <v>18</v>
      </c>
      <c r="D42" s="157" t="s">
        <v>28</v>
      </c>
      <c r="E42" s="120">
        <v>1</v>
      </c>
      <c r="F42" s="121">
        <v>19</v>
      </c>
      <c r="G42" s="84">
        <v>0.55694444444444446</v>
      </c>
      <c r="H42" s="120" t="s">
        <v>1101</v>
      </c>
      <c r="I42" s="136" t="s">
        <v>156</v>
      </c>
      <c r="J42" s="136" t="s">
        <v>157</v>
      </c>
      <c r="K42" s="129">
        <v>32</v>
      </c>
      <c r="L42" s="82" t="s">
        <v>478</v>
      </c>
      <c r="M42" s="87">
        <v>16.908200000000001</v>
      </c>
      <c r="N42" s="87">
        <v>16.1587</v>
      </c>
      <c r="O42" s="87">
        <v>33.758099999999999</v>
      </c>
      <c r="P42" s="87">
        <v>33.871000000000002</v>
      </c>
      <c r="Q42" s="87">
        <v>8.23</v>
      </c>
      <c r="R42" s="87">
        <v>8.0500000000000007</v>
      </c>
      <c r="S42" s="87">
        <v>8.1788667837239473</v>
      </c>
      <c r="T42" s="87">
        <v>5.3323112789667553</v>
      </c>
      <c r="U42" s="87">
        <v>0.95</v>
      </c>
      <c r="V42" s="87">
        <v>0.85</v>
      </c>
      <c r="W42" s="79">
        <v>0.4</v>
      </c>
      <c r="X42" s="79">
        <v>0.4</v>
      </c>
      <c r="Y42" s="79">
        <v>2.4079999999999999</v>
      </c>
      <c r="Z42" s="79">
        <v>4.0880000000000001</v>
      </c>
      <c r="AA42" s="79">
        <v>39.927999999999997</v>
      </c>
      <c r="AB42" s="79">
        <v>213.92</v>
      </c>
      <c r="AC42" s="79">
        <f t="shared" si="0"/>
        <v>42.735999999999997</v>
      </c>
      <c r="AD42" s="79">
        <f t="shared" si="0"/>
        <v>218.40799999999999</v>
      </c>
      <c r="AE42" s="79">
        <v>151.256</v>
      </c>
      <c r="AF42" s="79">
        <v>288.86199999999997</v>
      </c>
      <c r="AG42" s="79">
        <v>10.509</v>
      </c>
      <c r="AH42" s="79">
        <v>34.658000000000001</v>
      </c>
      <c r="AI42" s="79">
        <v>21.885999999999999</v>
      </c>
      <c r="AJ42" s="79">
        <v>39.896999999999998</v>
      </c>
      <c r="AK42" s="79">
        <v>314.13200000000001</v>
      </c>
      <c r="AL42" s="79">
        <v>641.39599999999996</v>
      </c>
      <c r="AM42" s="78">
        <v>7.8499999999999961</v>
      </c>
      <c r="AN42" s="78">
        <v>4.149999999999987</v>
      </c>
      <c r="AO42" s="87">
        <v>2.5</v>
      </c>
      <c r="AP42" s="87">
        <v>0.192</v>
      </c>
      <c r="AQ42" s="78">
        <v>5.5</v>
      </c>
    </row>
    <row r="43" spans="1:43" ht="12" customHeight="1">
      <c r="A43" s="157"/>
      <c r="B43" s="157"/>
      <c r="C43" s="157"/>
      <c r="D43" s="157"/>
      <c r="E43" s="120">
        <v>2</v>
      </c>
      <c r="F43" s="121">
        <v>19</v>
      </c>
      <c r="G43" s="84">
        <v>0.53680555555555554</v>
      </c>
      <c r="H43" s="120" t="s">
        <v>1101</v>
      </c>
      <c r="I43" s="136" t="s">
        <v>158</v>
      </c>
      <c r="J43" s="136" t="s">
        <v>159</v>
      </c>
      <c r="K43" s="129">
        <v>103</v>
      </c>
      <c r="L43" s="82" t="s">
        <v>475</v>
      </c>
      <c r="M43" s="87">
        <v>16.992000000000001</v>
      </c>
      <c r="N43" s="87">
        <v>4.6802999999999999</v>
      </c>
      <c r="O43" s="87">
        <v>33.756399999999999</v>
      </c>
      <c r="P43" s="87">
        <v>34.310200000000002</v>
      </c>
      <c r="Q43" s="87">
        <v>8.2100000000000009</v>
      </c>
      <c r="R43" s="87">
        <v>7.84</v>
      </c>
      <c r="S43" s="87">
        <v>8.075140250858766</v>
      </c>
      <c r="T43" s="87">
        <v>7.3018305336903442</v>
      </c>
      <c r="U43" s="87">
        <v>0.59</v>
      </c>
      <c r="V43" s="87">
        <v>0.77</v>
      </c>
      <c r="W43" s="79">
        <v>0.4</v>
      </c>
      <c r="X43" s="79">
        <v>4.24</v>
      </c>
      <c r="Y43" s="79">
        <v>2.9539999999999997</v>
      </c>
      <c r="Z43" s="79">
        <v>1.778</v>
      </c>
      <c r="AA43" s="79">
        <v>50.582000000000001</v>
      </c>
      <c r="AB43" s="79">
        <v>316.91800000000001</v>
      </c>
      <c r="AC43" s="79">
        <f t="shared" si="0"/>
        <v>53.936</v>
      </c>
      <c r="AD43" s="79">
        <f t="shared" si="0"/>
        <v>322.93600000000004</v>
      </c>
      <c r="AE43" s="79">
        <v>154.96600000000001</v>
      </c>
      <c r="AF43" s="79">
        <v>421.62400000000002</v>
      </c>
      <c r="AG43" s="79">
        <v>12.307</v>
      </c>
      <c r="AH43" s="79">
        <v>50.561</v>
      </c>
      <c r="AI43" s="79">
        <v>19.871000000000002</v>
      </c>
      <c r="AJ43" s="79">
        <v>63.705000000000005</v>
      </c>
      <c r="AK43" s="79">
        <v>354.73200000000003</v>
      </c>
      <c r="AL43" s="79">
        <v>995.45600000000002</v>
      </c>
      <c r="AM43" s="78">
        <v>8.2999999999999741</v>
      </c>
      <c r="AN43" s="78">
        <v>9.8000000000000309</v>
      </c>
      <c r="AO43" s="87">
        <v>2.496</v>
      </c>
      <c r="AP43" s="87">
        <v>3.9399999999999998E-2</v>
      </c>
      <c r="AQ43" s="78">
        <v>7</v>
      </c>
    </row>
    <row r="44" spans="1:43" ht="12" customHeight="1">
      <c r="A44" s="156">
        <f>A$3</f>
        <v>2021</v>
      </c>
      <c r="B44" s="156">
        <f>B$3</f>
        <v>11</v>
      </c>
      <c r="C44" s="157" t="s">
        <v>18</v>
      </c>
      <c r="D44" s="157" t="s">
        <v>29</v>
      </c>
      <c r="E44" s="120">
        <v>1</v>
      </c>
      <c r="F44" s="121">
        <v>19</v>
      </c>
      <c r="G44" s="84">
        <v>0.49027777777777781</v>
      </c>
      <c r="H44" s="120" t="s">
        <v>1101</v>
      </c>
      <c r="I44" s="136" t="s">
        <v>160</v>
      </c>
      <c r="J44" s="136" t="s">
        <v>161</v>
      </c>
      <c r="K44" s="130">
        <v>55</v>
      </c>
      <c r="L44" s="82" t="s">
        <v>475</v>
      </c>
      <c r="M44" s="87">
        <v>17.049199999999999</v>
      </c>
      <c r="N44" s="87">
        <v>10.454800000000001</v>
      </c>
      <c r="O44" s="87">
        <v>33.76</v>
      </c>
      <c r="P44" s="87">
        <v>33.764499999999998</v>
      </c>
      <c r="Q44" s="87">
        <v>8.23</v>
      </c>
      <c r="R44" s="87">
        <v>8.0299999999999994</v>
      </c>
      <c r="S44" s="87">
        <v>8.0181652598496775</v>
      </c>
      <c r="T44" s="87">
        <v>4.7122411350781066</v>
      </c>
      <c r="U44" s="87">
        <v>0.69</v>
      </c>
      <c r="V44" s="87">
        <v>0.53</v>
      </c>
      <c r="W44" s="79">
        <v>0.4</v>
      </c>
      <c r="X44" s="79">
        <v>0.4</v>
      </c>
      <c r="Y44" s="79">
        <v>3.1920000000000002</v>
      </c>
      <c r="Z44" s="79">
        <v>3.5419999999999998</v>
      </c>
      <c r="AA44" s="79">
        <v>45.78</v>
      </c>
      <c r="AB44" s="79">
        <v>244.25799999999998</v>
      </c>
      <c r="AC44" s="79">
        <f t="shared" si="0"/>
        <v>49.372</v>
      </c>
      <c r="AD44" s="79">
        <f t="shared" si="0"/>
        <v>248.2</v>
      </c>
      <c r="AE44" s="79">
        <v>155.876</v>
      </c>
      <c r="AF44" s="79">
        <v>299.52999999999997</v>
      </c>
      <c r="AG44" s="79">
        <v>10.571000000000002</v>
      </c>
      <c r="AH44" s="79">
        <v>45.725000000000001</v>
      </c>
      <c r="AI44" s="79">
        <v>20.77</v>
      </c>
      <c r="AJ44" s="79">
        <v>49.569000000000003</v>
      </c>
      <c r="AK44" s="79">
        <v>322.50400000000002</v>
      </c>
      <c r="AL44" s="79">
        <v>831.06799999999998</v>
      </c>
      <c r="AM44" s="78">
        <v>3.8500000000000201</v>
      </c>
      <c r="AN44" s="78">
        <v>3.2500000000000027</v>
      </c>
      <c r="AO44" s="87">
        <v>2.2200000000000002</v>
      </c>
      <c r="AP44" s="87">
        <v>0.11</v>
      </c>
      <c r="AQ44" s="78">
        <v>7.5</v>
      </c>
    </row>
    <row r="45" spans="1:43" ht="12" customHeight="1">
      <c r="A45" s="157"/>
      <c r="B45" s="157"/>
      <c r="C45" s="157"/>
      <c r="D45" s="157"/>
      <c r="E45" s="120">
        <v>2</v>
      </c>
      <c r="F45" s="121">
        <v>19</v>
      </c>
      <c r="G45" s="84">
        <v>0.4777777777777778</v>
      </c>
      <c r="H45" s="120" t="s">
        <v>1101</v>
      </c>
      <c r="I45" s="136" t="s">
        <v>162</v>
      </c>
      <c r="J45" s="136" t="s">
        <v>163</v>
      </c>
      <c r="K45" s="130">
        <v>28</v>
      </c>
      <c r="L45" s="82" t="s">
        <v>479</v>
      </c>
      <c r="M45" s="87">
        <v>16.9435</v>
      </c>
      <c r="N45" s="87">
        <v>16.8459</v>
      </c>
      <c r="O45" s="87">
        <v>33.658299999999997</v>
      </c>
      <c r="P45" s="87">
        <v>33.805799999999998</v>
      </c>
      <c r="Q45" s="87">
        <v>8.2100000000000009</v>
      </c>
      <c r="R45" s="87">
        <v>8.1999999999999993</v>
      </c>
      <c r="S45" s="87">
        <v>7.988614273465223</v>
      </c>
      <c r="T45" s="87">
        <v>7.3984600470231667</v>
      </c>
      <c r="U45" s="87">
        <v>0.74</v>
      </c>
      <c r="V45" s="87">
        <v>1.5</v>
      </c>
      <c r="W45" s="79">
        <v>1.18</v>
      </c>
      <c r="X45" s="79">
        <v>22.55</v>
      </c>
      <c r="Y45" s="79">
        <v>3.7380000000000004</v>
      </c>
      <c r="Z45" s="79">
        <v>4.6340000000000003</v>
      </c>
      <c r="AA45" s="79">
        <v>65.701999999999998</v>
      </c>
      <c r="AB45" s="79">
        <v>74.899999999999991</v>
      </c>
      <c r="AC45" s="79">
        <f t="shared" si="0"/>
        <v>70.62</v>
      </c>
      <c r="AD45" s="79">
        <f t="shared" si="0"/>
        <v>102.08399999999999</v>
      </c>
      <c r="AE45" s="79">
        <v>161.35</v>
      </c>
      <c r="AF45" s="79">
        <v>166.71199999999999</v>
      </c>
      <c r="AG45" s="79">
        <v>12.338000000000001</v>
      </c>
      <c r="AH45" s="79">
        <v>15.468999999999999</v>
      </c>
      <c r="AI45" s="79">
        <v>22.071999999999999</v>
      </c>
      <c r="AJ45" s="79">
        <v>21.544999999999998</v>
      </c>
      <c r="AK45" s="79">
        <v>386.904</v>
      </c>
      <c r="AL45" s="79">
        <v>446.82400000000001</v>
      </c>
      <c r="AM45" s="78">
        <v>4.399999999999987</v>
      </c>
      <c r="AN45" s="78">
        <v>2.6499999999999857</v>
      </c>
      <c r="AO45" s="87">
        <v>1.982</v>
      </c>
      <c r="AP45" s="87">
        <v>1.22</v>
      </c>
      <c r="AQ45" s="78">
        <v>8.5</v>
      </c>
    </row>
    <row r="46" spans="1:43" ht="12" customHeight="1">
      <c r="A46" s="156">
        <f>A$3</f>
        <v>2021</v>
      </c>
      <c r="B46" s="156">
        <f>B$3</f>
        <v>11</v>
      </c>
      <c r="C46" s="157" t="s">
        <v>18</v>
      </c>
      <c r="D46" s="157" t="s">
        <v>30</v>
      </c>
      <c r="E46" s="120">
        <v>1</v>
      </c>
      <c r="F46" s="121">
        <v>19</v>
      </c>
      <c r="G46" s="84">
        <v>0.43541666666666662</v>
      </c>
      <c r="H46" s="120" t="s">
        <v>1101</v>
      </c>
      <c r="I46" s="136" t="s">
        <v>164</v>
      </c>
      <c r="J46" s="136" t="s">
        <v>165</v>
      </c>
      <c r="K46" s="129">
        <v>25</v>
      </c>
      <c r="L46" s="82" t="s">
        <v>477</v>
      </c>
      <c r="M46" s="87">
        <v>16.680399999999999</v>
      </c>
      <c r="N46" s="87">
        <v>16.5321</v>
      </c>
      <c r="O46" s="87">
        <v>33.764099999999999</v>
      </c>
      <c r="P46" s="87">
        <v>33.796300000000002</v>
      </c>
      <c r="Q46" s="87">
        <v>8.19</v>
      </c>
      <c r="R46" s="87">
        <v>8.1999999999999993</v>
      </c>
      <c r="S46" s="87">
        <v>8.1127731351568055</v>
      </c>
      <c r="T46" s="87">
        <v>7.8673291011132571</v>
      </c>
      <c r="U46" s="87">
        <v>0.75</v>
      </c>
      <c r="V46" s="87">
        <v>1.63</v>
      </c>
      <c r="W46" s="79">
        <v>1.2</v>
      </c>
      <c r="X46" s="79">
        <v>6.45</v>
      </c>
      <c r="Y46" s="79">
        <v>2.4359999999999999</v>
      </c>
      <c r="Z46" s="79">
        <v>2.7720000000000002</v>
      </c>
      <c r="AA46" s="79">
        <v>33.726000000000006</v>
      </c>
      <c r="AB46" s="79">
        <v>36.078000000000003</v>
      </c>
      <c r="AC46" s="79">
        <f t="shared" si="0"/>
        <v>37.362000000000009</v>
      </c>
      <c r="AD46" s="79">
        <f t="shared" si="0"/>
        <v>45.300000000000004</v>
      </c>
      <c r="AE46" s="79">
        <v>150.27600000000001</v>
      </c>
      <c r="AF46" s="79">
        <v>150.15</v>
      </c>
      <c r="AG46" s="79">
        <v>6.851</v>
      </c>
      <c r="AH46" s="79">
        <v>7.0680000000000005</v>
      </c>
      <c r="AI46" s="79">
        <v>21.948</v>
      </c>
      <c r="AJ46" s="79">
        <v>19.53</v>
      </c>
      <c r="AK46" s="79">
        <v>301.86799999999999</v>
      </c>
      <c r="AL46" s="79">
        <v>307.69200000000001</v>
      </c>
      <c r="AM46" s="78">
        <v>5.0000000000000044</v>
      </c>
      <c r="AN46" s="78">
        <v>3.0999999999999917</v>
      </c>
      <c r="AO46" s="87">
        <v>3.24</v>
      </c>
      <c r="AP46" s="87">
        <v>2.1</v>
      </c>
      <c r="AQ46" s="78">
        <v>9.5</v>
      </c>
    </row>
    <row r="47" spans="1:43" ht="12" customHeight="1">
      <c r="A47" s="157"/>
      <c r="B47" s="157"/>
      <c r="C47" s="157"/>
      <c r="D47" s="157"/>
      <c r="E47" s="120">
        <v>2</v>
      </c>
      <c r="F47" s="121">
        <v>19</v>
      </c>
      <c r="G47" s="84">
        <v>0.44722222222222219</v>
      </c>
      <c r="H47" s="120" t="s">
        <v>1101</v>
      </c>
      <c r="I47" s="136" t="s">
        <v>166</v>
      </c>
      <c r="J47" s="136" t="s">
        <v>167</v>
      </c>
      <c r="K47" s="129">
        <v>37</v>
      </c>
      <c r="L47" s="82" t="s">
        <v>475</v>
      </c>
      <c r="M47" s="87">
        <v>16.893000000000001</v>
      </c>
      <c r="N47" s="87">
        <v>14.506500000000001</v>
      </c>
      <c r="O47" s="87">
        <v>33.753500000000003</v>
      </c>
      <c r="P47" s="87">
        <v>34.263599999999997</v>
      </c>
      <c r="Q47" s="87">
        <v>8.23</v>
      </c>
      <c r="R47" s="87">
        <v>8.0399999999999991</v>
      </c>
      <c r="S47" s="87">
        <v>7.9674247902477697</v>
      </c>
      <c r="T47" s="87">
        <v>4.9194060813396749</v>
      </c>
      <c r="U47" s="87">
        <v>1.21</v>
      </c>
      <c r="V47" s="87">
        <v>1.86</v>
      </c>
      <c r="W47" s="79">
        <v>1.0900000000000001</v>
      </c>
      <c r="X47" s="79">
        <v>11.98</v>
      </c>
      <c r="Y47" s="79">
        <v>3.5</v>
      </c>
      <c r="Z47" s="79">
        <v>3.7940000000000005</v>
      </c>
      <c r="AA47" s="79">
        <v>40.908000000000001</v>
      </c>
      <c r="AB47" s="79">
        <v>222.08199999999999</v>
      </c>
      <c r="AC47" s="79">
        <f t="shared" si="0"/>
        <v>45.498000000000005</v>
      </c>
      <c r="AD47" s="79">
        <f t="shared" si="0"/>
        <v>237.85599999999999</v>
      </c>
      <c r="AE47" s="79">
        <v>150.55599999999998</v>
      </c>
      <c r="AF47" s="79">
        <v>317.18399999999997</v>
      </c>
      <c r="AG47" s="79">
        <v>7.5329999999999995</v>
      </c>
      <c r="AH47" s="79">
        <v>33.945</v>
      </c>
      <c r="AI47" s="79">
        <v>21.358999999999998</v>
      </c>
      <c r="AJ47" s="79">
        <v>44.175000000000004</v>
      </c>
      <c r="AK47" s="79">
        <v>316.93200000000002</v>
      </c>
      <c r="AL47" s="79">
        <v>752.10800000000006</v>
      </c>
      <c r="AM47" s="78">
        <v>3.7500000000000036</v>
      </c>
      <c r="AN47" s="78">
        <v>3.6000000000000201</v>
      </c>
      <c r="AO47" s="87">
        <v>2.12</v>
      </c>
      <c r="AP47" s="87">
        <v>0.16039999999999999</v>
      </c>
      <c r="AQ47" s="78">
        <v>8</v>
      </c>
    </row>
    <row r="48" spans="1:43" ht="12" customHeight="1">
      <c r="A48" s="156">
        <f>A$3</f>
        <v>2021</v>
      </c>
      <c r="B48" s="156">
        <f>B$3</f>
        <v>11</v>
      </c>
      <c r="C48" s="157" t="s">
        <v>18</v>
      </c>
      <c r="D48" s="157" t="s">
        <v>31</v>
      </c>
      <c r="E48" s="120">
        <v>1</v>
      </c>
      <c r="F48" s="121">
        <v>11</v>
      </c>
      <c r="G48" s="84">
        <v>0.69791666666666663</v>
      </c>
      <c r="H48" s="120" t="s">
        <v>1101</v>
      </c>
      <c r="I48" s="136" t="s">
        <v>168</v>
      </c>
      <c r="J48" s="136" t="s">
        <v>169</v>
      </c>
      <c r="K48" s="129">
        <v>7.5</v>
      </c>
      <c r="L48" s="82" t="s">
        <v>475</v>
      </c>
      <c r="M48" s="87">
        <v>16.844000000000001</v>
      </c>
      <c r="N48" s="87">
        <v>16.889800000000001</v>
      </c>
      <c r="O48" s="87">
        <v>33.552100000000003</v>
      </c>
      <c r="P48" s="87">
        <v>33.579099999999997</v>
      </c>
      <c r="Q48" s="87">
        <v>8.0500000000000007</v>
      </c>
      <c r="R48" s="87">
        <v>8.06</v>
      </c>
      <c r="S48" s="87">
        <v>6.72937494914851</v>
      </c>
      <c r="T48" s="87">
        <v>6.4619623337116616</v>
      </c>
      <c r="U48" s="87">
        <v>0.78</v>
      </c>
      <c r="V48" s="87">
        <v>1.05</v>
      </c>
      <c r="W48" s="79">
        <v>25.31</v>
      </c>
      <c r="X48" s="79">
        <v>21.46</v>
      </c>
      <c r="Y48" s="79">
        <v>9.8699999999999992</v>
      </c>
      <c r="Z48" s="79">
        <v>10.948</v>
      </c>
      <c r="AA48" s="79">
        <v>137.56400000000002</v>
      </c>
      <c r="AB48" s="79">
        <v>155.12</v>
      </c>
      <c r="AC48" s="79">
        <f t="shared" si="0"/>
        <v>172.74400000000003</v>
      </c>
      <c r="AD48" s="79">
        <f t="shared" si="0"/>
        <v>187.52800000000002</v>
      </c>
      <c r="AE48" s="79">
        <v>242.64800000000002</v>
      </c>
      <c r="AF48" s="79">
        <v>199.892</v>
      </c>
      <c r="AG48" s="79">
        <v>23.622</v>
      </c>
      <c r="AH48" s="79">
        <v>26.504999999999999</v>
      </c>
      <c r="AI48" s="79">
        <v>34.192999999999998</v>
      </c>
      <c r="AJ48" s="79">
        <v>31.030999999999995</v>
      </c>
      <c r="AK48" s="79">
        <v>524.07600000000002</v>
      </c>
      <c r="AL48" s="79">
        <v>589.904</v>
      </c>
      <c r="AM48" s="78">
        <v>0.40000000000001146</v>
      </c>
      <c r="AN48" s="78">
        <v>2.4000000000000132</v>
      </c>
      <c r="AO48" s="87">
        <v>1.36</v>
      </c>
      <c r="AP48" s="87">
        <v>1.1679999999999999</v>
      </c>
      <c r="AQ48" s="78">
        <v>4</v>
      </c>
    </row>
    <row r="49" spans="1:43" ht="12" customHeight="1">
      <c r="A49" s="157"/>
      <c r="B49" s="157"/>
      <c r="C49" s="157"/>
      <c r="D49" s="157"/>
      <c r="E49" s="120">
        <v>2</v>
      </c>
      <c r="F49" s="121">
        <v>11</v>
      </c>
      <c r="G49" s="84">
        <v>0.45277777777777778</v>
      </c>
      <c r="H49" s="120" t="s">
        <v>1101</v>
      </c>
      <c r="I49" s="136" t="s">
        <v>170</v>
      </c>
      <c r="J49" s="136" t="s">
        <v>171</v>
      </c>
      <c r="K49" s="129">
        <v>10</v>
      </c>
      <c r="L49" s="82" t="s">
        <v>478</v>
      </c>
      <c r="M49" s="87">
        <v>16.907699999999998</v>
      </c>
      <c r="N49" s="87">
        <v>17.572299999999998</v>
      </c>
      <c r="O49" s="87">
        <v>32.613399999999999</v>
      </c>
      <c r="P49" s="87">
        <v>33.591700000000003</v>
      </c>
      <c r="Q49" s="87">
        <v>8.1199999999999992</v>
      </c>
      <c r="R49" s="87">
        <v>7.96</v>
      </c>
      <c r="S49" s="87">
        <v>7.523954962792355</v>
      </c>
      <c r="T49" s="87">
        <v>4.9502423587355002</v>
      </c>
      <c r="U49" s="87">
        <v>1.08</v>
      </c>
      <c r="V49" s="87">
        <v>0.79</v>
      </c>
      <c r="W49" s="79">
        <v>22.71</v>
      </c>
      <c r="X49" s="79">
        <v>9.81</v>
      </c>
      <c r="Y49" s="79">
        <v>6.6499999999999995</v>
      </c>
      <c r="Z49" s="79">
        <v>11.382</v>
      </c>
      <c r="AA49" s="79">
        <v>58.688000000000002</v>
      </c>
      <c r="AB49" s="79">
        <v>154.25199999999998</v>
      </c>
      <c r="AC49" s="79">
        <f t="shared" si="0"/>
        <v>88.048000000000002</v>
      </c>
      <c r="AD49" s="79">
        <f t="shared" si="0"/>
        <v>175.44399999999999</v>
      </c>
      <c r="AE49" s="79">
        <v>169.876</v>
      </c>
      <c r="AF49" s="79">
        <v>224.40600000000001</v>
      </c>
      <c r="AG49" s="79">
        <v>12.895999999999999</v>
      </c>
      <c r="AH49" s="79">
        <v>27.218</v>
      </c>
      <c r="AI49" s="79">
        <v>20.088000000000001</v>
      </c>
      <c r="AJ49" s="79">
        <v>35.122999999999998</v>
      </c>
      <c r="AK49" s="79">
        <v>394.32400000000001</v>
      </c>
      <c r="AL49" s="79">
        <v>620.452</v>
      </c>
      <c r="AM49" s="78">
        <v>0.30000000000002247</v>
      </c>
      <c r="AN49" s="78">
        <v>1.0000000000000009</v>
      </c>
      <c r="AO49" s="87">
        <v>2.4</v>
      </c>
      <c r="AP49" s="87">
        <v>1.1639999999999999</v>
      </c>
      <c r="AQ49" s="78">
        <v>4.5</v>
      </c>
    </row>
    <row r="50" spans="1:43" ht="12" customHeight="1">
      <c r="A50" s="157"/>
      <c r="B50" s="157"/>
      <c r="C50" s="157"/>
      <c r="D50" s="157"/>
      <c r="E50" s="120">
        <v>3</v>
      </c>
      <c r="F50" s="121">
        <v>11</v>
      </c>
      <c r="G50" s="84">
        <v>0.45833333333333331</v>
      </c>
      <c r="H50" s="120" t="s">
        <v>1101</v>
      </c>
      <c r="I50" s="136" t="s">
        <v>172</v>
      </c>
      <c r="J50" s="136" t="s">
        <v>173</v>
      </c>
      <c r="K50" s="129">
        <v>8</v>
      </c>
      <c r="L50" s="82" t="s">
        <v>477</v>
      </c>
      <c r="M50" s="87">
        <v>16.5533</v>
      </c>
      <c r="N50" s="87">
        <v>16.589400000000001</v>
      </c>
      <c r="O50" s="87">
        <v>32.546799999999998</v>
      </c>
      <c r="P50" s="87">
        <v>32.626600000000003</v>
      </c>
      <c r="Q50" s="87">
        <v>8.16</v>
      </c>
      <c r="R50" s="87">
        <v>8.17</v>
      </c>
      <c r="S50" s="87">
        <v>7.6245737618834886</v>
      </c>
      <c r="T50" s="87">
        <v>7.6137579135774018</v>
      </c>
      <c r="U50" s="87">
        <v>1</v>
      </c>
      <c r="V50" s="87">
        <v>1.38</v>
      </c>
      <c r="W50" s="79">
        <v>30.56</v>
      </c>
      <c r="X50" s="79">
        <v>23.34</v>
      </c>
      <c r="Y50" s="79">
        <v>4.8999999999999995</v>
      </c>
      <c r="Z50" s="79">
        <v>4.984</v>
      </c>
      <c r="AA50" s="79">
        <v>37.366</v>
      </c>
      <c r="AB50" s="79">
        <v>35.503999999999998</v>
      </c>
      <c r="AC50" s="79">
        <f t="shared" si="0"/>
        <v>72.825999999999993</v>
      </c>
      <c r="AD50" s="79">
        <f t="shared" si="0"/>
        <v>63.827999999999996</v>
      </c>
      <c r="AE50" s="79">
        <v>156.79999999999998</v>
      </c>
      <c r="AF50" s="79">
        <v>133.26599999999999</v>
      </c>
      <c r="AG50" s="79">
        <v>12.183</v>
      </c>
      <c r="AH50" s="79">
        <v>9.2999999999999989</v>
      </c>
      <c r="AI50" s="79">
        <v>20.615000000000002</v>
      </c>
      <c r="AJ50" s="79">
        <v>18.661999999999999</v>
      </c>
      <c r="AK50" s="79">
        <v>352.91199999999998</v>
      </c>
      <c r="AL50" s="79">
        <v>347.76</v>
      </c>
      <c r="AM50" s="78">
        <v>2.2999999999999687</v>
      </c>
      <c r="AN50" s="78">
        <v>3.8000000000000256</v>
      </c>
      <c r="AO50" s="87">
        <v>1.6160000000000001</v>
      </c>
      <c r="AP50" s="87">
        <v>1.6160000000000001</v>
      </c>
      <c r="AQ50" s="78">
        <v>6</v>
      </c>
    </row>
    <row r="51" spans="1:43" ht="12" customHeight="1">
      <c r="A51" s="157"/>
      <c r="B51" s="157"/>
      <c r="C51" s="157"/>
      <c r="D51" s="157"/>
      <c r="E51" s="120">
        <v>4</v>
      </c>
      <c r="F51" s="121">
        <v>11</v>
      </c>
      <c r="G51" s="84">
        <v>0.57291666666666663</v>
      </c>
      <c r="H51" s="120" t="s">
        <v>1101</v>
      </c>
      <c r="I51" s="136" t="s">
        <v>174</v>
      </c>
      <c r="J51" s="136" t="s">
        <v>175</v>
      </c>
      <c r="K51" s="129">
        <v>11</v>
      </c>
      <c r="L51" s="82" t="s">
        <v>477</v>
      </c>
      <c r="M51" s="87">
        <v>16.790900000000001</v>
      </c>
      <c r="N51" s="87">
        <v>16.787500000000001</v>
      </c>
      <c r="O51" s="87">
        <v>32.6706</v>
      </c>
      <c r="P51" s="87">
        <v>32.680599999999998</v>
      </c>
      <c r="Q51" s="87">
        <v>8.17</v>
      </c>
      <c r="R51" s="87">
        <v>8.18</v>
      </c>
      <c r="S51" s="87">
        <v>7.6886853061038751</v>
      </c>
      <c r="T51" s="87">
        <v>7.5826192282563429</v>
      </c>
      <c r="U51" s="87">
        <v>1.1000000000000001</v>
      </c>
      <c r="V51" s="87">
        <v>1.23</v>
      </c>
      <c r="W51" s="79">
        <v>21.8</v>
      </c>
      <c r="X51" s="79">
        <v>19.95</v>
      </c>
      <c r="Y51" s="79">
        <v>5.2919999999999998</v>
      </c>
      <c r="Z51" s="79">
        <v>4.6059999999999999</v>
      </c>
      <c r="AA51" s="79">
        <v>36.134</v>
      </c>
      <c r="AB51" s="79">
        <v>30.281999999999996</v>
      </c>
      <c r="AC51" s="79">
        <f t="shared" si="0"/>
        <v>63.225999999999999</v>
      </c>
      <c r="AD51" s="79">
        <f t="shared" si="0"/>
        <v>54.837999999999994</v>
      </c>
      <c r="AE51" s="79">
        <v>155.316</v>
      </c>
      <c r="AF51" s="79">
        <v>117.66999999999999</v>
      </c>
      <c r="AG51" s="79">
        <v>13.702</v>
      </c>
      <c r="AH51" s="79">
        <v>8.8969999999999985</v>
      </c>
      <c r="AI51" s="79">
        <v>21.637999999999998</v>
      </c>
      <c r="AJ51" s="79">
        <v>16.523</v>
      </c>
      <c r="AK51" s="79">
        <v>370.524</v>
      </c>
      <c r="AL51" s="79">
        <v>307.74799999999999</v>
      </c>
      <c r="AM51" s="78">
        <v>1.3000000000000234</v>
      </c>
      <c r="AN51" s="78">
        <v>3.4000000000000141</v>
      </c>
      <c r="AO51" s="87">
        <v>1.472</v>
      </c>
      <c r="AP51" s="87">
        <v>1.3320000000000001</v>
      </c>
      <c r="AQ51" s="78">
        <v>6</v>
      </c>
    </row>
    <row r="52" spans="1:43" ht="12" customHeight="1">
      <c r="A52" s="157"/>
      <c r="B52" s="157"/>
      <c r="C52" s="157"/>
      <c r="D52" s="157"/>
      <c r="E52" s="120">
        <v>5</v>
      </c>
      <c r="F52" s="121">
        <v>11</v>
      </c>
      <c r="G52" s="84">
        <v>0.58333333333333337</v>
      </c>
      <c r="H52" s="120" t="s">
        <v>1101</v>
      </c>
      <c r="I52" s="136" t="s">
        <v>176</v>
      </c>
      <c r="J52" s="136" t="s">
        <v>177</v>
      </c>
      <c r="K52" s="129">
        <v>17</v>
      </c>
      <c r="L52" s="82" t="s">
        <v>475</v>
      </c>
      <c r="M52" s="87">
        <v>17.336099999999998</v>
      </c>
      <c r="N52" s="87">
        <v>15.952299999999999</v>
      </c>
      <c r="O52" s="87">
        <v>32.863999999999997</v>
      </c>
      <c r="P52" s="87">
        <v>33.987400000000001</v>
      </c>
      <c r="Q52" s="87">
        <v>8.1999999999999993</v>
      </c>
      <c r="R52" s="87">
        <v>8.0399999999999991</v>
      </c>
      <c r="S52" s="87">
        <v>7.8569222078021212</v>
      </c>
      <c r="T52" s="87">
        <v>5.4411339581293419</v>
      </c>
      <c r="U52" s="87">
        <v>1</v>
      </c>
      <c r="V52" s="87">
        <v>0.94</v>
      </c>
      <c r="W52" s="79">
        <v>26.24</v>
      </c>
      <c r="X52" s="79">
        <v>0.4</v>
      </c>
      <c r="Y52" s="79">
        <v>3.9899999999999998</v>
      </c>
      <c r="Z52" s="79">
        <v>5.8519999999999994</v>
      </c>
      <c r="AA52" s="79">
        <v>28.475999999999999</v>
      </c>
      <c r="AB52" s="79">
        <v>175.32200000000003</v>
      </c>
      <c r="AC52" s="79">
        <f t="shared" si="0"/>
        <v>58.705999999999996</v>
      </c>
      <c r="AD52" s="79">
        <f t="shared" si="0"/>
        <v>181.57400000000004</v>
      </c>
      <c r="AE52" s="79">
        <v>162.44200000000001</v>
      </c>
      <c r="AF52" s="79">
        <v>232.96</v>
      </c>
      <c r="AG52" s="79">
        <v>9.7959999999999994</v>
      </c>
      <c r="AH52" s="79">
        <v>26.567</v>
      </c>
      <c r="AI52" s="79">
        <v>24.056000000000001</v>
      </c>
      <c r="AJ52" s="79">
        <v>35.371000000000002</v>
      </c>
      <c r="AK52" s="79">
        <v>236.292</v>
      </c>
      <c r="AL52" s="79">
        <v>566.32799999999997</v>
      </c>
      <c r="AM52" s="78">
        <v>2.0000000000000018</v>
      </c>
      <c r="AN52" s="78">
        <v>0.7999999999999674</v>
      </c>
      <c r="AO52" s="87">
        <v>1.728</v>
      </c>
      <c r="AP52" s="87">
        <v>1.3240000000000001</v>
      </c>
      <c r="AQ52" s="78">
        <v>4.5</v>
      </c>
    </row>
    <row r="53" spans="1:43" ht="12" customHeight="1">
      <c r="A53" s="157"/>
      <c r="B53" s="157"/>
      <c r="C53" s="157"/>
      <c r="D53" s="157"/>
      <c r="E53" s="120">
        <v>6</v>
      </c>
      <c r="F53" s="121">
        <v>11</v>
      </c>
      <c r="G53" s="84">
        <v>0.59375</v>
      </c>
      <c r="H53" s="120" t="s">
        <v>1101</v>
      </c>
      <c r="I53" s="136" t="s">
        <v>178</v>
      </c>
      <c r="J53" s="136" t="s">
        <v>179</v>
      </c>
      <c r="K53" s="129">
        <v>19</v>
      </c>
      <c r="L53" s="82" t="s">
        <v>478</v>
      </c>
      <c r="M53" s="87">
        <v>17.101900000000001</v>
      </c>
      <c r="N53" s="87">
        <v>15.9375</v>
      </c>
      <c r="O53" s="87">
        <v>32.649700000000003</v>
      </c>
      <c r="P53" s="87">
        <v>34.060400000000001</v>
      </c>
      <c r="Q53" s="87">
        <v>8.18</v>
      </c>
      <c r="R53" s="87">
        <v>8</v>
      </c>
      <c r="S53" s="87">
        <v>7.8155340898433838</v>
      </c>
      <c r="T53" s="87">
        <v>4.760239577441034</v>
      </c>
      <c r="U53" s="87">
        <v>1.08</v>
      </c>
      <c r="V53" s="87">
        <v>1.39</v>
      </c>
      <c r="W53" s="79">
        <v>32.56</v>
      </c>
      <c r="X53" s="79">
        <v>0.43</v>
      </c>
      <c r="Y53" s="79">
        <v>7.4340000000000002</v>
      </c>
      <c r="Z53" s="79">
        <v>6.9719999999999995</v>
      </c>
      <c r="AA53" s="79">
        <v>53.059999999999995</v>
      </c>
      <c r="AB53" s="79">
        <v>216.048</v>
      </c>
      <c r="AC53" s="79">
        <f t="shared" si="0"/>
        <v>93.054000000000002</v>
      </c>
      <c r="AD53" s="79">
        <f t="shared" si="0"/>
        <v>223.45</v>
      </c>
      <c r="AE53" s="79">
        <v>176.80599999999998</v>
      </c>
      <c r="AF53" s="79">
        <v>247.74400000000003</v>
      </c>
      <c r="AG53" s="79">
        <v>14.786999999999999</v>
      </c>
      <c r="AH53" s="79">
        <v>34.378999999999998</v>
      </c>
      <c r="AI53" s="79">
        <v>23.56</v>
      </c>
      <c r="AJ53" s="79">
        <v>37.137999999999998</v>
      </c>
      <c r="AK53" s="79">
        <v>387.32400000000001</v>
      </c>
      <c r="AL53" s="79">
        <v>702.91200000000003</v>
      </c>
      <c r="AM53" s="78">
        <v>4.5000000000000036</v>
      </c>
      <c r="AN53" s="78">
        <v>1.1999999999999789</v>
      </c>
      <c r="AO53" s="87">
        <v>2.7</v>
      </c>
      <c r="AP53" s="87">
        <v>0.52800000000000002</v>
      </c>
      <c r="AQ53" s="78">
        <v>5.5</v>
      </c>
    </row>
    <row r="54" spans="1:43" ht="12" customHeight="1">
      <c r="A54" s="157"/>
      <c r="B54" s="157"/>
      <c r="C54" s="157"/>
      <c r="D54" s="157"/>
      <c r="E54" s="120">
        <v>7</v>
      </c>
      <c r="F54" s="121">
        <v>11</v>
      </c>
      <c r="G54" s="84">
        <v>0.60555555555555551</v>
      </c>
      <c r="H54" s="120" t="s">
        <v>1101</v>
      </c>
      <c r="I54" s="136" t="s">
        <v>180</v>
      </c>
      <c r="J54" s="136" t="s">
        <v>181</v>
      </c>
      <c r="K54" s="129">
        <v>19</v>
      </c>
      <c r="L54" s="82" t="s">
        <v>478</v>
      </c>
      <c r="M54" s="87">
        <v>17.052199999999999</v>
      </c>
      <c r="N54" s="87">
        <v>16.215399999999999</v>
      </c>
      <c r="O54" s="87">
        <v>33.054699999999997</v>
      </c>
      <c r="P54" s="87">
        <v>34.008000000000003</v>
      </c>
      <c r="Q54" s="87">
        <v>8.1199999999999992</v>
      </c>
      <c r="R54" s="87">
        <v>8.01</v>
      </c>
      <c r="S54" s="87">
        <v>7.8768340970499828</v>
      </c>
      <c r="T54" s="87">
        <v>5.1579400580422723</v>
      </c>
      <c r="U54" s="87">
        <v>1.07</v>
      </c>
      <c r="V54" s="87">
        <v>0.89</v>
      </c>
      <c r="W54" s="79">
        <v>30.87</v>
      </c>
      <c r="X54" s="79">
        <v>4.49</v>
      </c>
      <c r="Y54" s="79">
        <v>9.4359999999999999</v>
      </c>
      <c r="Z54" s="79">
        <v>5.3339999999999996</v>
      </c>
      <c r="AA54" s="79">
        <v>122.66800000000001</v>
      </c>
      <c r="AB54" s="79">
        <v>172.35399999999998</v>
      </c>
      <c r="AC54" s="79">
        <f t="shared" si="0"/>
        <v>162.97399999999999</v>
      </c>
      <c r="AD54" s="79">
        <f t="shared" si="0"/>
        <v>182.178</v>
      </c>
      <c r="AE54" s="79">
        <v>347.76</v>
      </c>
      <c r="AF54" s="79">
        <v>267.58199999999999</v>
      </c>
      <c r="AG54" s="79">
        <v>20.801000000000002</v>
      </c>
      <c r="AH54" s="79">
        <v>26.132999999999999</v>
      </c>
      <c r="AI54" s="79">
        <v>48.67</v>
      </c>
      <c r="AJ54" s="79">
        <v>38.719000000000001</v>
      </c>
      <c r="AK54" s="79">
        <v>485.74399999999997</v>
      </c>
      <c r="AL54" s="79">
        <v>560.42000000000007</v>
      </c>
      <c r="AM54" s="78">
        <v>7.1000000000000512</v>
      </c>
      <c r="AN54" s="78">
        <v>1.6999999999999793</v>
      </c>
      <c r="AO54" s="87">
        <v>2.2120000000000002</v>
      </c>
      <c r="AP54" s="87">
        <v>0.79600000000000004</v>
      </c>
      <c r="AQ54" s="78">
        <v>4.5</v>
      </c>
    </row>
    <row r="55" spans="1:43" ht="12" customHeight="1">
      <c r="A55" s="157"/>
      <c r="B55" s="157"/>
      <c r="C55" s="157"/>
      <c r="D55" s="157"/>
      <c r="E55" s="120">
        <v>8</v>
      </c>
      <c r="F55" s="121">
        <v>11</v>
      </c>
      <c r="G55" s="84">
        <v>0.61458333333333337</v>
      </c>
      <c r="H55" s="120" t="s">
        <v>1101</v>
      </c>
      <c r="I55" s="136" t="s">
        <v>182</v>
      </c>
      <c r="J55" s="136" t="s">
        <v>183</v>
      </c>
      <c r="K55" s="129">
        <v>13.5</v>
      </c>
      <c r="L55" s="82" t="s">
        <v>475</v>
      </c>
      <c r="M55" s="87">
        <v>17.042100000000001</v>
      </c>
      <c r="N55" s="87">
        <v>16.897200000000002</v>
      </c>
      <c r="O55" s="87">
        <v>33.182899999999997</v>
      </c>
      <c r="P55" s="87">
        <v>33.656399999999998</v>
      </c>
      <c r="Q55" s="87">
        <v>8.16</v>
      </c>
      <c r="R55" s="87">
        <v>8.09</v>
      </c>
      <c r="S55" s="87">
        <v>7.4969295828715419</v>
      </c>
      <c r="T55" s="87">
        <v>6.3565548954282312</v>
      </c>
      <c r="U55" s="87">
        <v>1.05</v>
      </c>
      <c r="V55" s="87">
        <v>1.3</v>
      </c>
      <c r="W55" s="79">
        <v>6.01</v>
      </c>
      <c r="X55" s="79">
        <v>11.72</v>
      </c>
      <c r="Y55" s="79">
        <v>7.7840000000000007</v>
      </c>
      <c r="Z55" s="79">
        <v>6.3980000000000006</v>
      </c>
      <c r="AA55" s="79">
        <v>104.95800000000001</v>
      </c>
      <c r="AB55" s="79">
        <v>112.49000000000001</v>
      </c>
      <c r="AC55" s="79">
        <f t="shared" si="0"/>
        <v>118.75200000000001</v>
      </c>
      <c r="AD55" s="79">
        <f t="shared" si="0"/>
        <v>130.608</v>
      </c>
      <c r="AE55" s="79">
        <v>199.99</v>
      </c>
      <c r="AF55" s="79">
        <v>204.47</v>
      </c>
      <c r="AG55" s="79">
        <v>19.591999999999999</v>
      </c>
      <c r="AH55" s="79">
        <v>17.236000000000001</v>
      </c>
      <c r="AI55" s="79">
        <v>26.815000000000001</v>
      </c>
      <c r="AJ55" s="79">
        <v>27.838000000000001</v>
      </c>
      <c r="AK55" s="79">
        <v>471.82799999999997</v>
      </c>
      <c r="AL55" s="79">
        <v>440.74799999999999</v>
      </c>
      <c r="AM55" s="78">
        <v>0.9000000000000119</v>
      </c>
      <c r="AN55" s="78">
        <v>2.9000000000000137</v>
      </c>
      <c r="AO55" s="87">
        <v>2.1720000000000002</v>
      </c>
      <c r="AP55" s="87">
        <v>1.36</v>
      </c>
      <c r="AQ55" s="78">
        <v>5</v>
      </c>
    </row>
    <row r="56" spans="1:43" ht="12" customHeight="1">
      <c r="A56" s="157"/>
      <c r="B56" s="157"/>
      <c r="C56" s="157"/>
      <c r="D56" s="157"/>
      <c r="E56" s="120">
        <v>9</v>
      </c>
      <c r="F56" s="121">
        <v>11</v>
      </c>
      <c r="G56" s="84">
        <v>0.62777777777777777</v>
      </c>
      <c r="H56" s="120" t="s">
        <v>1101</v>
      </c>
      <c r="I56" s="136" t="s">
        <v>184</v>
      </c>
      <c r="J56" s="136" t="s">
        <v>185</v>
      </c>
      <c r="K56" s="129">
        <v>20</v>
      </c>
      <c r="L56" s="82" t="s">
        <v>475</v>
      </c>
      <c r="M56" s="87">
        <v>17.2317</v>
      </c>
      <c r="N56" s="87">
        <v>16.5627</v>
      </c>
      <c r="O56" s="87">
        <v>33.178899999999999</v>
      </c>
      <c r="P56" s="87">
        <v>33.925800000000002</v>
      </c>
      <c r="Q56" s="87">
        <v>8.19</v>
      </c>
      <c r="R56" s="87">
        <v>8.0399999999999991</v>
      </c>
      <c r="S56" s="87">
        <v>7.9228074514192457</v>
      </c>
      <c r="T56" s="87">
        <v>5.3835235152270586</v>
      </c>
      <c r="U56" s="87">
        <v>1.31</v>
      </c>
      <c r="V56" s="87">
        <v>1.7</v>
      </c>
      <c r="W56" s="79">
        <v>0.28999999999999998</v>
      </c>
      <c r="X56" s="79">
        <v>4.75</v>
      </c>
      <c r="Y56" s="79">
        <v>5.782</v>
      </c>
      <c r="Z56" s="79">
        <v>5.53</v>
      </c>
      <c r="AA56" s="79">
        <v>58.813999999999993</v>
      </c>
      <c r="AB56" s="79">
        <v>150.52800000000002</v>
      </c>
      <c r="AC56" s="79">
        <f t="shared" si="0"/>
        <v>64.885999999999996</v>
      </c>
      <c r="AD56" s="79">
        <f t="shared" si="0"/>
        <v>160.80800000000002</v>
      </c>
      <c r="AE56" s="79">
        <v>152.79599999999999</v>
      </c>
      <c r="AF56" s="79">
        <v>206.51399999999998</v>
      </c>
      <c r="AG56" s="79">
        <v>13.174999999999999</v>
      </c>
      <c r="AH56" s="79">
        <v>22.288999999999998</v>
      </c>
      <c r="AI56" s="79">
        <v>21.266000000000002</v>
      </c>
      <c r="AJ56" s="79">
        <v>28.334</v>
      </c>
      <c r="AK56" s="79">
        <v>340.42399999999998</v>
      </c>
      <c r="AL56" s="79">
        <v>530.82399999999996</v>
      </c>
      <c r="AM56" s="78">
        <v>2.8000000000000247</v>
      </c>
      <c r="AN56" s="78">
        <v>5.4000000000000163</v>
      </c>
      <c r="AO56" s="87">
        <v>2.5880000000000001</v>
      </c>
      <c r="AP56" s="87">
        <v>0.84</v>
      </c>
      <c r="AQ56" s="78">
        <v>5.5</v>
      </c>
    </row>
    <row r="57" spans="1:43" ht="12" customHeight="1">
      <c r="A57" s="157"/>
      <c r="B57" s="157"/>
      <c r="C57" s="157"/>
      <c r="D57" s="157"/>
      <c r="E57" s="120">
        <v>10</v>
      </c>
      <c r="F57" s="121">
        <v>11</v>
      </c>
      <c r="G57" s="84">
        <v>0.63888888888888895</v>
      </c>
      <c r="H57" s="120" t="s">
        <v>1101</v>
      </c>
      <c r="I57" s="136" t="s">
        <v>186</v>
      </c>
      <c r="J57" s="136" t="s">
        <v>187</v>
      </c>
      <c r="K57" s="129">
        <v>24</v>
      </c>
      <c r="L57" s="82" t="s">
        <v>475</v>
      </c>
      <c r="M57" s="87">
        <v>17.427099999999999</v>
      </c>
      <c r="N57" s="87">
        <v>15.088800000000001</v>
      </c>
      <c r="O57" s="87">
        <v>32.880200000000002</v>
      </c>
      <c r="P57" s="87">
        <v>34.247199999999999</v>
      </c>
      <c r="Q57" s="87">
        <v>8.2100000000000009</v>
      </c>
      <c r="R57" s="87">
        <v>8.01</v>
      </c>
      <c r="S57" s="87">
        <v>7.9340886243794131</v>
      </c>
      <c r="T57" s="87">
        <v>5.1140724384334648</v>
      </c>
      <c r="U57" s="87">
        <v>1.1499999999999999</v>
      </c>
      <c r="V57" s="87">
        <v>1.51</v>
      </c>
      <c r="W57" s="79">
        <v>8.85</v>
      </c>
      <c r="X57" s="79">
        <v>0.4</v>
      </c>
      <c r="Y57" s="79">
        <v>2.8699999999999997</v>
      </c>
      <c r="Z57" s="79">
        <v>3.3879999999999999</v>
      </c>
      <c r="AA57" s="79">
        <v>15.735999999999999</v>
      </c>
      <c r="AB57" s="79">
        <v>184.54799999999997</v>
      </c>
      <c r="AC57" s="79">
        <f t="shared" si="0"/>
        <v>27.455999999999996</v>
      </c>
      <c r="AD57" s="79">
        <f t="shared" si="0"/>
        <v>188.33599999999998</v>
      </c>
      <c r="AE57" s="79">
        <v>126.21000000000001</v>
      </c>
      <c r="AF57" s="79">
        <v>229.39000000000001</v>
      </c>
      <c r="AG57" s="79">
        <v>6.1379999999999999</v>
      </c>
      <c r="AH57" s="79">
        <v>25.543999999999997</v>
      </c>
      <c r="AI57" s="79">
        <v>15.996</v>
      </c>
      <c r="AJ57" s="79">
        <v>33.759</v>
      </c>
      <c r="AK57" s="79">
        <v>191.79999999999998</v>
      </c>
      <c r="AL57" s="79">
        <v>574.50400000000002</v>
      </c>
      <c r="AM57" s="78">
        <v>3.3000000000000251</v>
      </c>
      <c r="AN57" s="78">
        <v>1.5999999999999903</v>
      </c>
      <c r="AO57" s="87">
        <v>1.8</v>
      </c>
      <c r="AP57" s="87">
        <v>0.58399999999999996</v>
      </c>
      <c r="AQ57" s="78">
        <v>5.5</v>
      </c>
    </row>
    <row r="58" spans="1:43" ht="12" customHeight="1">
      <c r="A58" s="157"/>
      <c r="B58" s="157"/>
      <c r="C58" s="157"/>
      <c r="D58" s="157"/>
      <c r="E58" s="120">
        <v>11</v>
      </c>
      <c r="F58" s="121">
        <v>11</v>
      </c>
      <c r="G58" s="84">
        <v>0.65625</v>
      </c>
      <c r="H58" s="120" t="s">
        <v>1101</v>
      </c>
      <c r="I58" s="136" t="s">
        <v>188</v>
      </c>
      <c r="J58" s="136" t="s">
        <v>189</v>
      </c>
      <c r="K58" s="129">
        <v>27</v>
      </c>
      <c r="L58" s="82" t="s">
        <v>478</v>
      </c>
      <c r="M58" s="87">
        <v>17.622</v>
      </c>
      <c r="N58" s="87">
        <v>14.7295</v>
      </c>
      <c r="O58" s="87">
        <v>33.159999999999997</v>
      </c>
      <c r="P58" s="87">
        <v>34.172899999999998</v>
      </c>
      <c r="Q58" s="87">
        <v>8.19</v>
      </c>
      <c r="R58" s="87">
        <v>7.98</v>
      </c>
      <c r="S58" s="87">
        <v>7.9211591817469422</v>
      </c>
      <c r="T58" s="87">
        <v>4.9508359694136566</v>
      </c>
      <c r="U58" s="87">
        <v>1.02</v>
      </c>
      <c r="V58" s="87">
        <v>1.21</v>
      </c>
      <c r="W58" s="79">
        <v>0.69</v>
      </c>
      <c r="X58" s="79">
        <v>0.4</v>
      </c>
      <c r="Y58" s="79">
        <v>4.0459999999999994</v>
      </c>
      <c r="Z58" s="79">
        <v>5.6000000000000005</v>
      </c>
      <c r="AA58" s="79">
        <v>27.985999999999997</v>
      </c>
      <c r="AB58" s="79">
        <v>218.77800000000002</v>
      </c>
      <c r="AC58" s="79">
        <f t="shared" si="0"/>
        <v>32.721999999999994</v>
      </c>
      <c r="AD58" s="79">
        <f t="shared" si="0"/>
        <v>224.77800000000002</v>
      </c>
      <c r="AE58" s="79">
        <v>136.44400000000002</v>
      </c>
      <c r="AF58" s="79">
        <v>256.50799999999998</v>
      </c>
      <c r="AG58" s="79">
        <v>6.758</v>
      </c>
      <c r="AH58" s="79">
        <v>34.750999999999998</v>
      </c>
      <c r="AI58" s="79">
        <v>16.988</v>
      </c>
      <c r="AJ58" s="79">
        <v>37.82</v>
      </c>
      <c r="AK58" s="79">
        <v>240.26799999999997</v>
      </c>
      <c r="AL58" s="79">
        <v>693.81200000000001</v>
      </c>
      <c r="AM58" s="78">
        <v>4.9999999999999485</v>
      </c>
      <c r="AN58" s="78">
        <v>1.2000000000000344</v>
      </c>
      <c r="AO58" s="87">
        <v>2.4159999999999999</v>
      </c>
      <c r="AP58" s="87">
        <v>0.436</v>
      </c>
      <c r="AQ58" s="78">
        <v>4.5</v>
      </c>
    </row>
    <row r="59" spans="1:43" ht="12" customHeight="1">
      <c r="A59" s="157"/>
      <c r="B59" s="157"/>
      <c r="C59" s="157"/>
      <c r="D59" s="157"/>
      <c r="E59" s="120">
        <v>12</v>
      </c>
      <c r="F59" s="121">
        <v>11</v>
      </c>
      <c r="G59" s="84">
        <v>0.39930555555555558</v>
      </c>
      <c r="H59" s="120" t="s">
        <v>1101</v>
      </c>
      <c r="I59" s="136" t="s">
        <v>190</v>
      </c>
      <c r="J59" s="136" t="s">
        <v>191</v>
      </c>
      <c r="K59" s="129">
        <v>31</v>
      </c>
      <c r="L59" s="82" t="s">
        <v>475</v>
      </c>
      <c r="M59" s="87">
        <v>17.597999999999999</v>
      </c>
      <c r="N59" s="87">
        <v>13.6652</v>
      </c>
      <c r="O59" s="87">
        <v>33.182899999999997</v>
      </c>
      <c r="P59" s="87">
        <v>34.276899999999998</v>
      </c>
      <c r="Q59" s="87">
        <v>8.14</v>
      </c>
      <c r="R59" s="87">
        <v>7.97</v>
      </c>
      <c r="S59" s="87">
        <v>7.4216115205525908</v>
      </c>
      <c r="T59" s="87">
        <v>5.2522906124451803</v>
      </c>
      <c r="U59" s="87">
        <v>0.97</v>
      </c>
      <c r="V59" s="87">
        <v>1.02</v>
      </c>
      <c r="W59" s="79">
        <v>2.0699999999999998</v>
      </c>
      <c r="X59" s="79">
        <v>0.4</v>
      </c>
      <c r="Y59" s="79">
        <v>4.508</v>
      </c>
      <c r="Z59" s="79">
        <v>2.3520000000000003</v>
      </c>
      <c r="AA59" s="79">
        <v>41.887999999999998</v>
      </c>
      <c r="AB59" s="79">
        <v>227.24799999999999</v>
      </c>
      <c r="AC59" s="79">
        <f t="shared" si="0"/>
        <v>48.465999999999994</v>
      </c>
      <c r="AD59" s="79">
        <f t="shared" si="0"/>
        <v>230</v>
      </c>
      <c r="AE59" s="79">
        <v>143.72399999999999</v>
      </c>
      <c r="AF59" s="79">
        <v>273.85399999999998</v>
      </c>
      <c r="AG59" s="79">
        <v>7.6879999999999997</v>
      </c>
      <c r="AH59" s="79">
        <v>35.619</v>
      </c>
      <c r="AI59" s="79">
        <v>17.638999999999999</v>
      </c>
      <c r="AJ59" s="79">
        <v>40.021000000000001</v>
      </c>
      <c r="AK59" s="79">
        <v>240.71599999999998</v>
      </c>
      <c r="AL59" s="79">
        <v>686.02800000000002</v>
      </c>
      <c r="AM59" s="78">
        <v>2.4000000000000132</v>
      </c>
      <c r="AN59" s="78">
        <v>1.0000000000000009</v>
      </c>
      <c r="AO59" s="87">
        <v>1.732</v>
      </c>
      <c r="AP59" s="87">
        <v>9.2799999999999994E-2</v>
      </c>
      <c r="AQ59" s="78">
        <v>6.5</v>
      </c>
    </row>
    <row r="60" spans="1:43" ht="12" customHeight="1">
      <c r="A60" s="156">
        <f>A$3</f>
        <v>2021</v>
      </c>
      <c r="B60" s="156">
        <f>B$3</f>
        <v>11</v>
      </c>
      <c r="C60" s="157" t="s">
        <v>18</v>
      </c>
      <c r="D60" s="157" t="s">
        <v>1102</v>
      </c>
      <c r="E60" s="120">
        <v>1</v>
      </c>
      <c r="F60" s="121">
        <v>13</v>
      </c>
      <c r="G60" s="84">
        <v>0.64027777777777783</v>
      </c>
      <c r="H60" s="120" t="s">
        <v>1101</v>
      </c>
      <c r="I60" s="136" t="s">
        <v>192</v>
      </c>
      <c r="J60" s="136" t="s">
        <v>193</v>
      </c>
      <c r="K60" s="131">
        <v>18</v>
      </c>
      <c r="L60" s="82" t="s">
        <v>479</v>
      </c>
      <c r="M60" s="87">
        <v>17.756799999999998</v>
      </c>
      <c r="N60" s="87">
        <v>17.548999999999999</v>
      </c>
      <c r="O60" s="87">
        <v>33.560600000000001</v>
      </c>
      <c r="P60" s="87">
        <v>33.576900000000002</v>
      </c>
      <c r="Q60" s="87">
        <v>8.1</v>
      </c>
      <c r="R60" s="87">
        <v>8.11</v>
      </c>
      <c r="S60" s="87">
        <v>7.4512554707642682</v>
      </c>
      <c r="T60" s="87">
        <v>7.401166156767939</v>
      </c>
      <c r="U60" s="87">
        <v>1.19</v>
      </c>
      <c r="V60" s="87">
        <v>0.56000000000000005</v>
      </c>
      <c r="W60" s="79">
        <v>13.692</v>
      </c>
      <c r="X60" s="79">
        <v>1.3440000000000001</v>
      </c>
      <c r="Y60" s="79">
        <v>6.1040000000000001</v>
      </c>
      <c r="Z60" s="79">
        <v>5.8659999999999997</v>
      </c>
      <c r="AA60" s="79">
        <v>75.432000000000002</v>
      </c>
      <c r="AB60" s="79">
        <v>65.240000000000009</v>
      </c>
      <c r="AC60" s="79">
        <f t="shared" si="0"/>
        <v>95.228000000000009</v>
      </c>
      <c r="AD60" s="79">
        <f t="shared" si="0"/>
        <v>72.45</v>
      </c>
      <c r="AE60" s="79">
        <v>167.11799999999999</v>
      </c>
      <c r="AF60" s="79">
        <v>122.79400000000001</v>
      </c>
      <c r="AG60" s="79">
        <v>14.569999999999999</v>
      </c>
      <c r="AH60" s="79">
        <v>13.206</v>
      </c>
      <c r="AI60" s="79">
        <v>24.304000000000002</v>
      </c>
      <c r="AJ60" s="79">
        <v>18.073</v>
      </c>
      <c r="AK60" s="79">
        <v>356.32800000000003</v>
      </c>
      <c r="AL60" s="79">
        <v>313.34800000000001</v>
      </c>
      <c r="AM60" s="78">
        <v>3.6499999999999866</v>
      </c>
      <c r="AN60" s="78">
        <v>3.2000000000000082</v>
      </c>
      <c r="AO60" s="87">
        <v>1.9259999999999999</v>
      </c>
      <c r="AP60" s="87">
        <v>1.33</v>
      </c>
      <c r="AQ60" s="78">
        <v>8</v>
      </c>
    </row>
    <row r="61" spans="1:43" ht="12" customHeight="1">
      <c r="A61" s="157"/>
      <c r="B61" s="157"/>
      <c r="C61" s="157"/>
      <c r="D61" s="157"/>
      <c r="E61" s="120">
        <v>2</v>
      </c>
      <c r="F61" s="121">
        <v>13</v>
      </c>
      <c r="G61" s="84">
        <v>0.6479166666666667</v>
      </c>
      <c r="H61" s="120" t="s">
        <v>1101</v>
      </c>
      <c r="I61" s="136" t="s">
        <v>194</v>
      </c>
      <c r="J61" s="136" t="s">
        <v>195</v>
      </c>
      <c r="K61" s="131">
        <v>34</v>
      </c>
      <c r="L61" s="82" t="s">
        <v>476</v>
      </c>
      <c r="M61" s="87">
        <v>17.656199999999998</v>
      </c>
      <c r="N61" s="87">
        <v>16.446000000000002</v>
      </c>
      <c r="O61" s="87">
        <v>33.562399999999997</v>
      </c>
      <c r="P61" s="87">
        <v>33.846699999999998</v>
      </c>
      <c r="Q61" s="87">
        <v>8.1300000000000008</v>
      </c>
      <c r="R61" s="87">
        <v>8.0500000000000007</v>
      </c>
      <c r="S61" s="87">
        <v>7.6959499198412082</v>
      </c>
      <c r="T61" s="87">
        <v>6.1365984364557589</v>
      </c>
      <c r="U61" s="87">
        <v>0.93</v>
      </c>
      <c r="V61" s="87">
        <v>2.0099999999999998</v>
      </c>
      <c r="W61" s="79">
        <v>16.184000000000001</v>
      </c>
      <c r="X61" s="79">
        <v>0.03</v>
      </c>
      <c r="Y61" s="79">
        <v>7.6720000000000006</v>
      </c>
      <c r="Z61" s="79">
        <v>5.3900000000000006</v>
      </c>
      <c r="AA61" s="79">
        <v>90.3</v>
      </c>
      <c r="AB61" s="79">
        <v>145.06800000000001</v>
      </c>
      <c r="AC61" s="79">
        <f t="shared" si="0"/>
        <v>114.15600000000001</v>
      </c>
      <c r="AD61" s="79">
        <f t="shared" si="0"/>
        <v>150.488</v>
      </c>
      <c r="AE61" s="79">
        <v>147.85399999999998</v>
      </c>
      <c r="AF61" s="79">
        <v>242.28400000000002</v>
      </c>
      <c r="AG61" s="79">
        <v>18.010999999999999</v>
      </c>
      <c r="AH61" s="79">
        <v>23.405000000000001</v>
      </c>
      <c r="AI61" s="79">
        <v>20.119</v>
      </c>
      <c r="AJ61" s="79">
        <v>33.882999999999996</v>
      </c>
      <c r="AK61" s="79">
        <v>424.48</v>
      </c>
      <c r="AL61" s="79">
        <v>586.76800000000003</v>
      </c>
      <c r="AM61" s="78">
        <v>3.5499999999999976</v>
      </c>
      <c r="AN61" s="78">
        <v>5.7000000000000108</v>
      </c>
      <c r="AO61" s="87">
        <v>1.81</v>
      </c>
      <c r="AP61" s="87">
        <v>0.41</v>
      </c>
      <c r="AQ61" s="78">
        <v>6.5</v>
      </c>
    </row>
    <row r="62" spans="1:43" ht="12" customHeight="1">
      <c r="A62" s="156">
        <f>A$3</f>
        <v>2021</v>
      </c>
      <c r="B62" s="156">
        <f>B$3</f>
        <v>11</v>
      </c>
      <c r="C62" s="157" t="s">
        <v>1103</v>
      </c>
      <c r="D62" s="157" t="s">
        <v>32</v>
      </c>
      <c r="E62" s="120">
        <v>1</v>
      </c>
      <c r="F62" s="121">
        <v>13</v>
      </c>
      <c r="G62" s="84">
        <v>0.5854166666666667</v>
      </c>
      <c r="H62" s="120" t="s">
        <v>1101</v>
      </c>
      <c r="I62" s="136" t="s">
        <v>196</v>
      </c>
      <c r="J62" s="136" t="s">
        <v>197</v>
      </c>
      <c r="K62" s="131">
        <v>27</v>
      </c>
      <c r="L62" s="82" t="s">
        <v>476</v>
      </c>
      <c r="M62" s="87">
        <v>17.652100000000001</v>
      </c>
      <c r="N62" s="87">
        <v>17.5213</v>
      </c>
      <c r="O62" s="87">
        <v>33.566000000000003</v>
      </c>
      <c r="P62" s="87">
        <v>33.587200000000003</v>
      </c>
      <c r="Q62" s="87">
        <v>8.11</v>
      </c>
      <c r="R62" s="87">
        <v>8.11</v>
      </c>
      <c r="S62" s="87">
        <v>6.9018907365799</v>
      </c>
      <c r="T62" s="87">
        <v>5.8611176995897818</v>
      </c>
      <c r="U62" s="87">
        <v>0.7</v>
      </c>
      <c r="V62" s="87">
        <v>1.23</v>
      </c>
      <c r="W62" s="79">
        <v>1.96</v>
      </c>
      <c r="X62" s="79">
        <v>2.8559999999999999</v>
      </c>
      <c r="Y62" s="79">
        <v>8.9740000000000002</v>
      </c>
      <c r="Z62" s="79">
        <v>9.6319999999999997</v>
      </c>
      <c r="AA62" s="79">
        <v>102.592</v>
      </c>
      <c r="AB62" s="79">
        <v>115.76600000000001</v>
      </c>
      <c r="AC62" s="79">
        <f t="shared" si="0"/>
        <v>113.526</v>
      </c>
      <c r="AD62" s="79">
        <f t="shared" si="0"/>
        <v>128.25400000000002</v>
      </c>
      <c r="AE62" s="79">
        <v>158.298</v>
      </c>
      <c r="AF62" s="79">
        <v>130.886</v>
      </c>
      <c r="AG62" s="79">
        <v>21.018000000000001</v>
      </c>
      <c r="AH62" s="79">
        <v>22.041</v>
      </c>
      <c r="AI62" s="79">
        <v>21.142000000000003</v>
      </c>
      <c r="AJ62" s="79">
        <v>22.134</v>
      </c>
      <c r="AK62" s="79">
        <v>503.916</v>
      </c>
      <c r="AL62" s="79">
        <v>526.37199999999996</v>
      </c>
      <c r="AM62" s="78">
        <v>3.5499999999999976</v>
      </c>
      <c r="AN62" s="78">
        <v>5.9899999999999949</v>
      </c>
      <c r="AO62" s="87">
        <v>1.6479999999999999</v>
      </c>
      <c r="AP62" s="87">
        <v>1.0860000000000001</v>
      </c>
      <c r="AQ62" s="78">
        <v>6.5</v>
      </c>
    </row>
    <row r="63" spans="1:43" ht="12" customHeight="1">
      <c r="A63" s="157"/>
      <c r="B63" s="157"/>
      <c r="C63" s="157"/>
      <c r="D63" s="157"/>
      <c r="E63" s="120">
        <v>2</v>
      </c>
      <c r="F63" s="121">
        <v>13</v>
      </c>
      <c r="G63" s="84">
        <v>0.59513888888888888</v>
      </c>
      <c r="H63" s="120" t="s">
        <v>1101</v>
      </c>
      <c r="I63" s="136" t="s">
        <v>198</v>
      </c>
      <c r="J63" s="136" t="s">
        <v>199</v>
      </c>
      <c r="K63" s="131">
        <v>42</v>
      </c>
      <c r="L63" s="82" t="s">
        <v>477</v>
      </c>
      <c r="M63" s="87">
        <v>17.640999999999998</v>
      </c>
      <c r="N63" s="87">
        <v>17.359300000000001</v>
      </c>
      <c r="O63" s="87">
        <v>33.555799999999998</v>
      </c>
      <c r="P63" s="87">
        <v>33.624600000000001</v>
      </c>
      <c r="Q63" s="87">
        <v>8.1300000000000008</v>
      </c>
      <c r="R63" s="87">
        <v>8.11</v>
      </c>
      <c r="S63" s="87">
        <v>7.1754757706143755</v>
      </c>
      <c r="T63" s="87">
        <v>6.3476636540776754</v>
      </c>
      <c r="U63" s="87">
        <v>1.49</v>
      </c>
      <c r="V63" s="87">
        <v>0.69</v>
      </c>
      <c r="W63" s="79">
        <v>1.9039999999999999</v>
      </c>
      <c r="X63" s="79">
        <v>1.61</v>
      </c>
      <c r="Y63" s="79">
        <v>8.3859999999999992</v>
      </c>
      <c r="Z63" s="79">
        <v>6.93</v>
      </c>
      <c r="AA63" s="79">
        <v>98.658000000000001</v>
      </c>
      <c r="AB63" s="79">
        <v>95.717999999999989</v>
      </c>
      <c r="AC63" s="79">
        <f t="shared" si="0"/>
        <v>108.94800000000001</v>
      </c>
      <c r="AD63" s="79">
        <f t="shared" si="0"/>
        <v>104.25799999999998</v>
      </c>
      <c r="AE63" s="79">
        <v>149.94</v>
      </c>
      <c r="AF63" s="79">
        <v>206.024</v>
      </c>
      <c r="AG63" s="79">
        <v>19.623000000000001</v>
      </c>
      <c r="AH63" s="79">
        <v>17.081000000000003</v>
      </c>
      <c r="AI63" s="79">
        <v>21.235000000000003</v>
      </c>
      <c r="AJ63" s="79">
        <v>28.396000000000001</v>
      </c>
      <c r="AK63" s="79">
        <v>469.98</v>
      </c>
      <c r="AL63" s="79">
        <v>637.16800000000001</v>
      </c>
      <c r="AM63" s="78">
        <v>4.4000000000000146</v>
      </c>
      <c r="AN63" s="78">
        <v>4.5000000000000036</v>
      </c>
      <c r="AO63" s="87">
        <v>1.6160000000000001</v>
      </c>
      <c r="AP63" s="87">
        <v>0.77200000000000002</v>
      </c>
      <c r="AQ63" s="78">
        <v>7</v>
      </c>
    </row>
    <row r="64" spans="1:43" ht="12" customHeight="1">
      <c r="A64" s="157"/>
      <c r="B64" s="157"/>
      <c r="C64" s="157"/>
      <c r="D64" s="157"/>
      <c r="E64" s="120">
        <v>3</v>
      </c>
      <c r="F64" s="121">
        <v>13</v>
      </c>
      <c r="G64" s="84">
        <v>0.55208333333333337</v>
      </c>
      <c r="H64" s="120" t="s">
        <v>1101</v>
      </c>
      <c r="I64" s="136" t="s">
        <v>200</v>
      </c>
      <c r="J64" s="136" t="s">
        <v>201</v>
      </c>
      <c r="K64" s="131">
        <v>26</v>
      </c>
      <c r="L64" s="82" t="s">
        <v>479</v>
      </c>
      <c r="M64" s="87">
        <v>18.5809</v>
      </c>
      <c r="N64" s="87">
        <v>16.6616</v>
      </c>
      <c r="O64" s="87">
        <v>33.522199999999998</v>
      </c>
      <c r="P64" s="87">
        <v>33.768799999999999</v>
      </c>
      <c r="Q64" s="87">
        <v>8.1199999999999992</v>
      </c>
      <c r="R64" s="87">
        <v>8.06</v>
      </c>
      <c r="S64" s="87">
        <v>6.1187036294674506</v>
      </c>
      <c r="T64" s="87">
        <v>7.1577268684638264</v>
      </c>
      <c r="U64" s="87">
        <v>0.69</v>
      </c>
      <c r="V64" s="87">
        <v>0.36</v>
      </c>
      <c r="W64" s="79">
        <v>1.6240000000000001</v>
      </c>
      <c r="X64" s="79">
        <v>4.9560000000000004</v>
      </c>
      <c r="Y64" s="79">
        <v>4.97</v>
      </c>
      <c r="Z64" s="79">
        <v>6.9580000000000002</v>
      </c>
      <c r="AA64" s="79">
        <v>59.779999999999994</v>
      </c>
      <c r="AB64" s="79">
        <v>148.21799999999999</v>
      </c>
      <c r="AC64" s="79">
        <f t="shared" si="0"/>
        <v>66.373999999999995</v>
      </c>
      <c r="AD64" s="79">
        <f t="shared" si="0"/>
        <v>160.13200000000001</v>
      </c>
      <c r="AE64" s="79">
        <v>178.024</v>
      </c>
      <c r="AF64" s="79">
        <v>190.19</v>
      </c>
      <c r="AG64" s="79">
        <v>14.291</v>
      </c>
      <c r="AH64" s="79">
        <v>25.233999999999998</v>
      </c>
      <c r="AI64" s="79">
        <v>22.599</v>
      </c>
      <c r="AJ64" s="79">
        <v>28.024000000000001</v>
      </c>
      <c r="AK64" s="79">
        <v>288.988</v>
      </c>
      <c r="AL64" s="79">
        <v>570.47199999999998</v>
      </c>
      <c r="AM64" s="78">
        <v>4.5499999999999989</v>
      </c>
      <c r="AN64" s="78">
        <v>4.0000000000000036</v>
      </c>
      <c r="AO64" s="87">
        <v>1.8680000000000001</v>
      </c>
      <c r="AP64" s="87">
        <v>0.44600000000000001</v>
      </c>
      <c r="AQ64" s="78">
        <v>7</v>
      </c>
    </row>
    <row r="65" spans="1:43" ht="12" customHeight="1">
      <c r="A65" s="157"/>
      <c r="B65" s="157"/>
      <c r="C65" s="157"/>
      <c r="D65" s="157"/>
      <c r="E65" s="120">
        <v>4</v>
      </c>
      <c r="F65" s="121">
        <v>13</v>
      </c>
      <c r="G65" s="84">
        <v>0.56805555555555554</v>
      </c>
      <c r="H65" s="120" t="s">
        <v>1101</v>
      </c>
      <c r="I65" s="136" t="s">
        <v>202</v>
      </c>
      <c r="J65" s="136" t="s">
        <v>203</v>
      </c>
      <c r="K65" s="131">
        <v>21</v>
      </c>
      <c r="L65" s="82" t="s">
        <v>476</v>
      </c>
      <c r="M65" s="87">
        <v>17.715599999999998</v>
      </c>
      <c r="N65" s="87">
        <v>17.475300000000001</v>
      </c>
      <c r="O65" s="87">
        <v>33.509099999999997</v>
      </c>
      <c r="P65" s="87">
        <v>33.562399999999997</v>
      </c>
      <c r="Q65" s="87">
        <v>8.1199999999999992</v>
      </c>
      <c r="R65" s="87">
        <v>8.1300000000000008</v>
      </c>
      <c r="S65" s="87">
        <v>7.0774205846134288</v>
      </c>
      <c r="T65" s="87">
        <v>5.5869769040310544</v>
      </c>
      <c r="U65" s="87">
        <v>0.7</v>
      </c>
      <c r="V65" s="87">
        <v>1.06</v>
      </c>
      <c r="W65" s="79">
        <v>1.0640000000000001</v>
      </c>
      <c r="X65" s="79">
        <v>3.92</v>
      </c>
      <c r="Y65" s="79">
        <v>9.1980000000000004</v>
      </c>
      <c r="Z65" s="79">
        <v>7.6860000000000008</v>
      </c>
      <c r="AA65" s="79">
        <v>112.92400000000001</v>
      </c>
      <c r="AB65" s="79">
        <v>90.929999999999993</v>
      </c>
      <c r="AC65" s="79">
        <f t="shared" si="0"/>
        <v>123.18600000000001</v>
      </c>
      <c r="AD65" s="79">
        <f t="shared" si="0"/>
        <v>102.536</v>
      </c>
      <c r="AE65" s="79">
        <v>147.37799999999999</v>
      </c>
      <c r="AF65" s="79">
        <v>148.624</v>
      </c>
      <c r="AG65" s="79">
        <v>21.544999999999998</v>
      </c>
      <c r="AH65" s="79">
        <v>17.112000000000002</v>
      </c>
      <c r="AI65" s="79">
        <v>23.126000000000001</v>
      </c>
      <c r="AJ65" s="79">
        <v>22.908999999999999</v>
      </c>
      <c r="AK65" s="79">
        <v>521.89199999999994</v>
      </c>
      <c r="AL65" s="79">
        <v>407.82</v>
      </c>
      <c r="AM65" s="78">
        <v>5.2500000000000044</v>
      </c>
      <c r="AN65" s="78">
        <v>3.2000000000000082</v>
      </c>
      <c r="AO65" s="87">
        <v>1.526</v>
      </c>
      <c r="AP65" s="87">
        <v>0.98</v>
      </c>
      <c r="AQ65" s="78">
        <v>7</v>
      </c>
    </row>
    <row r="66" spans="1:43" ht="12" customHeight="1">
      <c r="A66" s="156">
        <f>A$3</f>
        <v>2021</v>
      </c>
      <c r="B66" s="156">
        <f>B$3</f>
        <v>11</v>
      </c>
      <c r="C66" s="157" t="s">
        <v>1103</v>
      </c>
      <c r="D66" s="157" t="s">
        <v>33</v>
      </c>
      <c r="E66" s="120">
        <v>1</v>
      </c>
      <c r="F66" s="121">
        <v>13</v>
      </c>
      <c r="G66" s="84">
        <v>0.50416666666666665</v>
      </c>
      <c r="H66" s="120" t="s">
        <v>1101</v>
      </c>
      <c r="I66" s="136" t="s">
        <v>491</v>
      </c>
      <c r="J66" s="136" t="s">
        <v>492</v>
      </c>
      <c r="K66" s="132">
        <v>47</v>
      </c>
      <c r="L66" s="85" t="s">
        <v>479</v>
      </c>
      <c r="M66" s="87">
        <v>17.1892</v>
      </c>
      <c r="N66" s="87">
        <v>16.747399999999999</v>
      </c>
      <c r="O66" s="87">
        <v>33.452100000000002</v>
      </c>
      <c r="P66" s="87">
        <v>33.607300000000002</v>
      </c>
      <c r="Q66" s="87">
        <v>8.11</v>
      </c>
      <c r="R66" s="87">
        <v>8.08</v>
      </c>
      <c r="S66" s="87">
        <v>7.4401493746174436</v>
      </c>
      <c r="T66" s="87">
        <v>7.5828898293747002</v>
      </c>
      <c r="U66" s="87">
        <v>0.86</v>
      </c>
      <c r="V66" s="87">
        <v>1.7</v>
      </c>
      <c r="W66" s="79">
        <v>0.39633699999999999</v>
      </c>
      <c r="X66" s="79">
        <v>0.39633699999999999</v>
      </c>
      <c r="Y66" s="79">
        <v>6.5520000000000005</v>
      </c>
      <c r="Z66" s="79">
        <v>7.3500000000000005</v>
      </c>
      <c r="AA66" s="79">
        <v>93.253999999999991</v>
      </c>
      <c r="AB66" s="79">
        <v>118.916</v>
      </c>
      <c r="AC66" s="79">
        <f t="shared" si="0"/>
        <v>100.20233699999999</v>
      </c>
      <c r="AD66" s="79">
        <f t="shared" si="0"/>
        <v>126.66233699999999</v>
      </c>
      <c r="AE66" s="79">
        <v>195.566</v>
      </c>
      <c r="AF66" s="79">
        <v>181.79</v>
      </c>
      <c r="AG66" s="79">
        <v>16.089000000000002</v>
      </c>
      <c r="AH66" s="79">
        <v>18.692999999999998</v>
      </c>
      <c r="AI66" s="79">
        <v>28.706000000000003</v>
      </c>
      <c r="AJ66" s="79">
        <v>27.931000000000001</v>
      </c>
      <c r="AK66" s="79">
        <v>425.90800000000002</v>
      </c>
      <c r="AL66" s="79">
        <v>451.75200000000001</v>
      </c>
      <c r="AM66" s="110">
        <v>5.0000000000000044</v>
      </c>
      <c r="AN66" s="110">
        <v>5.4000000000000163</v>
      </c>
      <c r="AO66" s="86">
        <v>2.012</v>
      </c>
      <c r="AP66" s="86">
        <v>0.81599999999999995</v>
      </c>
      <c r="AQ66" s="78">
        <v>6.5</v>
      </c>
    </row>
    <row r="67" spans="1:43" ht="12" customHeight="1">
      <c r="A67" s="157"/>
      <c r="B67" s="157"/>
      <c r="C67" s="157"/>
      <c r="D67" s="157"/>
      <c r="E67" s="120">
        <v>2</v>
      </c>
      <c r="F67" s="121">
        <v>13</v>
      </c>
      <c r="G67" s="84">
        <v>0.47222222222222227</v>
      </c>
      <c r="H67" s="120" t="s">
        <v>1101</v>
      </c>
      <c r="I67" s="136" t="s">
        <v>493</v>
      </c>
      <c r="J67" s="136" t="s">
        <v>494</v>
      </c>
      <c r="K67" s="132">
        <v>30</v>
      </c>
      <c r="L67" s="85" t="s">
        <v>479</v>
      </c>
      <c r="M67" s="87">
        <v>16.9086</v>
      </c>
      <c r="N67" s="87">
        <v>16.482600000000001</v>
      </c>
      <c r="O67" s="87">
        <v>33.438600000000001</v>
      </c>
      <c r="P67" s="87">
        <v>33.673699999999997</v>
      </c>
      <c r="Q67" s="87">
        <v>8.09</v>
      </c>
      <c r="R67" s="87">
        <v>8.0399999999999991</v>
      </c>
      <c r="S67" s="87">
        <v>5.6756416051117897</v>
      </c>
      <c r="T67" s="87">
        <v>7.5</v>
      </c>
      <c r="U67" s="87">
        <v>1.2</v>
      </c>
      <c r="V67" s="87">
        <v>1.46</v>
      </c>
      <c r="W67" s="79">
        <v>0.7</v>
      </c>
      <c r="X67" s="79">
        <v>5.81</v>
      </c>
      <c r="Y67" s="79">
        <v>8.2739999999999991</v>
      </c>
      <c r="Z67" s="79">
        <v>6.8319999999999999</v>
      </c>
      <c r="AA67" s="79">
        <v>113.932</v>
      </c>
      <c r="AB67" s="79">
        <v>152.614</v>
      </c>
      <c r="AC67" s="79">
        <f t="shared" si="0"/>
        <v>122.90600000000001</v>
      </c>
      <c r="AD67" s="79">
        <f t="shared" si="0"/>
        <v>165.256</v>
      </c>
      <c r="AE67" s="79">
        <v>204.63800000000001</v>
      </c>
      <c r="AF67" s="79">
        <v>216.58</v>
      </c>
      <c r="AG67" s="79">
        <v>19.189</v>
      </c>
      <c r="AH67" s="79">
        <v>22.257999999999999</v>
      </c>
      <c r="AI67" s="79">
        <v>30.286999999999999</v>
      </c>
      <c r="AJ67" s="79">
        <v>32.736000000000004</v>
      </c>
      <c r="AK67" s="79">
        <v>456.23200000000003</v>
      </c>
      <c r="AL67" s="79">
        <v>539.11200000000008</v>
      </c>
      <c r="AM67" s="110">
        <v>7.2000000000000401</v>
      </c>
      <c r="AN67" s="110">
        <v>5.2999999999999714</v>
      </c>
      <c r="AO67" s="86">
        <v>2.1360000000000001</v>
      </c>
      <c r="AP67" s="86">
        <v>0.50800000000000001</v>
      </c>
      <c r="AQ67" s="78">
        <v>4.5</v>
      </c>
    </row>
    <row r="68" spans="1:43" ht="12" customHeight="1">
      <c r="A68" s="157"/>
      <c r="B68" s="157"/>
      <c r="C68" s="157"/>
      <c r="D68" s="157"/>
      <c r="E68" s="120">
        <v>3</v>
      </c>
      <c r="F68" s="121">
        <v>13</v>
      </c>
      <c r="G68" s="84">
        <v>0.40972222222222227</v>
      </c>
      <c r="H68" s="120" t="s">
        <v>1099</v>
      </c>
      <c r="I68" s="136" t="s">
        <v>495</v>
      </c>
      <c r="J68" s="136" t="s">
        <v>496</v>
      </c>
      <c r="K68" s="132">
        <v>13</v>
      </c>
      <c r="L68" s="85" t="s">
        <v>479</v>
      </c>
      <c r="M68" s="87">
        <v>16.767099999999999</v>
      </c>
      <c r="N68" s="87">
        <v>17.1388</v>
      </c>
      <c r="O68" s="87">
        <v>32.651000000000003</v>
      </c>
      <c r="P68" s="87">
        <v>33.476399999999998</v>
      </c>
      <c r="Q68" s="87">
        <v>8.07</v>
      </c>
      <c r="R68" s="87">
        <v>8.07</v>
      </c>
      <c r="S68" s="87">
        <v>7.072950301549735</v>
      </c>
      <c r="T68" s="87">
        <v>7.3</v>
      </c>
      <c r="U68" s="87">
        <v>1.33</v>
      </c>
      <c r="V68" s="87">
        <v>1.2</v>
      </c>
      <c r="W68" s="79">
        <v>63.643999999999998</v>
      </c>
      <c r="X68" s="79">
        <v>14.28</v>
      </c>
      <c r="Y68" s="79">
        <v>7.9939999999999998</v>
      </c>
      <c r="Z68" s="79">
        <v>8.5259999999999998</v>
      </c>
      <c r="AA68" s="79">
        <v>121.39400000000002</v>
      </c>
      <c r="AB68" s="79">
        <v>122.91999999999999</v>
      </c>
      <c r="AC68" s="79">
        <f t="shared" si="0"/>
        <v>193.03200000000004</v>
      </c>
      <c r="AD68" s="79">
        <f t="shared" si="0"/>
        <v>145.726</v>
      </c>
      <c r="AE68" s="79">
        <v>302.02199999999999</v>
      </c>
      <c r="AF68" s="79">
        <v>198.702</v>
      </c>
      <c r="AG68" s="79">
        <v>24.676000000000002</v>
      </c>
      <c r="AH68" s="79">
        <v>18.817</v>
      </c>
      <c r="AI68" s="79">
        <v>36.704000000000001</v>
      </c>
      <c r="AJ68" s="79">
        <v>28.241</v>
      </c>
      <c r="AK68" s="79">
        <v>381.108</v>
      </c>
      <c r="AL68" s="79">
        <v>458.19200000000001</v>
      </c>
      <c r="AM68" s="110">
        <v>8.2999999999999741</v>
      </c>
      <c r="AN68" s="110">
        <v>6.8999999999999613</v>
      </c>
      <c r="AO68" s="86">
        <v>1.1359999999999999</v>
      </c>
      <c r="AP68" s="86">
        <v>0.98</v>
      </c>
      <c r="AQ68" s="78">
        <v>4</v>
      </c>
    </row>
    <row r="69" spans="1:43" ht="12" customHeight="1">
      <c r="A69" s="157"/>
      <c r="B69" s="157"/>
      <c r="C69" s="157"/>
      <c r="D69" s="157"/>
      <c r="E69" s="120">
        <v>4</v>
      </c>
      <c r="F69" s="121">
        <v>13</v>
      </c>
      <c r="G69" s="84">
        <v>0.3444444444444445</v>
      </c>
      <c r="H69" s="120" t="s">
        <v>1099</v>
      </c>
      <c r="I69" s="136" t="s">
        <v>497</v>
      </c>
      <c r="J69" s="136" t="s">
        <v>498</v>
      </c>
      <c r="K69" s="132">
        <v>11</v>
      </c>
      <c r="L69" s="85" t="s">
        <v>476</v>
      </c>
      <c r="M69" s="87">
        <v>16.6022</v>
      </c>
      <c r="N69" s="87">
        <v>17.6694</v>
      </c>
      <c r="O69" s="87">
        <v>31.925999999999998</v>
      </c>
      <c r="P69" s="87">
        <v>33.171599999999998</v>
      </c>
      <c r="Q69" s="87">
        <v>8.07</v>
      </c>
      <c r="R69" s="87">
        <v>8.07</v>
      </c>
      <c r="S69" s="87">
        <v>6.7803466773975902</v>
      </c>
      <c r="T69" s="87">
        <v>6.4594705969647972</v>
      </c>
      <c r="U69" s="87">
        <v>1.46</v>
      </c>
      <c r="V69" s="87">
        <v>2</v>
      </c>
      <c r="W69" s="79">
        <v>114.688</v>
      </c>
      <c r="X69" s="79">
        <v>76.341999999999999</v>
      </c>
      <c r="Y69" s="79">
        <v>11.927999999999999</v>
      </c>
      <c r="Z69" s="79">
        <v>10.542</v>
      </c>
      <c r="AA69" s="79">
        <v>177.03</v>
      </c>
      <c r="AB69" s="79">
        <v>133.98000000000002</v>
      </c>
      <c r="AC69" s="79">
        <f t="shared" ref="AC69:AD132" si="1">W69+Y69+AA69</f>
        <v>303.64600000000002</v>
      </c>
      <c r="AD69" s="79">
        <f t="shared" si="1"/>
        <v>220.86400000000003</v>
      </c>
      <c r="AE69" s="79">
        <v>340.60599999999999</v>
      </c>
      <c r="AF69" s="79">
        <v>266.75599999999997</v>
      </c>
      <c r="AG69" s="79">
        <v>35.091999999999999</v>
      </c>
      <c r="AH69" s="79">
        <v>25.605999999999998</v>
      </c>
      <c r="AI69" s="79">
        <v>45.073999999999998</v>
      </c>
      <c r="AJ69" s="79">
        <v>39.804000000000002</v>
      </c>
      <c r="AK69" s="79">
        <v>574.476</v>
      </c>
      <c r="AL69" s="79">
        <v>511.75600000000003</v>
      </c>
      <c r="AM69" s="110">
        <v>7.999999999999952</v>
      </c>
      <c r="AN69" s="110">
        <v>10.499999999999954</v>
      </c>
      <c r="AO69" s="86">
        <v>0.65200000000000002</v>
      </c>
      <c r="AP69" s="86">
        <v>0.72399999999999998</v>
      </c>
      <c r="AQ69" s="78">
        <v>2.5</v>
      </c>
    </row>
    <row r="70" spans="1:43" ht="12" customHeight="1">
      <c r="A70" s="157"/>
      <c r="B70" s="157"/>
      <c r="C70" s="157"/>
      <c r="D70" s="157"/>
      <c r="E70" s="120">
        <v>5</v>
      </c>
      <c r="F70" s="121">
        <v>13</v>
      </c>
      <c r="G70" s="84">
        <v>0.40486111111111112</v>
      </c>
      <c r="H70" s="120" t="s">
        <v>1099</v>
      </c>
      <c r="I70" s="136" t="s">
        <v>499</v>
      </c>
      <c r="J70" s="136" t="s">
        <v>500</v>
      </c>
      <c r="K70" s="132">
        <v>9</v>
      </c>
      <c r="L70" s="85" t="s">
        <v>479</v>
      </c>
      <c r="M70" s="87">
        <v>17.337</v>
      </c>
      <c r="N70" s="87">
        <v>17.235499999999998</v>
      </c>
      <c r="O70" s="87">
        <v>32.934100000000001</v>
      </c>
      <c r="P70" s="87">
        <v>33.224600000000002</v>
      </c>
      <c r="Q70" s="87">
        <v>8.07</v>
      </c>
      <c r="R70" s="87">
        <v>8.07</v>
      </c>
      <c r="S70" s="87">
        <v>5.7071565207430046</v>
      </c>
      <c r="T70" s="87">
        <v>7.1</v>
      </c>
      <c r="U70" s="87">
        <v>1.17</v>
      </c>
      <c r="V70" s="87">
        <v>0.74</v>
      </c>
      <c r="W70" s="79">
        <v>59.094000000000001</v>
      </c>
      <c r="X70" s="79">
        <v>25.83</v>
      </c>
      <c r="Y70" s="79">
        <v>10.01</v>
      </c>
      <c r="Z70" s="79">
        <v>10.64</v>
      </c>
      <c r="AA70" s="79">
        <v>144.63399999999999</v>
      </c>
      <c r="AB70" s="79">
        <v>158.172</v>
      </c>
      <c r="AC70" s="79">
        <f t="shared" si="1"/>
        <v>213.738</v>
      </c>
      <c r="AD70" s="79">
        <f t="shared" si="1"/>
        <v>194.642</v>
      </c>
      <c r="AE70" s="79">
        <v>277.67599999999999</v>
      </c>
      <c r="AF70" s="79">
        <v>236.62800000000001</v>
      </c>
      <c r="AG70" s="79">
        <v>24.583000000000002</v>
      </c>
      <c r="AH70" s="79">
        <v>24.862000000000002</v>
      </c>
      <c r="AI70" s="79">
        <v>35.153999999999996</v>
      </c>
      <c r="AJ70" s="79">
        <v>31.496000000000002</v>
      </c>
      <c r="AK70" s="79">
        <v>488.29200000000003</v>
      </c>
      <c r="AL70" s="79">
        <v>563.41599999999994</v>
      </c>
      <c r="AM70" s="110">
        <v>6.9000000000000172</v>
      </c>
      <c r="AN70" s="110">
        <v>6.9000000000000172</v>
      </c>
      <c r="AO70" s="86">
        <v>1.24</v>
      </c>
      <c r="AP70" s="86">
        <v>0.95199999999999996</v>
      </c>
      <c r="AQ70" s="78">
        <v>3.5</v>
      </c>
    </row>
    <row r="71" spans="1:43" ht="12" customHeight="1">
      <c r="A71" s="157"/>
      <c r="B71" s="157"/>
      <c r="C71" s="157"/>
      <c r="D71" s="157"/>
      <c r="E71" s="120">
        <v>6</v>
      </c>
      <c r="F71" s="121">
        <v>13</v>
      </c>
      <c r="G71" s="84">
        <v>0.33749999999999997</v>
      </c>
      <c r="H71" s="120" t="s">
        <v>1099</v>
      </c>
      <c r="I71" s="136" t="s">
        <v>211</v>
      </c>
      <c r="J71" s="136" t="s">
        <v>212</v>
      </c>
      <c r="K71" s="132">
        <v>11</v>
      </c>
      <c r="L71" s="85" t="s">
        <v>476</v>
      </c>
      <c r="M71" s="87">
        <v>16.989699999999999</v>
      </c>
      <c r="N71" s="87">
        <v>17.3992</v>
      </c>
      <c r="O71" s="87">
        <v>32.094299999999997</v>
      </c>
      <c r="P71" s="87">
        <v>33.149500000000003</v>
      </c>
      <c r="Q71" s="87">
        <v>8.07</v>
      </c>
      <c r="R71" s="87">
        <v>8.09</v>
      </c>
      <c r="S71" s="87">
        <v>6.9562872737364696</v>
      </c>
      <c r="T71" s="87">
        <v>6.7183905296408746</v>
      </c>
      <c r="U71" s="87">
        <v>1.26</v>
      </c>
      <c r="V71" s="87">
        <v>2.0099999999999998</v>
      </c>
      <c r="W71" s="79">
        <v>82.641999999999996</v>
      </c>
      <c r="X71" s="79">
        <v>43.091999999999999</v>
      </c>
      <c r="Y71" s="79">
        <v>12.026</v>
      </c>
      <c r="Z71" s="79">
        <v>10.304</v>
      </c>
      <c r="AA71" s="79">
        <v>201.614</v>
      </c>
      <c r="AB71" s="79">
        <v>149.68799999999999</v>
      </c>
      <c r="AC71" s="79">
        <f t="shared" si="1"/>
        <v>296.28199999999998</v>
      </c>
      <c r="AD71" s="79">
        <f t="shared" si="1"/>
        <v>203.084</v>
      </c>
      <c r="AE71" s="79">
        <v>343.14000000000004</v>
      </c>
      <c r="AF71" s="79">
        <v>259.43399999999997</v>
      </c>
      <c r="AG71" s="79">
        <v>32.766999999999996</v>
      </c>
      <c r="AH71" s="79">
        <v>24.8</v>
      </c>
      <c r="AI71" s="79">
        <v>41.230000000000004</v>
      </c>
      <c r="AJ71" s="79">
        <v>35.743000000000002</v>
      </c>
      <c r="AK71" s="79">
        <v>587.80399999999997</v>
      </c>
      <c r="AL71" s="79">
        <v>537.572</v>
      </c>
      <c r="AM71" s="110">
        <v>11.199999999999989</v>
      </c>
      <c r="AN71" s="110">
        <v>10.90000000000002</v>
      </c>
      <c r="AO71" s="86">
        <v>0.79200000000000004</v>
      </c>
      <c r="AP71" s="86">
        <v>0.92800000000000005</v>
      </c>
      <c r="AQ71" s="78">
        <v>2.5</v>
      </c>
    </row>
    <row r="72" spans="1:43" ht="12" customHeight="1">
      <c r="A72" s="157"/>
      <c r="B72" s="157"/>
      <c r="C72" s="157"/>
      <c r="D72" s="157"/>
      <c r="E72" s="120">
        <v>7</v>
      </c>
      <c r="F72" s="121">
        <v>13</v>
      </c>
      <c r="G72" s="84">
        <v>0.3888888888888889</v>
      </c>
      <c r="H72" s="120" t="s">
        <v>1099</v>
      </c>
      <c r="I72" s="136" t="s">
        <v>213</v>
      </c>
      <c r="J72" s="136" t="s">
        <v>214</v>
      </c>
      <c r="K72" s="132">
        <v>4</v>
      </c>
      <c r="L72" s="85" t="s">
        <v>475</v>
      </c>
      <c r="M72" s="87">
        <v>17.202999999999999</v>
      </c>
      <c r="N72" s="87">
        <v>17.229900000000001</v>
      </c>
      <c r="O72" s="87">
        <v>33.066099999999999</v>
      </c>
      <c r="P72" s="87">
        <v>33.0291</v>
      </c>
      <c r="Q72" s="87">
        <v>8.0299999999999994</v>
      </c>
      <c r="R72" s="87">
        <v>8.0500000000000007</v>
      </c>
      <c r="S72" s="87">
        <v>5.3517671283460277</v>
      </c>
      <c r="T72" s="87">
        <v>5.8137163105439189</v>
      </c>
      <c r="U72" s="87">
        <v>1.43</v>
      </c>
      <c r="V72" s="87">
        <v>1.65</v>
      </c>
      <c r="W72" s="79">
        <v>100.254</v>
      </c>
      <c r="X72" s="79">
        <v>85.203999999999994</v>
      </c>
      <c r="Y72" s="79">
        <v>13.048</v>
      </c>
      <c r="Z72" s="79">
        <v>10.401999999999999</v>
      </c>
      <c r="AA72" s="79">
        <v>169.75</v>
      </c>
      <c r="AB72" s="79">
        <v>141.73600000000002</v>
      </c>
      <c r="AC72" s="79">
        <f t="shared" si="1"/>
        <v>283.05200000000002</v>
      </c>
      <c r="AD72" s="79">
        <f t="shared" si="1"/>
        <v>237.34200000000001</v>
      </c>
      <c r="AE72" s="79">
        <v>331.38</v>
      </c>
      <c r="AF72" s="79">
        <v>283.23400000000004</v>
      </c>
      <c r="AG72" s="79">
        <v>24.862000000000002</v>
      </c>
      <c r="AH72" s="79">
        <v>20.739000000000001</v>
      </c>
      <c r="AI72" s="79">
        <v>34.967999999999996</v>
      </c>
      <c r="AJ72" s="79">
        <v>32.178000000000004</v>
      </c>
      <c r="AK72" s="79">
        <v>595.11200000000008</v>
      </c>
      <c r="AL72" s="79">
        <v>509.68399999999997</v>
      </c>
      <c r="AM72" s="110">
        <v>11.099999999999998</v>
      </c>
      <c r="AN72" s="110">
        <v>12.300000000000033</v>
      </c>
      <c r="AO72" s="86">
        <v>0.872</v>
      </c>
      <c r="AP72" s="86">
        <v>0.9</v>
      </c>
      <c r="AQ72" s="78">
        <v>1.5</v>
      </c>
    </row>
    <row r="73" spans="1:43" ht="12" customHeight="1">
      <c r="A73" s="157"/>
      <c r="B73" s="157"/>
      <c r="C73" s="157"/>
      <c r="D73" s="157"/>
      <c r="E73" s="120">
        <v>8</v>
      </c>
      <c r="F73" s="121">
        <v>13</v>
      </c>
      <c r="G73" s="84">
        <v>0.39583333333333331</v>
      </c>
      <c r="H73" s="120" t="s">
        <v>1099</v>
      </c>
      <c r="I73" s="136" t="s">
        <v>215</v>
      </c>
      <c r="J73" s="136" t="s">
        <v>216</v>
      </c>
      <c r="K73" s="132">
        <v>8</v>
      </c>
      <c r="L73" s="85" t="s">
        <v>475</v>
      </c>
      <c r="M73" s="87">
        <v>17.427</v>
      </c>
      <c r="N73" s="87">
        <v>17.504100000000001</v>
      </c>
      <c r="O73" s="87">
        <v>32.673000000000002</v>
      </c>
      <c r="P73" s="87">
        <v>32.974499999999999</v>
      </c>
      <c r="Q73" s="87">
        <v>8</v>
      </c>
      <c r="R73" s="87">
        <v>8.0399999999999991</v>
      </c>
      <c r="S73" s="87">
        <v>4.9754002178802912</v>
      </c>
      <c r="T73" s="87">
        <v>5.7029502823634601</v>
      </c>
      <c r="U73" s="87">
        <v>1.52</v>
      </c>
      <c r="V73" s="87">
        <v>1.85</v>
      </c>
      <c r="W73" s="79">
        <v>162.45599999999999</v>
      </c>
      <c r="X73" s="79">
        <v>107.95399999999999</v>
      </c>
      <c r="Y73" s="79">
        <v>15.484000000000002</v>
      </c>
      <c r="Z73" s="79">
        <v>11.549999999999999</v>
      </c>
      <c r="AA73" s="79">
        <v>181.59399999999999</v>
      </c>
      <c r="AB73" s="79">
        <v>148.86200000000002</v>
      </c>
      <c r="AC73" s="79">
        <f t="shared" si="1"/>
        <v>359.53399999999999</v>
      </c>
      <c r="AD73" s="79">
        <f t="shared" si="1"/>
        <v>268.36599999999999</v>
      </c>
      <c r="AE73" s="79">
        <v>418.32</v>
      </c>
      <c r="AF73" s="79">
        <v>303.99599999999998</v>
      </c>
      <c r="AG73" s="79">
        <v>20.243000000000002</v>
      </c>
      <c r="AH73" s="79">
        <v>20.801000000000002</v>
      </c>
      <c r="AI73" s="79">
        <v>34.503</v>
      </c>
      <c r="AJ73" s="79">
        <v>32.332999999999998</v>
      </c>
      <c r="AK73" s="79">
        <v>590.74399999999991</v>
      </c>
      <c r="AL73" s="79">
        <v>526.596</v>
      </c>
      <c r="AM73" s="110">
        <v>5.0000000000000044</v>
      </c>
      <c r="AN73" s="110">
        <v>9.3000000000000309</v>
      </c>
      <c r="AO73" s="86">
        <v>0.92</v>
      </c>
      <c r="AP73" s="86">
        <v>0.82399999999999995</v>
      </c>
      <c r="AQ73" s="78">
        <v>1.5</v>
      </c>
    </row>
    <row r="74" spans="1:43" ht="12" customHeight="1">
      <c r="A74" s="157"/>
      <c r="B74" s="157"/>
      <c r="C74" s="157"/>
      <c r="D74" s="157"/>
      <c r="E74" s="120">
        <v>9</v>
      </c>
      <c r="F74" s="121">
        <v>13</v>
      </c>
      <c r="G74" s="84">
        <v>0.4236111111111111</v>
      </c>
      <c r="H74" s="120" t="s">
        <v>1099</v>
      </c>
      <c r="I74" s="136" t="s">
        <v>217</v>
      </c>
      <c r="J74" s="136" t="s">
        <v>218</v>
      </c>
      <c r="K74" s="132">
        <v>21</v>
      </c>
      <c r="L74" s="85" t="s">
        <v>477</v>
      </c>
      <c r="M74" s="87">
        <v>16.809799999999999</v>
      </c>
      <c r="N74" s="87">
        <v>16.862200000000001</v>
      </c>
      <c r="O74" s="87">
        <v>33.311700000000002</v>
      </c>
      <c r="P74" s="87">
        <v>33.558599999999998</v>
      </c>
      <c r="Q74" s="87">
        <v>8.07</v>
      </c>
      <c r="R74" s="87">
        <v>8.07</v>
      </c>
      <c r="S74" s="87">
        <v>7.1941154771952869</v>
      </c>
      <c r="T74" s="87">
        <v>6.749378295645009</v>
      </c>
      <c r="U74" s="87">
        <v>0.62</v>
      </c>
      <c r="V74" s="87">
        <v>0.49</v>
      </c>
      <c r="W74" s="79">
        <v>22.05</v>
      </c>
      <c r="X74" s="79">
        <v>0.39633699999999999</v>
      </c>
      <c r="Y74" s="79">
        <v>9.2680000000000007</v>
      </c>
      <c r="Z74" s="79">
        <v>5.9359999999999999</v>
      </c>
      <c r="AA74" s="79">
        <v>127.86199999999999</v>
      </c>
      <c r="AB74" s="79">
        <v>98.784000000000006</v>
      </c>
      <c r="AC74" s="79">
        <f t="shared" si="1"/>
        <v>159.18</v>
      </c>
      <c r="AD74" s="79">
        <f t="shared" si="1"/>
        <v>105.116337</v>
      </c>
      <c r="AE74" s="79">
        <v>239.91800000000001</v>
      </c>
      <c r="AF74" s="79">
        <v>204.946</v>
      </c>
      <c r="AG74" s="79">
        <v>20.522000000000002</v>
      </c>
      <c r="AH74" s="79">
        <v>16.833000000000002</v>
      </c>
      <c r="AI74" s="79">
        <v>31.774999999999999</v>
      </c>
      <c r="AJ74" s="79">
        <v>28.179000000000002</v>
      </c>
      <c r="AK74" s="79">
        <v>467.82399999999996</v>
      </c>
      <c r="AL74" s="79">
        <v>363.80400000000003</v>
      </c>
      <c r="AM74" s="110">
        <v>7.4999999999999512</v>
      </c>
      <c r="AN74" s="110">
        <v>6.3000000000000274</v>
      </c>
      <c r="AO74" s="86">
        <v>1.4319999999999999</v>
      </c>
      <c r="AP74" s="86">
        <v>0.82399999999999995</v>
      </c>
      <c r="AQ74" s="78">
        <v>5</v>
      </c>
    </row>
    <row r="75" spans="1:43" ht="12" customHeight="1">
      <c r="A75" s="157"/>
      <c r="B75" s="157"/>
      <c r="C75" s="157"/>
      <c r="D75" s="157"/>
      <c r="E75" s="120">
        <v>10</v>
      </c>
      <c r="F75" s="121">
        <v>13</v>
      </c>
      <c r="G75" s="84">
        <v>0.43055555555555558</v>
      </c>
      <c r="H75" s="120" t="s">
        <v>1099</v>
      </c>
      <c r="I75" s="136" t="s">
        <v>219</v>
      </c>
      <c r="J75" s="136" t="s">
        <v>220</v>
      </c>
      <c r="K75" s="132">
        <v>21</v>
      </c>
      <c r="L75" s="85" t="s">
        <v>477</v>
      </c>
      <c r="M75" s="87">
        <v>16.948799999999999</v>
      </c>
      <c r="N75" s="87">
        <v>16.874700000000001</v>
      </c>
      <c r="O75" s="87">
        <v>33.04</v>
      </c>
      <c r="P75" s="87">
        <v>33.557400000000001</v>
      </c>
      <c r="Q75" s="87">
        <v>8.06</v>
      </c>
      <c r="R75" s="87">
        <v>8.06</v>
      </c>
      <c r="S75" s="87">
        <v>7.2583241570891985</v>
      </c>
      <c r="T75" s="87">
        <v>6.976444565685382</v>
      </c>
      <c r="U75" s="87">
        <v>0.47</v>
      </c>
      <c r="V75" s="87">
        <v>0.72</v>
      </c>
      <c r="W75" s="79">
        <v>39.270000000000003</v>
      </c>
      <c r="X75" s="79">
        <v>4.41</v>
      </c>
      <c r="Y75" s="79">
        <v>9.5620000000000012</v>
      </c>
      <c r="Z75" s="79">
        <v>7.7280000000000006</v>
      </c>
      <c r="AA75" s="79">
        <v>136.262</v>
      </c>
      <c r="AB75" s="79">
        <v>128.29599999999999</v>
      </c>
      <c r="AC75" s="79">
        <f t="shared" si="1"/>
        <v>185.09399999999999</v>
      </c>
      <c r="AD75" s="79">
        <f t="shared" si="1"/>
        <v>140.434</v>
      </c>
      <c r="AE75" s="79">
        <v>278.18</v>
      </c>
      <c r="AF75" s="79">
        <v>173.34799999999998</v>
      </c>
      <c r="AG75" s="79">
        <v>21.111000000000001</v>
      </c>
      <c r="AH75" s="79">
        <v>19.809000000000001</v>
      </c>
      <c r="AI75" s="79">
        <v>32.208999999999996</v>
      </c>
      <c r="AJ75" s="79">
        <v>20.336000000000002</v>
      </c>
      <c r="AK75" s="79">
        <v>471.32399999999996</v>
      </c>
      <c r="AL75" s="79">
        <v>470.70799999999997</v>
      </c>
      <c r="AM75" s="110">
        <v>8.1999999999999851</v>
      </c>
      <c r="AN75" s="110">
        <v>6.3999999999999613</v>
      </c>
      <c r="AO75" s="86">
        <v>0.89200000000000002</v>
      </c>
      <c r="AP75" s="86">
        <v>0.748</v>
      </c>
      <c r="AQ75" s="78">
        <v>4</v>
      </c>
    </row>
    <row r="76" spans="1:43" ht="12" customHeight="1">
      <c r="A76" s="157"/>
      <c r="B76" s="157"/>
      <c r="C76" s="157"/>
      <c r="D76" s="157"/>
      <c r="E76" s="120">
        <v>11</v>
      </c>
      <c r="F76" s="121">
        <v>12</v>
      </c>
      <c r="G76" s="84">
        <v>0.67499999999999993</v>
      </c>
      <c r="H76" s="120" t="s">
        <v>1099</v>
      </c>
      <c r="I76" s="136" t="s">
        <v>221</v>
      </c>
      <c r="J76" s="136" t="s">
        <v>222</v>
      </c>
      <c r="K76" s="132">
        <v>11</v>
      </c>
      <c r="L76" s="85" t="s">
        <v>476</v>
      </c>
      <c r="M76" s="87">
        <v>17.302800000000001</v>
      </c>
      <c r="N76" s="87">
        <v>17.399699999999999</v>
      </c>
      <c r="O76" s="87">
        <v>33.122500000000002</v>
      </c>
      <c r="P76" s="87">
        <v>33.371600000000001</v>
      </c>
      <c r="Q76" s="87">
        <v>8.06</v>
      </c>
      <c r="R76" s="87">
        <v>8.1</v>
      </c>
      <c r="S76" s="87">
        <v>6.7229341300085208</v>
      </c>
      <c r="T76" s="87">
        <v>6.6378720900805543</v>
      </c>
      <c r="U76" s="87">
        <v>0.64</v>
      </c>
      <c r="V76" s="87">
        <v>0.78</v>
      </c>
      <c r="W76" s="79">
        <v>25.928000000000001</v>
      </c>
      <c r="X76" s="79">
        <v>22.358000000000001</v>
      </c>
      <c r="Y76" s="79">
        <v>8.7360000000000007</v>
      </c>
      <c r="Z76" s="79">
        <v>9.0300000000000011</v>
      </c>
      <c r="AA76" s="79">
        <v>132.10399999999998</v>
      </c>
      <c r="AB76" s="79">
        <v>147.084</v>
      </c>
      <c r="AC76" s="79">
        <f t="shared" si="1"/>
        <v>166.76799999999997</v>
      </c>
      <c r="AD76" s="79">
        <f t="shared" si="1"/>
        <v>178.47200000000001</v>
      </c>
      <c r="AE76" s="79">
        <v>222.75399999999999</v>
      </c>
      <c r="AF76" s="79">
        <v>229.81</v>
      </c>
      <c r="AG76" s="79">
        <v>22.908999999999999</v>
      </c>
      <c r="AH76" s="79">
        <v>23.001999999999999</v>
      </c>
      <c r="AI76" s="79">
        <v>34.441000000000003</v>
      </c>
      <c r="AJ76" s="79">
        <v>31.030999999999995</v>
      </c>
      <c r="AK76" s="79">
        <v>504.19600000000003</v>
      </c>
      <c r="AL76" s="79">
        <v>534.43600000000004</v>
      </c>
      <c r="AM76" s="110">
        <v>9.0999999999999979</v>
      </c>
      <c r="AN76" s="110">
        <v>5.8000000000000274</v>
      </c>
      <c r="AO76" s="86">
        <v>0.57199999999999995</v>
      </c>
      <c r="AP76" s="86">
        <v>0.57599999999999996</v>
      </c>
      <c r="AQ76" s="78">
        <v>1.5</v>
      </c>
    </row>
    <row r="77" spans="1:43" ht="12" customHeight="1">
      <c r="A77" s="157"/>
      <c r="B77" s="157"/>
      <c r="C77" s="157"/>
      <c r="D77" s="157"/>
      <c r="E77" s="120">
        <v>12</v>
      </c>
      <c r="F77" s="121">
        <v>12</v>
      </c>
      <c r="G77" s="84">
        <v>0.63194444444444442</v>
      </c>
      <c r="H77" s="120" t="s">
        <v>1099</v>
      </c>
      <c r="I77" s="136" t="s">
        <v>223</v>
      </c>
      <c r="J77" s="136" t="s">
        <v>224</v>
      </c>
      <c r="K77" s="132">
        <v>22</v>
      </c>
      <c r="L77" s="85" t="s">
        <v>477</v>
      </c>
      <c r="M77" s="87">
        <v>17.096499999999999</v>
      </c>
      <c r="N77" s="87">
        <v>16.946400000000001</v>
      </c>
      <c r="O77" s="87">
        <v>33.443399999999997</v>
      </c>
      <c r="P77" s="87">
        <v>33.5901</v>
      </c>
      <c r="Q77" s="87">
        <v>8.09</v>
      </c>
      <c r="R77" s="87">
        <v>8.08</v>
      </c>
      <c r="S77" s="87">
        <v>6.9698494431512703</v>
      </c>
      <c r="T77" s="87">
        <v>6.6080050537032262</v>
      </c>
      <c r="U77" s="87">
        <v>0.65</v>
      </c>
      <c r="V77" s="87">
        <v>0.39</v>
      </c>
      <c r="W77" s="79">
        <v>12.026</v>
      </c>
      <c r="X77" s="79">
        <v>7.6159999999999997</v>
      </c>
      <c r="Y77" s="79">
        <v>8.0219999999999985</v>
      </c>
      <c r="Z77" s="79">
        <v>7.8819999999999997</v>
      </c>
      <c r="AA77" s="79">
        <v>134.12</v>
      </c>
      <c r="AB77" s="79">
        <v>140.65799999999999</v>
      </c>
      <c r="AC77" s="79">
        <f t="shared" si="1"/>
        <v>154.16800000000001</v>
      </c>
      <c r="AD77" s="79">
        <f t="shared" si="1"/>
        <v>156.15599999999998</v>
      </c>
      <c r="AE77" s="79">
        <v>212.89800000000002</v>
      </c>
      <c r="AF77" s="79">
        <v>216.14600000000002</v>
      </c>
      <c r="AG77" s="79">
        <v>21.389999999999997</v>
      </c>
      <c r="AH77" s="79">
        <v>20.212</v>
      </c>
      <c r="AI77" s="79">
        <v>32.24</v>
      </c>
      <c r="AJ77" s="79">
        <v>28.334</v>
      </c>
      <c r="AK77" s="79">
        <v>499.63200000000006</v>
      </c>
      <c r="AL77" s="79">
        <v>514.44400000000007</v>
      </c>
      <c r="AM77" s="110">
        <v>6.7999999999999723</v>
      </c>
      <c r="AN77" s="110">
        <v>4.8000000000000265</v>
      </c>
      <c r="AO77" s="86">
        <v>1.028</v>
      </c>
      <c r="AP77" s="86">
        <v>0.74399999999999999</v>
      </c>
      <c r="AQ77" s="78">
        <v>4.5</v>
      </c>
    </row>
    <row r="78" spans="1:43" ht="12" customHeight="1">
      <c r="A78" s="147">
        <f>A$3</f>
        <v>2021</v>
      </c>
      <c r="B78" s="156">
        <f>B$3</f>
        <v>11</v>
      </c>
      <c r="C78" s="153" t="s">
        <v>1104</v>
      </c>
      <c r="D78" s="153" t="s">
        <v>34</v>
      </c>
      <c r="E78" s="120">
        <v>1</v>
      </c>
      <c r="F78" s="121">
        <v>12</v>
      </c>
      <c r="G78" s="84">
        <v>0.68125000000000002</v>
      </c>
      <c r="H78" s="120" t="s">
        <v>1099</v>
      </c>
      <c r="I78" s="136" t="s">
        <v>501</v>
      </c>
      <c r="J78" s="136" t="s">
        <v>502</v>
      </c>
      <c r="K78" s="132">
        <v>13</v>
      </c>
      <c r="L78" s="85" t="s">
        <v>477</v>
      </c>
      <c r="M78" s="87">
        <v>17.252099999999999</v>
      </c>
      <c r="N78" s="87">
        <v>17.468699999999998</v>
      </c>
      <c r="O78" s="87">
        <v>33.168799999999997</v>
      </c>
      <c r="P78" s="87">
        <v>33.379300000000001</v>
      </c>
      <c r="Q78" s="87">
        <v>8.1</v>
      </c>
      <c r="R78" s="87">
        <v>8.1</v>
      </c>
      <c r="S78" s="87">
        <v>6.8902488406218838</v>
      </c>
      <c r="T78" s="87">
        <v>6.6343674389734106</v>
      </c>
      <c r="U78" s="87">
        <v>0.59</v>
      </c>
      <c r="V78" s="87">
        <v>1.41</v>
      </c>
      <c r="W78" s="79">
        <v>27.748000000000001</v>
      </c>
      <c r="X78" s="79">
        <v>24.262</v>
      </c>
      <c r="Y78" s="79">
        <v>9.1280000000000001</v>
      </c>
      <c r="Z78" s="79">
        <v>8.3439999999999994</v>
      </c>
      <c r="AA78" s="79">
        <v>153.83200000000002</v>
      </c>
      <c r="AB78" s="79">
        <v>135.00200000000001</v>
      </c>
      <c r="AC78" s="79">
        <f t="shared" si="1"/>
        <v>190.70800000000003</v>
      </c>
      <c r="AD78" s="79">
        <f t="shared" si="1"/>
        <v>167.608</v>
      </c>
      <c r="AE78" s="79">
        <v>247.81400000000002</v>
      </c>
      <c r="AF78" s="79">
        <v>230.57999999999998</v>
      </c>
      <c r="AG78" s="79">
        <v>24.552</v>
      </c>
      <c r="AH78" s="79">
        <v>22.692</v>
      </c>
      <c r="AI78" s="79">
        <v>37.323999999999998</v>
      </c>
      <c r="AJ78" s="79">
        <v>31.682000000000002</v>
      </c>
      <c r="AK78" s="79">
        <v>526.12</v>
      </c>
      <c r="AL78" s="79">
        <v>507.16399999999999</v>
      </c>
      <c r="AM78" s="110">
        <v>7.999999999999952</v>
      </c>
      <c r="AN78" s="110">
        <v>6.4000000000000163</v>
      </c>
      <c r="AO78" s="86">
        <v>0.66</v>
      </c>
      <c r="AP78" s="86">
        <v>0.504</v>
      </c>
      <c r="AQ78" s="78">
        <v>2.5</v>
      </c>
    </row>
    <row r="79" spans="1:43" ht="12" customHeight="1">
      <c r="A79" s="148"/>
      <c r="B79" s="156"/>
      <c r="C79" s="154"/>
      <c r="D79" s="154"/>
      <c r="E79" s="120">
        <v>2</v>
      </c>
      <c r="F79" s="121">
        <v>12</v>
      </c>
      <c r="G79" s="84">
        <v>0.61805555555555558</v>
      </c>
      <c r="H79" s="120" t="s">
        <v>1099</v>
      </c>
      <c r="I79" s="136" t="s">
        <v>503</v>
      </c>
      <c r="J79" s="136" t="s">
        <v>504</v>
      </c>
      <c r="K79" s="132">
        <v>25</v>
      </c>
      <c r="L79" s="85" t="s">
        <v>477</v>
      </c>
      <c r="M79" s="87">
        <v>17.149899999999999</v>
      </c>
      <c r="N79" s="87">
        <v>17.130299999999998</v>
      </c>
      <c r="O79" s="87">
        <v>33.366799999999998</v>
      </c>
      <c r="P79" s="87">
        <v>33.527000000000001</v>
      </c>
      <c r="Q79" s="87">
        <v>8.09</v>
      </c>
      <c r="R79" s="87">
        <v>8.09</v>
      </c>
      <c r="S79" s="87">
        <v>6.9346951055474282</v>
      </c>
      <c r="T79" s="87">
        <v>7.0592956521194887</v>
      </c>
      <c r="U79" s="87">
        <v>0.64</v>
      </c>
      <c r="V79" s="87">
        <v>1.49</v>
      </c>
      <c r="W79" s="79">
        <v>0.44800000000000001</v>
      </c>
      <c r="X79" s="79">
        <v>3.052</v>
      </c>
      <c r="Y79" s="79">
        <v>8.0640000000000001</v>
      </c>
      <c r="Z79" s="79">
        <v>9.702</v>
      </c>
      <c r="AA79" s="79">
        <v>114.26799999999999</v>
      </c>
      <c r="AB79" s="79">
        <v>151.536</v>
      </c>
      <c r="AC79" s="79">
        <f t="shared" si="1"/>
        <v>122.77999999999999</v>
      </c>
      <c r="AD79" s="79">
        <f t="shared" si="1"/>
        <v>164.29</v>
      </c>
      <c r="AE79" s="79">
        <v>199.696</v>
      </c>
      <c r="AF79" s="79">
        <v>213.01</v>
      </c>
      <c r="AG79" s="79">
        <v>17.483999999999998</v>
      </c>
      <c r="AH79" s="79">
        <v>23.498000000000001</v>
      </c>
      <c r="AI79" s="79">
        <v>30.783000000000001</v>
      </c>
      <c r="AJ79" s="79">
        <v>29.232999999999997</v>
      </c>
      <c r="AK79" s="79">
        <v>438.90000000000003</v>
      </c>
      <c r="AL79" s="79">
        <v>563.66800000000001</v>
      </c>
      <c r="AM79" s="110">
        <v>9.5000000000000089</v>
      </c>
      <c r="AN79" s="110">
        <v>5.0999999999999934</v>
      </c>
      <c r="AO79" s="86">
        <v>1.1879999999999999</v>
      </c>
      <c r="AP79" s="86">
        <v>0.872</v>
      </c>
      <c r="AQ79" s="78">
        <v>5</v>
      </c>
    </row>
    <row r="80" spans="1:43" ht="12" customHeight="1">
      <c r="A80" s="148"/>
      <c r="B80" s="156"/>
      <c r="C80" s="154"/>
      <c r="D80" s="154"/>
      <c r="E80" s="120">
        <v>3</v>
      </c>
      <c r="F80" s="121">
        <v>12</v>
      </c>
      <c r="G80" s="84">
        <v>0.60069444444444442</v>
      </c>
      <c r="H80" s="120" t="s">
        <v>1099</v>
      </c>
      <c r="I80" s="136" t="s">
        <v>505</v>
      </c>
      <c r="J80" s="136" t="s">
        <v>494</v>
      </c>
      <c r="K80" s="132">
        <v>66</v>
      </c>
      <c r="L80" s="85" t="s">
        <v>475</v>
      </c>
      <c r="M80" s="87">
        <v>16.819600000000001</v>
      </c>
      <c r="N80" s="87">
        <v>13.703900000000001</v>
      </c>
      <c r="O80" s="87">
        <v>33.6</v>
      </c>
      <c r="P80" s="87">
        <v>34.317300000000003</v>
      </c>
      <c r="Q80" s="87">
        <v>7.96</v>
      </c>
      <c r="R80" s="87">
        <v>7.87</v>
      </c>
      <c r="S80" s="87">
        <v>7.122468677101077</v>
      </c>
      <c r="T80" s="87">
        <v>5.319194257640727</v>
      </c>
      <c r="U80" s="87">
        <v>0.7</v>
      </c>
      <c r="V80" s="87">
        <v>1.1200000000000001</v>
      </c>
      <c r="W80" s="79">
        <v>0.39633699999999999</v>
      </c>
      <c r="X80" s="79">
        <v>0.39633699999999999</v>
      </c>
      <c r="Y80" s="79">
        <v>7.1539999999999999</v>
      </c>
      <c r="Z80" s="79">
        <v>2.6179999999999999</v>
      </c>
      <c r="AA80" s="79">
        <v>114.70200000000003</v>
      </c>
      <c r="AB80" s="79">
        <v>226.61799999999997</v>
      </c>
      <c r="AC80" s="79">
        <f t="shared" si="1"/>
        <v>122.25233700000003</v>
      </c>
      <c r="AD80" s="79">
        <f t="shared" si="1"/>
        <v>229.63233699999998</v>
      </c>
      <c r="AE80" s="79">
        <v>197.61</v>
      </c>
      <c r="AF80" s="79">
        <v>262.13600000000002</v>
      </c>
      <c r="AG80" s="79">
        <v>18.382999999999999</v>
      </c>
      <c r="AH80" s="79">
        <v>36.083999999999996</v>
      </c>
      <c r="AI80" s="79">
        <v>30.69</v>
      </c>
      <c r="AJ80" s="79">
        <v>39.369999999999997</v>
      </c>
      <c r="AK80" s="79">
        <v>460.76799999999997</v>
      </c>
      <c r="AL80" s="79">
        <v>701.48400000000004</v>
      </c>
      <c r="AM80" s="110">
        <v>7.5999999999999961</v>
      </c>
      <c r="AN80" s="110">
        <v>8.3000000000000291</v>
      </c>
      <c r="AO80" s="86">
        <v>1.016</v>
      </c>
      <c r="AP80" s="86">
        <v>0.18440000000000001</v>
      </c>
      <c r="AQ80" s="78">
        <v>5.5</v>
      </c>
    </row>
    <row r="81" spans="1:43" ht="12" customHeight="1">
      <c r="A81" s="148"/>
      <c r="B81" s="156"/>
      <c r="C81" s="154"/>
      <c r="D81" s="154"/>
      <c r="E81" s="120">
        <v>4</v>
      </c>
      <c r="F81" s="121">
        <v>12</v>
      </c>
      <c r="G81" s="84">
        <v>0.69444444444444453</v>
      </c>
      <c r="H81" s="120" t="s">
        <v>1099</v>
      </c>
      <c r="I81" s="136" t="s">
        <v>506</v>
      </c>
      <c r="J81" s="136" t="s">
        <v>507</v>
      </c>
      <c r="K81" s="132">
        <v>11</v>
      </c>
      <c r="L81" s="85" t="s">
        <v>477</v>
      </c>
      <c r="M81" s="87">
        <v>17.4453</v>
      </c>
      <c r="N81" s="87">
        <v>17.4512</v>
      </c>
      <c r="O81" s="87">
        <v>33.340699999999998</v>
      </c>
      <c r="P81" s="87">
        <v>33.3508</v>
      </c>
      <c r="Q81" s="87">
        <v>8.1</v>
      </c>
      <c r="R81" s="87">
        <v>8.11</v>
      </c>
      <c r="S81" s="87">
        <v>7.0344617472015782</v>
      </c>
      <c r="T81" s="87">
        <v>6.9343564265341797</v>
      </c>
      <c r="U81" s="87">
        <v>0.59</v>
      </c>
      <c r="V81" s="87">
        <v>1.53</v>
      </c>
      <c r="W81" s="79">
        <v>21.545999999999999</v>
      </c>
      <c r="X81" s="79">
        <v>22.091999999999999</v>
      </c>
      <c r="Y81" s="79">
        <v>7.9239999999999995</v>
      </c>
      <c r="Z81" s="79">
        <v>7.7420000000000009</v>
      </c>
      <c r="AA81" s="79">
        <v>126.196</v>
      </c>
      <c r="AB81" s="79">
        <v>122.96199999999999</v>
      </c>
      <c r="AC81" s="79">
        <f t="shared" si="1"/>
        <v>155.666</v>
      </c>
      <c r="AD81" s="79">
        <f t="shared" si="1"/>
        <v>152.79599999999999</v>
      </c>
      <c r="AE81" s="79">
        <v>236.376</v>
      </c>
      <c r="AF81" s="79">
        <v>239.30199999999999</v>
      </c>
      <c r="AG81" s="79">
        <v>20.150000000000002</v>
      </c>
      <c r="AH81" s="79">
        <v>21.142000000000003</v>
      </c>
      <c r="AI81" s="79">
        <v>32.426000000000002</v>
      </c>
      <c r="AJ81" s="79">
        <v>31.186</v>
      </c>
      <c r="AK81" s="79">
        <v>474.68399999999997</v>
      </c>
      <c r="AL81" s="79">
        <v>475.32799999999997</v>
      </c>
      <c r="AM81" s="110">
        <v>7.7999999999999741</v>
      </c>
      <c r="AN81" s="110">
        <v>6.7999999999999723</v>
      </c>
      <c r="AO81" s="86">
        <v>0.75600000000000001</v>
      </c>
      <c r="AP81" s="86">
        <v>0.69599999999999995</v>
      </c>
      <c r="AQ81" s="78">
        <v>2.5</v>
      </c>
    </row>
    <row r="82" spans="1:43" ht="12" customHeight="1">
      <c r="A82" s="148"/>
      <c r="B82" s="156"/>
      <c r="C82" s="154"/>
      <c r="D82" s="154"/>
      <c r="E82" s="120">
        <v>5</v>
      </c>
      <c r="F82" s="121">
        <v>12</v>
      </c>
      <c r="G82" s="84">
        <v>0.6875</v>
      </c>
      <c r="H82" s="120" t="s">
        <v>1099</v>
      </c>
      <c r="I82" s="136" t="s">
        <v>508</v>
      </c>
      <c r="J82" s="136" t="s">
        <v>509</v>
      </c>
      <c r="K82" s="132">
        <v>11</v>
      </c>
      <c r="L82" s="85" t="s">
        <v>477</v>
      </c>
      <c r="M82" s="87">
        <v>17.404299999999999</v>
      </c>
      <c r="N82" s="87">
        <v>17.4237</v>
      </c>
      <c r="O82" s="87">
        <v>33.264600000000002</v>
      </c>
      <c r="P82" s="87">
        <v>33.342500000000001</v>
      </c>
      <c r="Q82" s="87">
        <v>8.1</v>
      </c>
      <c r="R82" s="87">
        <v>8.1</v>
      </c>
      <c r="S82" s="87">
        <v>6.8654379532709697</v>
      </c>
      <c r="T82" s="87">
        <v>7.0655463501065388</v>
      </c>
      <c r="U82" s="87">
        <v>0.8</v>
      </c>
      <c r="V82" s="87">
        <v>1.1200000000000001</v>
      </c>
      <c r="W82" s="79">
        <v>30.058</v>
      </c>
      <c r="X82" s="79">
        <v>22.61</v>
      </c>
      <c r="Y82" s="79">
        <v>8.3439999999999994</v>
      </c>
      <c r="Z82" s="79">
        <v>7.7140000000000004</v>
      </c>
      <c r="AA82" s="79">
        <v>135.75799999999998</v>
      </c>
      <c r="AB82" s="79">
        <v>129.19200000000001</v>
      </c>
      <c r="AC82" s="79">
        <f t="shared" si="1"/>
        <v>174.15999999999997</v>
      </c>
      <c r="AD82" s="79">
        <f t="shared" si="1"/>
        <v>159.51600000000002</v>
      </c>
      <c r="AE82" s="79">
        <v>244.39800000000002</v>
      </c>
      <c r="AF82" s="79">
        <v>225.91800000000001</v>
      </c>
      <c r="AG82" s="79">
        <v>20.925000000000001</v>
      </c>
      <c r="AH82" s="79">
        <v>22.815999999999999</v>
      </c>
      <c r="AI82" s="79">
        <v>33.324999999999996</v>
      </c>
      <c r="AJ82" s="79">
        <v>32.488</v>
      </c>
      <c r="AK82" s="79">
        <v>482.88799999999998</v>
      </c>
      <c r="AL82" s="79">
        <v>482.38400000000001</v>
      </c>
      <c r="AM82" s="110">
        <v>9.1000000000000529</v>
      </c>
      <c r="AN82" s="110">
        <v>6.4000000000000163</v>
      </c>
      <c r="AO82" s="86">
        <v>0.76800000000000002</v>
      </c>
      <c r="AP82" s="86">
        <v>4.6399999999999997E-2</v>
      </c>
      <c r="AQ82" s="78">
        <v>2</v>
      </c>
    </row>
    <row r="83" spans="1:43" ht="12" customHeight="1">
      <c r="A83" s="148"/>
      <c r="B83" s="156"/>
      <c r="C83" s="154"/>
      <c r="D83" s="154"/>
      <c r="E83" s="120">
        <v>6</v>
      </c>
      <c r="F83" s="121">
        <v>12</v>
      </c>
      <c r="G83" s="84">
        <v>0.66666666666666663</v>
      </c>
      <c r="H83" s="120" t="s">
        <v>1099</v>
      </c>
      <c r="I83" s="136" t="s">
        <v>510</v>
      </c>
      <c r="J83" s="136" t="s">
        <v>511</v>
      </c>
      <c r="K83" s="132">
        <v>15</v>
      </c>
      <c r="L83" s="85" t="s">
        <v>477</v>
      </c>
      <c r="M83" s="87">
        <v>17.199300000000001</v>
      </c>
      <c r="N83" s="87">
        <v>17.2364</v>
      </c>
      <c r="O83" s="87">
        <v>33.152700000000003</v>
      </c>
      <c r="P83" s="87">
        <v>33.327500000000001</v>
      </c>
      <c r="Q83" s="87">
        <v>8.07</v>
      </c>
      <c r="R83" s="87">
        <v>8.08</v>
      </c>
      <c r="S83" s="87">
        <v>7.0129732095407809</v>
      </c>
      <c r="T83" s="87">
        <v>6.839466099911494</v>
      </c>
      <c r="U83" s="87">
        <v>0.67</v>
      </c>
      <c r="V83" s="87">
        <v>1.54</v>
      </c>
      <c r="W83" s="79">
        <v>28.056000000000001</v>
      </c>
      <c r="X83" s="79">
        <v>20.481999999999999</v>
      </c>
      <c r="Y83" s="79">
        <v>8.6519999999999992</v>
      </c>
      <c r="Z83" s="79">
        <v>8.0779999999999994</v>
      </c>
      <c r="AA83" s="79">
        <v>147.64400000000001</v>
      </c>
      <c r="AB83" s="79">
        <v>130.38200000000001</v>
      </c>
      <c r="AC83" s="79">
        <f t="shared" si="1"/>
        <v>184.352</v>
      </c>
      <c r="AD83" s="79">
        <f t="shared" si="1"/>
        <v>158.94200000000001</v>
      </c>
      <c r="AE83" s="79">
        <v>248.5</v>
      </c>
      <c r="AF83" s="79">
        <v>202.13200000000001</v>
      </c>
      <c r="AG83" s="79">
        <v>21.389999999999997</v>
      </c>
      <c r="AH83" s="79">
        <v>22.847000000000001</v>
      </c>
      <c r="AI83" s="79">
        <v>35.711999999999996</v>
      </c>
      <c r="AJ83" s="79">
        <v>28.241</v>
      </c>
      <c r="AK83" s="79">
        <v>483.05599999999998</v>
      </c>
      <c r="AL83" s="79">
        <v>485.18399999999997</v>
      </c>
      <c r="AM83" s="110">
        <v>6.8999999999999613</v>
      </c>
      <c r="AN83" s="110">
        <v>5.9999999999999503</v>
      </c>
      <c r="AO83" s="86">
        <v>0.68400000000000005</v>
      </c>
      <c r="AP83" s="86">
        <v>0.65600000000000003</v>
      </c>
      <c r="AQ83" s="78">
        <v>2.5</v>
      </c>
    </row>
    <row r="84" spans="1:43" ht="12" customHeight="1">
      <c r="A84" s="148"/>
      <c r="B84" s="156"/>
      <c r="C84" s="154"/>
      <c r="D84" s="154"/>
      <c r="E84" s="120">
        <v>7</v>
      </c>
      <c r="F84" s="121">
        <v>12</v>
      </c>
      <c r="G84" s="84">
        <v>0.70486111111111116</v>
      </c>
      <c r="H84" s="120" t="s">
        <v>1099</v>
      </c>
      <c r="I84" s="136" t="s">
        <v>512</v>
      </c>
      <c r="J84" s="136" t="s">
        <v>513</v>
      </c>
      <c r="K84" s="132">
        <v>18</v>
      </c>
      <c r="L84" s="85" t="s">
        <v>477</v>
      </c>
      <c r="M84" s="87">
        <v>17.403700000000001</v>
      </c>
      <c r="N84" s="87">
        <v>17.102</v>
      </c>
      <c r="O84" s="87">
        <v>32.924900000000001</v>
      </c>
      <c r="P84" s="87">
        <v>33.577399999999997</v>
      </c>
      <c r="Q84" s="87">
        <v>8.1</v>
      </c>
      <c r="R84" s="87">
        <v>8.1</v>
      </c>
      <c r="S84" s="87">
        <v>7.4804183849759012</v>
      </c>
      <c r="T84" s="87">
        <v>6.3878104521561179</v>
      </c>
      <c r="U84" s="87">
        <v>0.91</v>
      </c>
      <c r="V84" s="87">
        <v>1.45</v>
      </c>
      <c r="W84" s="79">
        <v>36.134</v>
      </c>
      <c r="X84" s="79">
        <v>16.940000000000001</v>
      </c>
      <c r="Y84" s="79">
        <v>9.0579999999999998</v>
      </c>
      <c r="Z84" s="79">
        <v>7.7700000000000005</v>
      </c>
      <c r="AA84" s="79">
        <v>191.072</v>
      </c>
      <c r="AB84" s="79">
        <v>129.822</v>
      </c>
      <c r="AC84" s="79">
        <f t="shared" si="1"/>
        <v>236.26400000000001</v>
      </c>
      <c r="AD84" s="79">
        <f t="shared" si="1"/>
        <v>154.53200000000001</v>
      </c>
      <c r="AE84" s="79">
        <v>338.52</v>
      </c>
      <c r="AF84" s="79">
        <v>183.26</v>
      </c>
      <c r="AG84" s="79">
        <v>23.094999999999999</v>
      </c>
      <c r="AH84" s="79">
        <v>24.459</v>
      </c>
      <c r="AI84" s="79">
        <v>38.595000000000006</v>
      </c>
      <c r="AJ84" s="79">
        <v>28.396000000000001</v>
      </c>
      <c r="AK84" s="79">
        <v>472.13599999999997</v>
      </c>
      <c r="AL84" s="79">
        <v>553</v>
      </c>
      <c r="AM84" s="110">
        <v>4.0000000000000036</v>
      </c>
      <c r="AN84" s="110">
        <v>4.6000000000000485</v>
      </c>
      <c r="AO84" s="86">
        <v>1.3520000000000001</v>
      </c>
      <c r="AP84" s="86">
        <v>0.56399999999999995</v>
      </c>
      <c r="AQ84" s="78">
        <v>3.5</v>
      </c>
    </row>
    <row r="85" spans="1:43" ht="12" customHeight="1">
      <c r="A85" s="148"/>
      <c r="B85" s="157"/>
      <c r="C85" s="154"/>
      <c r="D85" s="154"/>
      <c r="E85" s="120">
        <v>8</v>
      </c>
      <c r="F85" s="121">
        <v>12</v>
      </c>
      <c r="G85" s="84">
        <v>0.64583333333333337</v>
      </c>
      <c r="H85" s="120" t="s">
        <v>1105</v>
      </c>
      <c r="I85" s="136" t="s">
        <v>514</v>
      </c>
      <c r="J85" s="136" t="s">
        <v>515</v>
      </c>
      <c r="K85" s="132">
        <v>19</v>
      </c>
      <c r="L85" s="85" t="s">
        <v>477</v>
      </c>
      <c r="M85" s="87">
        <v>17.272600000000001</v>
      </c>
      <c r="N85" s="87">
        <v>17.207699999999999</v>
      </c>
      <c r="O85" s="87">
        <v>33.392299999999999</v>
      </c>
      <c r="P85" s="87">
        <v>33.450400000000002</v>
      </c>
      <c r="Q85" s="87">
        <v>8.11</v>
      </c>
      <c r="R85" s="87">
        <v>8.11</v>
      </c>
      <c r="S85" s="87">
        <v>7.03485762271929</v>
      </c>
      <c r="T85" s="87">
        <v>6.8095478777140546</v>
      </c>
      <c r="U85" s="87">
        <v>0.56000000000000005</v>
      </c>
      <c r="V85" s="87">
        <v>1.4</v>
      </c>
      <c r="W85" s="79">
        <v>15.022</v>
      </c>
      <c r="X85" s="79">
        <v>13.93</v>
      </c>
      <c r="Y85" s="79">
        <v>10.192</v>
      </c>
      <c r="Z85" s="79">
        <v>8.1199999999999992</v>
      </c>
      <c r="AA85" s="79">
        <v>165.95600000000002</v>
      </c>
      <c r="AB85" s="79">
        <v>133.88200000000001</v>
      </c>
      <c r="AC85" s="79">
        <f t="shared" si="1"/>
        <v>191.17000000000002</v>
      </c>
      <c r="AD85" s="79">
        <f t="shared" si="1"/>
        <v>155.93200000000002</v>
      </c>
      <c r="AE85" s="79">
        <v>237.49599999999998</v>
      </c>
      <c r="AF85" s="79">
        <v>203.89600000000002</v>
      </c>
      <c r="AG85" s="79">
        <v>26.690999999999999</v>
      </c>
      <c r="AH85" s="79">
        <v>22.878</v>
      </c>
      <c r="AI85" s="79">
        <v>33.356000000000002</v>
      </c>
      <c r="AJ85" s="79">
        <v>29.325999999999997</v>
      </c>
      <c r="AK85" s="79">
        <v>603.62400000000002</v>
      </c>
      <c r="AL85" s="79">
        <v>507.52800000000002</v>
      </c>
      <c r="AM85" s="110">
        <v>7.5000000000000622</v>
      </c>
      <c r="AN85" s="110">
        <v>9.5999999999999979</v>
      </c>
      <c r="AO85" s="86">
        <v>1.032</v>
      </c>
      <c r="AP85" s="86">
        <v>0.68799999999999994</v>
      </c>
      <c r="AQ85" s="78">
        <v>4</v>
      </c>
    </row>
    <row r="86" spans="1:43" ht="12" customHeight="1">
      <c r="A86" s="149"/>
      <c r="B86" s="157"/>
      <c r="C86" s="155"/>
      <c r="D86" s="155"/>
      <c r="E86" s="120">
        <v>9</v>
      </c>
      <c r="F86" s="121">
        <v>12</v>
      </c>
      <c r="G86" s="84">
        <v>0.64236111111111105</v>
      </c>
      <c r="H86" s="120" t="s">
        <v>1099</v>
      </c>
      <c r="I86" s="136" t="s">
        <v>516</v>
      </c>
      <c r="J86" s="136" t="s">
        <v>517</v>
      </c>
      <c r="K86" s="132">
        <v>21</v>
      </c>
      <c r="L86" s="85" t="s">
        <v>477</v>
      </c>
      <c r="M86" s="87">
        <v>17.200900000000001</v>
      </c>
      <c r="N86" s="87">
        <v>17.114000000000001</v>
      </c>
      <c r="O86" s="87">
        <v>33.360799999999998</v>
      </c>
      <c r="P86" s="87">
        <v>33.493400000000001</v>
      </c>
      <c r="Q86" s="87">
        <v>8.1</v>
      </c>
      <c r="R86" s="87">
        <v>8.1</v>
      </c>
      <c r="S86" s="87">
        <v>7.0723780739457442</v>
      </c>
      <c r="T86" s="87">
        <v>6.9945523396369866</v>
      </c>
      <c r="U86" s="87">
        <v>0.81</v>
      </c>
      <c r="V86" s="87">
        <v>0.78</v>
      </c>
      <c r="W86" s="79">
        <v>17.234000000000002</v>
      </c>
      <c r="X86" s="79">
        <v>14.672000000000001</v>
      </c>
      <c r="Y86" s="79">
        <v>7.9239999999999995</v>
      </c>
      <c r="Z86" s="79">
        <v>6.6779999999999999</v>
      </c>
      <c r="AA86" s="79">
        <v>131.642</v>
      </c>
      <c r="AB86" s="79">
        <v>118.11799999999999</v>
      </c>
      <c r="AC86" s="79">
        <f t="shared" si="1"/>
        <v>156.80000000000001</v>
      </c>
      <c r="AD86" s="79">
        <f t="shared" si="1"/>
        <v>139.46799999999999</v>
      </c>
      <c r="AE86" s="79">
        <v>234.87800000000001</v>
      </c>
      <c r="AF86" s="79">
        <v>198.77199999999999</v>
      </c>
      <c r="AG86" s="79">
        <v>19.777999999999999</v>
      </c>
      <c r="AH86" s="79">
        <v>20.367000000000001</v>
      </c>
      <c r="AI86" s="79">
        <v>32.178000000000004</v>
      </c>
      <c r="AJ86" s="79">
        <v>27.341999999999999</v>
      </c>
      <c r="AK86" s="79">
        <v>465.976</v>
      </c>
      <c r="AL86" s="79">
        <v>476.084</v>
      </c>
      <c r="AM86" s="110">
        <v>4.49</v>
      </c>
      <c r="AN86" s="110">
        <v>4.63</v>
      </c>
      <c r="AO86" s="86">
        <v>0.88400000000000001</v>
      </c>
      <c r="AP86" s="86">
        <v>0.76400000000000001</v>
      </c>
      <c r="AQ86" s="78">
        <v>4</v>
      </c>
    </row>
    <row r="87" spans="1:43" ht="12" customHeight="1">
      <c r="A87" s="156">
        <f>A$3</f>
        <v>2021</v>
      </c>
      <c r="B87" s="156">
        <f>B$3</f>
        <v>11</v>
      </c>
      <c r="C87" s="157" t="s">
        <v>1103</v>
      </c>
      <c r="D87" s="157" t="s">
        <v>1106</v>
      </c>
      <c r="E87" s="120">
        <v>1</v>
      </c>
      <c r="F87" s="98">
        <v>26</v>
      </c>
      <c r="G87" s="84">
        <v>0.4375</v>
      </c>
      <c r="H87" s="120" t="s">
        <v>463</v>
      </c>
      <c r="I87" s="136" t="s">
        <v>518</v>
      </c>
      <c r="J87" s="136" t="s">
        <v>519</v>
      </c>
      <c r="K87" s="78">
        <v>28</v>
      </c>
      <c r="L87" s="85" t="s">
        <v>476</v>
      </c>
      <c r="M87" s="87">
        <v>14.997</v>
      </c>
      <c r="N87" s="87">
        <v>14.689399999999999</v>
      </c>
      <c r="O87" s="87">
        <v>33.933799999999998</v>
      </c>
      <c r="P87" s="87">
        <v>34.037399999999998</v>
      </c>
      <c r="Q87" s="87">
        <v>8.16</v>
      </c>
      <c r="R87" s="87">
        <v>8.18</v>
      </c>
      <c r="S87" s="87">
        <v>6.3590589920440932</v>
      </c>
      <c r="T87" s="87">
        <v>6.0639685078115395</v>
      </c>
      <c r="U87" s="87">
        <v>0.44</v>
      </c>
      <c r="V87" s="87">
        <v>1.36</v>
      </c>
      <c r="W87" s="79">
        <v>6.468</v>
      </c>
      <c r="X87" s="79">
        <v>9.8279999999999994</v>
      </c>
      <c r="Y87" s="79">
        <v>4.4660000000000002</v>
      </c>
      <c r="Z87" s="79">
        <v>2.8839999999999999</v>
      </c>
      <c r="AA87" s="79">
        <v>128.88399999999999</v>
      </c>
      <c r="AB87" s="79">
        <v>94.164000000000001</v>
      </c>
      <c r="AC87" s="79">
        <f t="shared" si="1"/>
        <v>139.81799999999998</v>
      </c>
      <c r="AD87" s="79">
        <f t="shared" si="1"/>
        <v>106.876</v>
      </c>
      <c r="AE87" s="79">
        <v>233.142</v>
      </c>
      <c r="AF87" s="79">
        <v>169.708</v>
      </c>
      <c r="AG87" s="79">
        <v>22.350999999999999</v>
      </c>
      <c r="AH87" s="79">
        <v>21.668999999999997</v>
      </c>
      <c r="AI87" s="79">
        <v>34.224000000000004</v>
      </c>
      <c r="AJ87" s="79">
        <v>30.193999999999999</v>
      </c>
      <c r="AK87" s="79">
        <v>568.904</v>
      </c>
      <c r="AL87" s="79">
        <v>592.56399999999996</v>
      </c>
      <c r="AM87" s="72">
        <v>5.2499999999999769</v>
      </c>
      <c r="AN87" s="72">
        <v>7.4999999999999787</v>
      </c>
      <c r="AO87" s="87">
        <v>0.69399999999999995</v>
      </c>
      <c r="AP87" s="87">
        <v>0.66800000000000004</v>
      </c>
      <c r="AQ87" s="78">
        <v>5</v>
      </c>
    </row>
    <row r="88" spans="1:43" ht="12" customHeight="1">
      <c r="A88" s="157"/>
      <c r="B88" s="157"/>
      <c r="C88" s="157"/>
      <c r="D88" s="157"/>
      <c r="E88" s="120">
        <v>2</v>
      </c>
      <c r="F88" s="98">
        <v>26</v>
      </c>
      <c r="G88" s="84">
        <v>0.38680555555555557</v>
      </c>
      <c r="H88" s="120" t="s">
        <v>463</v>
      </c>
      <c r="I88" s="136" t="s">
        <v>520</v>
      </c>
      <c r="J88" s="136" t="s">
        <v>521</v>
      </c>
      <c r="K88" s="78">
        <v>23</v>
      </c>
      <c r="L88" s="85" t="s">
        <v>477</v>
      </c>
      <c r="M88" s="87">
        <v>14.449</v>
      </c>
      <c r="N88" s="87">
        <v>14.461399999999999</v>
      </c>
      <c r="O88" s="87">
        <v>33.950200000000002</v>
      </c>
      <c r="P88" s="87">
        <v>33.955399999999997</v>
      </c>
      <c r="Q88" s="87">
        <v>8.15</v>
      </c>
      <c r="R88" s="87">
        <v>8.16</v>
      </c>
      <c r="S88" s="87">
        <v>7.3163636363636364</v>
      </c>
      <c r="T88" s="87">
        <v>7.0941245864335229</v>
      </c>
      <c r="U88" s="87">
        <v>0.97</v>
      </c>
      <c r="V88" s="87">
        <v>1</v>
      </c>
      <c r="W88" s="79">
        <v>11.228</v>
      </c>
      <c r="X88" s="79">
        <v>11.045999999999999</v>
      </c>
      <c r="Y88" s="79">
        <v>5.6140000000000008</v>
      </c>
      <c r="Z88" s="79">
        <v>7.056</v>
      </c>
      <c r="AA88" s="79">
        <v>148.21799999999999</v>
      </c>
      <c r="AB88" s="79">
        <v>167.286</v>
      </c>
      <c r="AC88" s="79">
        <f t="shared" si="1"/>
        <v>165.06</v>
      </c>
      <c r="AD88" s="79">
        <f t="shared" si="1"/>
        <v>185.38800000000001</v>
      </c>
      <c r="AE88" s="79">
        <v>261.11399999999998</v>
      </c>
      <c r="AF88" s="79">
        <v>248.738</v>
      </c>
      <c r="AG88" s="79">
        <v>25.760999999999999</v>
      </c>
      <c r="AH88" s="79">
        <v>27.683</v>
      </c>
      <c r="AI88" s="79">
        <v>38.625999999999998</v>
      </c>
      <c r="AJ88" s="79">
        <v>35.96</v>
      </c>
      <c r="AK88" s="79">
        <v>591.27600000000007</v>
      </c>
      <c r="AL88" s="79">
        <v>544.15200000000004</v>
      </c>
      <c r="AM88" s="78">
        <v>6.5000000000000053</v>
      </c>
      <c r="AN88" s="78">
        <v>7.9500000000000126</v>
      </c>
      <c r="AO88" s="87">
        <v>0.622</v>
      </c>
      <c r="AP88" s="87">
        <v>0.57999999999999996</v>
      </c>
      <c r="AQ88" s="78">
        <v>4</v>
      </c>
    </row>
    <row r="89" spans="1:43" ht="12" customHeight="1">
      <c r="A89" s="157"/>
      <c r="B89" s="157"/>
      <c r="C89" s="157"/>
      <c r="D89" s="157"/>
      <c r="E89" s="120">
        <v>3</v>
      </c>
      <c r="F89" s="98">
        <v>26</v>
      </c>
      <c r="G89" s="84">
        <v>0.4458333333333333</v>
      </c>
      <c r="H89" s="120" t="s">
        <v>463</v>
      </c>
      <c r="I89" s="136" t="s">
        <v>522</v>
      </c>
      <c r="J89" s="136" t="s">
        <v>523</v>
      </c>
      <c r="K89" s="78">
        <v>28</v>
      </c>
      <c r="L89" s="85" t="s">
        <v>476</v>
      </c>
      <c r="M89" s="87">
        <v>15.109500000000001</v>
      </c>
      <c r="N89" s="87">
        <v>14.6554</v>
      </c>
      <c r="O89" s="87">
        <v>33.872199999999999</v>
      </c>
      <c r="P89" s="87">
        <v>34.093299999999999</v>
      </c>
      <c r="Q89" s="87">
        <v>8.2200000000000006</v>
      </c>
      <c r="R89" s="87">
        <v>8.17</v>
      </c>
      <c r="S89" s="87">
        <v>7.6852596895066734</v>
      </c>
      <c r="T89" s="87">
        <v>6.1614493286739016</v>
      </c>
      <c r="U89" s="87">
        <v>1.05</v>
      </c>
      <c r="V89" s="87">
        <v>1.26</v>
      </c>
      <c r="W89" s="79">
        <v>4.8719999999999999</v>
      </c>
      <c r="X89" s="79">
        <v>6.09</v>
      </c>
      <c r="Y89" s="79">
        <v>5.53</v>
      </c>
      <c r="Z89" s="79">
        <v>4.8020000000000005</v>
      </c>
      <c r="AA89" s="79">
        <v>153.11800000000002</v>
      </c>
      <c r="AB89" s="79">
        <v>188.482</v>
      </c>
      <c r="AC89" s="79">
        <f t="shared" si="1"/>
        <v>163.52000000000004</v>
      </c>
      <c r="AD89" s="79">
        <f t="shared" si="1"/>
        <v>199.374</v>
      </c>
      <c r="AE89" s="79">
        <v>238.74200000000002</v>
      </c>
      <c r="AF89" s="79">
        <v>250.75400000000002</v>
      </c>
      <c r="AG89" s="79">
        <v>22.350999999999999</v>
      </c>
      <c r="AH89" s="79">
        <v>29.698</v>
      </c>
      <c r="AI89" s="79">
        <v>31.464999999999996</v>
      </c>
      <c r="AJ89" s="79">
        <v>37.634</v>
      </c>
      <c r="AK89" s="79">
        <v>486.47199999999998</v>
      </c>
      <c r="AL89" s="79">
        <v>583.43600000000004</v>
      </c>
      <c r="AM89" s="78">
        <v>4.1000000000000201</v>
      </c>
      <c r="AN89" s="78">
        <v>7.3500000000000227</v>
      </c>
      <c r="AO89" s="87">
        <v>0.86</v>
      </c>
      <c r="AP89" s="87">
        <v>0.64400000000000002</v>
      </c>
      <c r="AQ89" s="78">
        <v>5</v>
      </c>
    </row>
    <row r="90" spans="1:43" ht="12" customHeight="1">
      <c r="A90" s="157"/>
      <c r="B90" s="157"/>
      <c r="C90" s="157"/>
      <c r="D90" s="157"/>
      <c r="E90" s="120">
        <v>4</v>
      </c>
      <c r="F90" s="98">
        <v>26</v>
      </c>
      <c r="G90" s="84">
        <v>0.4236111111111111</v>
      </c>
      <c r="H90" s="120" t="s">
        <v>463</v>
      </c>
      <c r="I90" s="136" t="s">
        <v>524</v>
      </c>
      <c r="J90" s="136" t="s">
        <v>525</v>
      </c>
      <c r="K90" s="78">
        <v>14</v>
      </c>
      <c r="L90" s="85" t="s">
        <v>479</v>
      </c>
      <c r="M90" s="87">
        <v>14.2682</v>
      </c>
      <c r="N90" s="87">
        <v>14.519600000000001</v>
      </c>
      <c r="O90" s="87">
        <v>33.844499999999996</v>
      </c>
      <c r="P90" s="87">
        <v>33.975000000000001</v>
      </c>
      <c r="Q90" s="87">
        <v>8.18</v>
      </c>
      <c r="R90" s="87">
        <v>8.18</v>
      </c>
      <c r="S90" s="87">
        <v>7.8521300883049747</v>
      </c>
      <c r="T90" s="87">
        <v>7.7494859783096972</v>
      </c>
      <c r="U90" s="87">
        <v>0.54</v>
      </c>
      <c r="V90" s="87">
        <v>1.19</v>
      </c>
      <c r="W90" s="79">
        <v>17.373999999999999</v>
      </c>
      <c r="X90" s="79">
        <v>12.151999999999999</v>
      </c>
      <c r="Y90" s="79">
        <v>5.9219999999999997</v>
      </c>
      <c r="Z90" s="79">
        <v>5.88</v>
      </c>
      <c r="AA90" s="79">
        <v>143.75200000000001</v>
      </c>
      <c r="AB90" s="79">
        <v>142.47800000000001</v>
      </c>
      <c r="AC90" s="79">
        <f t="shared" si="1"/>
        <v>167.048</v>
      </c>
      <c r="AD90" s="79">
        <f t="shared" si="1"/>
        <v>160.51000000000002</v>
      </c>
      <c r="AE90" s="79">
        <v>252.51799999999997</v>
      </c>
      <c r="AF90" s="79">
        <v>170.142</v>
      </c>
      <c r="AG90" s="79">
        <v>23.033000000000001</v>
      </c>
      <c r="AH90" s="79">
        <v>24.893000000000001</v>
      </c>
      <c r="AI90" s="79">
        <v>33.882999999999996</v>
      </c>
      <c r="AJ90" s="79">
        <v>26.815000000000001</v>
      </c>
      <c r="AK90" s="79">
        <v>480.50800000000004</v>
      </c>
      <c r="AL90" s="79">
        <v>493.83600000000001</v>
      </c>
      <c r="AM90" s="78">
        <v>8.9500000000000135</v>
      </c>
      <c r="AN90" s="78">
        <v>7.5499999999999732</v>
      </c>
      <c r="AO90" s="87">
        <v>0.624</v>
      </c>
      <c r="AP90" s="87">
        <v>0.62</v>
      </c>
      <c r="AQ90" s="78">
        <v>4</v>
      </c>
    </row>
    <row r="91" spans="1:43" ht="12" customHeight="1">
      <c r="A91" s="156">
        <f>A$3</f>
        <v>2021</v>
      </c>
      <c r="B91" s="156">
        <f>B$3</f>
        <v>11</v>
      </c>
      <c r="C91" s="157" t="s">
        <v>1103</v>
      </c>
      <c r="D91" s="157" t="s">
        <v>35</v>
      </c>
      <c r="E91" s="120">
        <v>1</v>
      </c>
      <c r="F91" s="98">
        <v>25</v>
      </c>
      <c r="G91" s="84">
        <v>0.57152777777777775</v>
      </c>
      <c r="H91" s="120" t="s">
        <v>463</v>
      </c>
      <c r="I91" s="136" t="s">
        <v>526</v>
      </c>
      <c r="J91" s="136" t="s">
        <v>527</v>
      </c>
      <c r="K91" s="78">
        <v>18</v>
      </c>
      <c r="L91" s="85" t="s">
        <v>477</v>
      </c>
      <c r="M91" s="87">
        <v>14.579700000000001</v>
      </c>
      <c r="N91" s="87">
        <v>14.5298</v>
      </c>
      <c r="O91" s="87">
        <v>33.845599999999997</v>
      </c>
      <c r="P91" s="87">
        <v>33.939</v>
      </c>
      <c r="Q91" s="87">
        <v>8.14</v>
      </c>
      <c r="R91" s="87">
        <v>8.16</v>
      </c>
      <c r="S91" s="87">
        <v>7.5108659943288716</v>
      </c>
      <c r="T91" s="87">
        <v>7.45</v>
      </c>
      <c r="U91" s="87">
        <v>0.91</v>
      </c>
      <c r="V91" s="87">
        <v>1.23</v>
      </c>
      <c r="W91" s="79">
        <v>24.122</v>
      </c>
      <c r="X91" s="79">
        <v>4.3819999999999997</v>
      </c>
      <c r="Y91" s="79">
        <v>6.9020000000000001</v>
      </c>
      <c r="Z91" s="79">
        <v>5.18</v>
      </c>
      <c r="AA91" s="79">
        <v>222.13799999999998</v>
      </c>
      <c r="AB91" s="79">
        <v>154.89600000000002</v>
      </c>
      <c r="AC91" s="79">
        <f t="shared" si="1"/>
        <v>253.16199999999998</v>
      </c>
      <c r="AD91" s="79">
        <f t="shared" si="1"/>
        <v>164.45800000000003</v>
      </c>
      <c r="AE91" s="79">
        <v>335.85999999999996</v>
      </c>
      <c r="AF91" s="79">
        <v>252.01400000000001</v>
      </c>
      <c r="AG91" s="79">
        <v>28.830000000000002</v>
      </c>
      <c r="AH91" s="79">
        <v>25.141000000000002</v>
      </c>
      <c r="AI91" s="79">
        <v>39.99</v>
      </c>
      <c r="AJ91" s="79">
        <v>34.813000000000002</v>
      </c>
      <c r="AK91" s="79">
        <v>540.28800000000001</v>
      </c>
      <c r="AL91" s="79">
        <v>518.30799999999999</v>
      </c>
      <c r="AM91" s="110">
        <v>6.5999999999999943</v>
      </c>
      <c r="AN91" s="110">
        <v>10.200000000000042</v>
      </c>
      <c r="AO91" s="86">
        <v>0.996</v>
      </c>
      <c r="AP91" s="86">
        <v>1.0640000000000001</v>
      </c>
      <c r="AQ91" s="78">
        <v>3</v>
      </c>
    </row>
    <row r="92" spans="1:43" ht="12" customHeight="1">
      <c r="A92" s="156"/>
      <c r="B92" s="156"/>
      <c r="C92" s="157"/>
      <c r="D92" s="157"/>
      <c r="E92" s="120">
        <v>2</v>
      </c>
      <c r="F92" s="98">
        <v>25</v>
      </c>
      <c r="G92" s="84">
        <v>0.58263888888888882</v>
      </c>
      <c r="H92" s="120" t="s">
        <v>463</v>
      </c>
      <c r="I92" s="136" t="s">
        <v>528</v>
      </c>
      <c r="J92" s="136" t="s">
        <v>529</v>
      </c>
      <c r="K92" s="78">
        <v>11</v>
      </c>
      <c r="L92" s="85" t="s">
        <v>477</v>
      </c>
      <c r="M92" s="87">
        <v>14.452999999999999</v>
      </c>
      <c r="N92" s="87">
        <v>14.422000000000001</v>
      </c>
      <c r="O92" s="87">
        <v>33.861199999999997</v>
      </c>
      <c r="P92" s="87">
        <v>33.963000000000001</v>
      </c>
      <c r="Q92" s="87">
        <v>8.14</v>
      </c>
      <c r="R92" s="87">
        <v>8.15</v>
      </c>
      <c r="S92" s="87">
        <v>6.88516176291051</v>
      </c>
      <c r="T92" s="87">
        <v>7.46</v>
      </c>
      <c r="U92" s="87">
        <v>0.48</v>
      </c>
      <c r="V92" s="87">
        <v>1.74</v>
      </c>
      <c r="W92" s="79">
        <v>14.896000000000001</v>
      </c>
      <c r="X92" s="79">
        <v>9.1560000000000006</v>
      </c>
      <c r="Y92" s="79">
        <v>6.5939999999999994</v>
      </c>
      <c r="Z92" s="79">
        <v>6.23</v>
      </c>
      <c r="AA92" s="79">
        <v>225.45599999999999</v>
      </c>
      <c r="AB92" s="79">
        <v>205.64600000000002</v>
      </c>
      <c r="AC92" s="79">
        <f t="shared" si="1"/>
        <v>246.946</v>
      </c>
      <c r="AD92" s="79">
        <f t="shared" si="1"/>
        <v>221.03200000000001</v>
      </c>
      <c r="AE92" s="79">
        <v>292.964</v>
      </c>
      <c r="AF92" s="79">
        <v>253.876</v>
      </c>
      <c r="AG92" s="79">
        <v>33.076999999999998</v>
      </c>
      <c r="AH92" s="79">
        <v>31.806000000000001</v>
      </c>
      <c r="AI92" s="79">
        <v>33.262999999999998</v>
      </c>
      <c r="AJ92" s="79">
        <v>36.797000000000004</v>
      </c>
      <c r="AK92" s="79">
        <v>615.80399999999997</v>
      </c>
      <c r="AL92" s="79">
        <v>625.94000000000005</v>
      </c>
      <c r="AM92" s="110">
        <v>5.8000000000000274</v>
      </c>
      <c r="AN92" s="110">
        <v>40.999999999999979</v>
      </c>
      <c r="AO92" s="86">
        <v>1.1160000000000001</v>
      </c>
      <c r="AP92" s="86">
        <v>1.012</v>
      </c>
      <c r="AQ92" s="78">
        <v>4</v>
      </c>
    </row>
    <row r="93" spans="1:43" ht="12" customHeight="1">
      <c r="A93" s="156"/>
      <c r="B93" s="156"/>
      <c r="C93" s="157"/>
      <c r="D93" s="157"/>
      <c r="E93" s="120">
        <v>3</v>
      </c>
      <c r="F93" s="98">
        <v>25</v>
      </c>
      <c r="G93" s="84">
        <v>0.59930555555555554</v>
      </c>
      <c r="H93" s="120" t="s">
        <v>463</v>
      </c>
      <c r="I93" s="136" t="s">
        <v>530</v>
      </c>
      <c r="J93" s="136" t="s">
        <v>531</v>
      </c>
      <c r="K93" s="78">
        <v>9</v>
      </c>
      <c r="L93" s="85" t="s">
        <v>477</v>
      </c>
      <c r="M93" s="87">
        <v>14.3559</v>
      </c>
      <c r="N93" s="87">
        <v>14.1685</v>
      </c>
      <c r="O93" s="87">
        <v>33.918199999999999</v>
      </c>
      <c r="P93" s="87">
        <v>34.007599999999996</v>
      </c>
      <c r="Q93" s="87">
        <v>8.15</v>
      </c>
      <c r="R93" s="87">
        <v>8.16</v>
      </c>
      <c r="S93" s="87">
        <v>7.0675543011412438</v>
      </c>
      <c r="T93" s="87">
        <v>7.3882582284023641</v>
      </c>
      <c r="U93" s="87">
        <v>0.46</v>
      </c>
      <c r="V93" s="87">
        <v>1.86</v>
      </c>
      <c r="W93" s="79">
        <v>18.466000000000001</v>
      </c>
      <c r="X93" s="79">
        <v>12.656000000000001</v>
      </c>
      <c r="Y93" s="79">
        <v>5.2359999999999998</v>
      </c>
      <c r="Z93" s="79">
        <v>5.1239999999999997</v>
      </c>
      <c r="AA93" s="79">
        <v>184.18399999999997</v>
      </c>
      <c r="AB93" s="79">
        <v>171.44400000000002</v>
      </c>
      <c r="AC93" s="79">
        <f t="shared" si="1"/>
        <v>207.88599999999997</v>
      </c>
      <c r="AD93" s="79">
        <f t="shared" si="1"/>
        <v>189.22400000000002</v>
      </c>
      <c r="AE93" s="79">
        <v>342.97200000000004</v>
      </c>
      <c r="AF93" s="79">
        <v>282.142</v>
      </c>
      <c r="AG93" s="79">
        <v>29.108999999999998</v>
      </c>
      <c r="AH93" s="79">
        <v>26.535999999999998</v>
      </c>
      <c r="AI93" s="79">
        <v>43.461999999999996</v>
      </c>
      <c r="AJ93" s="79">
        <v>37.478999999999999</v>
      </c>
      <c r="AK93" s="79">
        <v>585.81600000000003</v>
      </c>
      <c r="AL93" s="79">
        <v>518.30799999999999</v>
      </c>
      <c r="AM93" s="110">
        <v>10.599999999999998</v>
      </c>
      <c r="AN93" s="110">
        <v>10.599999999999943</v>
      </c>
      <c r="AO93" s="86">
        <v>1.1879999999999999</v>
      </c>
      <c r="AP93" s="86">
        <v>0.85599999999999998</v>
      </c>
      <c r="AQ93" s="78">
        <v>5</v>
      </c>
    </row>
    <row r="94" spans="1:43" ht="12" customHeight="1">
      <c r="A94" s="156"/>
      <c r="B94" s="156"/>
      <c r="C94" s="157"/>
      <c r="D94" s="157"/>
      <c r="E94" s="120">
        <v>4</v>
      </c>
      <c r="F94" s="98">
        <v>25</v>
      </c>
      <c r="G94" s="84">
        <v>0.40763888888888888</v>
      </c>
      <c r="H94" s="120" t="s">
        <v>463</v>
      </c>
      <c r="I94" s="136" t="s">
        <v>532</v>
      </c>
      <c r="J94" s="136" t="s">
        <v>533</v>
      </c>
      <c r="K94" s="78">
        <v>15</v>
      </c>
      <c r="L94" s="85" t="s">
        <v>479</v>
      </c>
      <c r="M94" s="87">
        <v>14.398199999999999</v>
      </c>
      <c r="N94" s="87">
        <v>14.331300000000001</v>
      </c>
      <c r="O94" s="87">
        <v>33.871099999999998</v>
      </c>
      <c r="P94" s="87">
        <v>34.146700000000003</v>
      </c>
      <c r="Q94" s="87">
        <v>8.17</v>
      </c>
      <c r="R94" s="87">
        <v>8.15</v>
      </c>
      <c r="S94" s="87">
        <v>7.4000862598992416</v>
      </c>
      <c r="T94" s="87">
        <v>7.9365490626808954</v>
      </c>
      <c r="U94" s="87">
        <v>0.67</v>
      </c>
      <c r="V94" s="87">
        <v>2.23</v>
      </c>
      <c r="W94" s="79">
        <v>11.914</v>
      </c>
      <c r="X94" s="79">
        <v>6.9160000000000004</v>
      </c>
      <c r="Y94" s="79">
        <v>5.81</v>
      </c>
      <c r="Z94" s="79">
        <v>4.6760000000000002</v>
      </c>
      <c r="AA94" s="79">
        <v>162.30199999999999</v>
      </c>
      <c r="AB94" s="79">
        <v>188.21600000000001</v>
      </c>
      <c r="AC94" s="79">
        <f t="shared" si="1"/>
        <v>180.02599999999998</v>
      </c>
      <c r="AD94" s="79">
        <f t="shared" si="1"/>
        <v>199.80800000000002</v>
      </c>
      <c r="AE94" s="79">
        <v>240.89800000000002</v>
      </c>
      <c r="AF94" s="79">
        <v>269.96199999999999</v>
      </c>
      <c r="AG94" s="79">
        <v>27.373000000000001</v>
      </c>
      <c r="AH94" s="79">
        <v>30.163</v>
      </c>
      <c r="AI94" s="79">
        <v>34.813000000000002</v>
      </c>
      <c r="AJ94" s="79">
        <v>38.192</v>
      </c>
      <c r="AK94" s="79">
        <v>523.71199999999999</v>
      </c>
      <c r="AL94" s="79">
        <v>585.62</v>
      </c>
      <c r="AM94" s="110">
        <v>6.2999999999999723</v>
      </c>
      <c r="AN94" s="110">
        <v>13.900000000000023</v>
      </c>
      <c r="AO94" s="86">
        <v>1.42</v>
      </c>
      <c r="AP94" s="86">
        <v>1.276</v>
      </c>
      <c r="AQ94" s="78">
        <v>5</v>
      </c>
    </row>
    <row r="95" spans="1:43" ht="12" customHeight="1">
      <c r="A95" s="156"/>
      <c r="B95" s="156"/>
      <c r="C95" s="157"/>
      <c r="D95" s="157"/>
      <c r="E95" s="120">
        <v>5</v>
      </c>
      <c r="F95" s="98">
        <v>25</v>
      </c>
      <c r="G95" s="84">
        <v>0.5180555555555556</v>
      </c>
      <c r="H95" s="120" t="s">
        <v>463</v>
      </c>
      <c r="I95" s="136" t="s">
        <v>534</v>
      </c>
      <c r="J95" s="136" t="s">
        <v>535</v>
      </c>
      <c r="K95" s="78">
        <v>22</v>
      </c>
      <c r="L95" s="85" t="s">
        <v>479</v>
      </c>
      <c r="M95" s="87">
        <v>14.8819</v>
      </c>
      <c r="N95" s="87">
        <v>14.6981</v>
      </c>
      <c r="O95" s="87">
        <v>33.8262</v>
      </c>
      <c r="P95" s="87">
        <v>33.941899999999997</v>
      </c>
      <c r="Q95" s="87">
        <v>8.1300000000000008</v>
      </c>
      <c r="R95" s="87">
        <v>8.15</v>
      </c>
      <c r="S95" s="87">
        <v>9.3441548070710247</v>
      </c>
      <c r="T95" s="87">
        <v>9.1878277610216266</v>
      </c>
      <c r="U95" s="87">
        <v>0.35</v>
      </c>
      <c r="V95" s="87">
        <v>2.76</v>
      </c>
      <c r="W95" s="79">
        <v>6.6219999999999999</v>
      </c>
      <c r="X95" s="79">
        <v>3.85</v>
      </c>
      <c r="Y95" s="79">
        <v>7.5180000000000007</v>
      </c>
      <c r="Z95" s="79">
        <v>5.8380000000000001</v>
      </c>
      <c r="AA95" s="79">
        <v>196.68599999999998</v>
      </c>
      <c r="AB95" s="79">
        <v>176.512</v>
      </c>
      <c r="AC95" s="79">
        <f t="shared" si="1"/>
        <v>210.82599999999996</v>
      </c>
      <c r="AD95" s="79">
        <f t="shared" si="1"/>
        <v>186.2</v>
      </c>
      <c r="AE95" s="79">
        <v>259.96600000000001</v>
      </c>
      <c r="AF95" s="79">
        <v>260.55400000000003</v>
      </c>
      <c r="AG95" s="79">
        <v>32.208999999999996</v>
      </c>
      <c r="AH95" s="79">
        <v>29.294999999999998</v>
      </c>
      <c r="AI95" s="79">
        <v>39.772999999999996</v>
      </c>
      <c r="AJ95" s="79">
        <v>35.867000000000004</v>
      </c>
      <c r="AK95" s="79">
        <v>662.42399999999998</v>
      </c>
      <c r="AL95" s="79">
        <v>592.03199999999993</v>
      </c>
      <c r="AM95" s="110">
        <v>7.6999999999999851</v>
      </c>
      <c r="AN95" s="110">
        <v>7.7000000000000401</v>
      </c>
      <c r="AO95" s="86">
        <v>1.4239999999999999</v>
      </c>
      <c r="AP95" s="86">
        <v>1.272</v>
      </c>
      <c r="AQ95" s="78">
        <v>3</v>
      </c>
    </row>
    <row r="96" spans="1:43" ht="12" customHeight="1">
      <c r="A96" s="156"/>
      <c r="B96" s="156"/>
      <c r="C96" s="157"/>
      <c r="D96" s="157"/>
      <c r="E96" s="120">
        <v>6</v>
      </c>
      <c r="F96" s="98">
        <v>24</v>
      </c>
      <c r="G96" s="84">
        <v>0.62916666666666665</v>
      </c>
      <c r="H96" s="120" t="s">
        <v>463</v>
      </c>
      <c r="I96" s="136" t="s">
        <v>536</v>
      </c>
      <c r="J96" s="136" t="s">
        <v>537</v>
      </c>
      <c r="K96" s="78">
        <v>24</v>
      </c>
      <c r="L96" s="85" t="s">
        <v>479</v>
      </c>
      <c r="M96" s="87">
        <v>14.8756</v>
      </c>
      <c r="N96" s="87">
        <v>14.862500000000001</v>
      </c>
      <c r="O96" s="87">
        <v>33.3521</v>
      </c>
      <c r="P96" s="87">
        <v>34.055</v>
      </c>
      <c r="Q96" s="87">
        <v>8.1999999999999993</v>
      </c>
      <c r="R96" s="87">
        <v>8.14</v>
      </c>
      <c r="S96" s="87">
        <v>9.3494882287645584</v>
      </c>
      <c r="T96" s="87">
        <v>8.3769851761535001</v>
      </c>
      <c r="U96" s="87">
        <v>0.63</v>
      </c>
      <c r="V96" s="87">
        <v>3.07</v>
      </c>
      <c r="W96" s="79">
        <v>6.8879999999999999</v>
      </c>
      <c r="X96" s="79">
        <v>3.71</v>
      </c>
      <c r="Y96" s="79">
        <v>8.1340000000000003</v>
      </c>
      <c r="Z96" s="79">
        <v>5.6840000000000002</v>
      </c>
      <c r="AA96" s="79">
        <v>175.82600000000002</v>
      </c>
      <c r="AB96" s="79">
        <v>191.79999999999998</v>
      </c>
      <c r="AC96" s="79">
        <f t="shared" si="1"/>
        <v>190.84800000000001</v>
      </c>
      <c r="AD96" s="79">
        <f t="shared" si="1"/>
        <v>201.19399999999999</v>
      </c>
      <c r="AE96" s="79">
        <v>239.834</v>
      </c>
      <c r="AF96" s="79">
        <v>295.23200000000003</v>
      </c>
      <c r="AG96" s="79">
        <v>28.427</v>
      </c>
      <c r="AH96" s="79">
        <v>32.550000000000004</v>
      </c>
      <c r="AI96" s="79">
        <v>35.215999999999994</v>
      </c>
      <c r="AJ96" s="79">
        <v>42.749000000000002</v>
      </c>
      <c r="AK96" s="79">
        <v>627.05999999999995</v>
      </c>
      <c r="AL96" s="79">
        <v>662.98400000000004</v>
      </c>
      <c r="AM96" s="110">
        <v>12.000000000000011</v>
      </c>
      <c r="AN96" s="110">
        <v>20.999999999999964</v>
      </c>
      <c r="AO96" s="86">
        <v>2.3759999999999999</v>
      </c>
      <c r="AP96" s="86">
        <v>1.8160000000000001</v>
      </c>
      <c r="AQ96" s="78">
        <v>3</v>
      </c>
    </row>
    <row r="97" spans="1:43" ht="12" customHeight="1">
      <c r="A97" s="156"/>
      <c r="B97" s="156"/>
      <c r="C97" s="157"/>
      <c r="D97" s="157"/>
      <c r="E97" s="120">
        <v>7</v>
      </c>
      <c r="F97" s="98">
        <v>25</v>
      </c>
      <c r="G97" s="84">
        <v>0.54097222222222219</v>
      </c>
      <c r="H97" s="120" t="s">
        <v>463</v>
      </c>
      <c r="I97" s="136" t="s">
        <v>225</v>
      </c>
      <c r="J97" s="136" t="s">
        <v>226</v>
      </c>
      <c r="K97" s="78">
        <v>38</v>
      </c>
      <c r="L97" s="85" t="s">
        <v>475</v>
      </c>
      <c r="M97" s="87">
        <v>14.5707</v>
      </c>
      <c r="N97" s="87">
        <v>14.3043</v>
      </c>
      <c r="O97" s="87">
        <v>33.9621</v>
      </c>
      <c r="P97" s="87">
        <v>34.285600000000002</v>
      </c>
      <c r="Q97" s="87">
        <v>8.14</v>
      </c>
      <c r="R97" s="87">
        <v>8.1</v>
      </c>
      <c r="S97" s="87">
        <v>5.0145722337261978</v>
      </c>
      <c r="T97" s="87">
        <v>5.2521392545208512</v>
      </c>
      <c r="U97" s="87">
        <v>1.01</v>
      </c>
      <c r="V97" s="87">
        <v>3.13</v>
      </c>
      <c r="W97" s="79">
        <v>6.8460000000000001</v>
      </c>
      <c r="X97" s="79">
        <v>1.6240000000000001</v>
      </c>
      <c r="Y97" s="79">
        <v>6.2860000000000005</v>
      </c>
      <c r="Z97" s="79">
        <v>4.5360000000000005</v>
      </c>
      <c r="AA97" s="79">
        <v>192.822</v>
      </c>
      <c r="AB97" s="79">
        <v>238.02799999999999</v>
      </c>
      <c r="AC97" s="79">
        <f t="shared" si="1"/>
        <v>205.95400000000001</v>
      </c>
      <c r="AD97" s="79">
        <f t="shared" si="1"/>
        <v>244.18799999999999</v>
      </c>
      <c r="AE97" s="79">
        <v>260.274</v>
      </c>
      <c r="AF97" s="79">
        <v>264.32</v>
      </c>
      <c r="AG97" s="79">
        <v>31.806000000000001</v>
      </c>
      <c r="AH97" s="79">
        <v>39.028999999999996</v>
      </c>
      <c r="AI97" s="79">
        <v>34.503</v>
      </c>
      <c r="AJ97" s="79">
        <v>40.021000000000001</v>
      </c>
      <c r="AK97" s="79">
        <v>634.48</v>
      </c>
      <c r="AL97" s="79">
        <v>760.78800000000001</v>
      </c>
      <c r="AM97" s="110">
        <v>6.8999999999999613</v>
      </c>
      <c r="AN97" s="110">
        <v>10.500000000000009</v>
      </c>
      <c r="AO97" s="86">
        <v>1.1639999999999999</v>
      </c>
      <c r="AP97" s="86">
        <v>0.96399999999999997</v>
      </c>
      <c r="AQ97" s="78">
        <v>5</v>
      </c>
    </row>
    <row r="98" spans="1:43" ht="12" customHeight="1">
      <c r="A98" s="156"/>
      <c r="B98" s="156"/>
      <c r="C98" s="157"/>
      <c r="D98" s="157"/>
      <c r="E98" s="120">
        <v>8</v>
      </c>
      <c r="F98" s="98">
        <v>25</v>
      </c>
      <c r="G98" s="84">
        <v>0.39930555555555558</v>
      </c>
      <c r="H98" s="120" t="s">
        <v>463</v>
      </c>
      <c r="I98" s="136" t="s">
        <v>227</v>
      </c>
      <c r="J98" s="136" t="s">
        <v>228</v>
      </c>
      <c r="K98" s="78">
        <v>14</v>
      </c>
      <c r="L98" s="85" t="s">
        <v>479</v>
      </c>
      <c r="M98" s="87">
        <v>14.5273</v>
      </c>
      <c r="N98" s="87">
        <v>14.4831</v>
      </c>
      <c r="O98" s="87">
        <v>33.792999999999999</v>
      </c>
      <c r="P98" s="87">
        <v>33.9786</v>
      </c>
      <c r="Q98" s="87">
        <v>8.17</v>
      </c>
      <c r="R98" s="87">
        <v>8.18</v>
      </c>
      <c r="S98" s="87">
        <v>8.2501527945931841</v>
      </c>
      <c r="T98" s="87">
        <v>8.0327043099748625</v>
      </c>
      <c r="U98" s="87">
        <v>1.32</v>
      </c>
      <c r="V98" s="87">
        <v>3.33</v>
      </c>
      <c r="W98" s="79">
        <v>23.254000000000001</v>
      </c>
      <c r="X98" s="79">
        <v>16.995999999999999</v>
      </c>
      <c r="Y98" s="79">
        <v>6.3840000000000003</v>
      </c>
      <c r="Z98" s="79">
        <v>5.8239999999999998</v>
      </c>
      <c r="AA98" s="79">
        <v>158.95600000000002</v>
      </c>
      <c r="AB98" s="79">
        <v>158.858</v>
      </c>
      <c r="AC98" s="79">
        <f t="shared" si="1"/>
        <v>188.59400000000002</v>
      </c>
      <c r="AD98" s="79">
        <f t="shared" si="1"/>
        <v>181.678</v>
      </c>
      <c r="AE98" s="79">
        <v>257.41800000000001</v>
      </c>
      <c r="AF98" s="79">
        <v>237.03400000000002</v>
      </c>
      <c r="AG98" s="79">
        <v>28.427</v>
      </c>
      <c r="AH98" s="79">
        <v>28.458000000000002</v>
      </c>
      <c r="AI98" s="79">
        <v>30.814</v>
      </c>
      <c r="AJ98" s="79">
        <v>38.936</v>
      </c>
      <c r="AK98" s="79">
        <v>511.50400000000002</v>
      </c>
      <c r="AL98" s="79">
        <v>536.73199999999997</v>
      </c>
      <c r="AM98" s="110">
        <v>5.5000000000000053</v>
      </c>
      <c r="AN98" s="110">
        <v>9.5000000000000089</v>
      </c>
      <c r="AO98" s="86">
        <v>1.82</v>
      </c>
      <c r="AP98" s="86">
        <v>1.452</v>
      </c>
      <c r="AQ98" s="78">
        <v>4.5</v>
      </c>
    </row>
    <row r="99" spans="1:43" ht="12" customHeight="1">
      <c r="A99" s="156"/>
      <c r="B99" s="156"/>
      <c r="C99" s="157"/>
      <c r="D99" s="157"/>
      <c r="E99" s="120">
        <v>9</v>
      </c>
      <c r="F99" s="98">
        <v>25</v>
      </c>
      <c r="G99" s="84">
        <v>0.44097222222222227</v>
      </c>
      <c r="H99" s="120" t="s">
        <v>463</v>
      </c>
      <c r="I99" s="136" t="s">
        <v>225</v>
      </c>
      <c r="J99" s="136" t="s">
        <v>229</v>
      </c>
      <c r="K99" s="78">
        <v>15</v>
      </c>
      <c r="L99" s="85" t="s">
        <v>477</v>
      </c>
      <c r="M99" s="87">
        <v>14.719099999999999</v>
      </c>
      <c r="N99" s="87">
        <v>14.71</v>
      </c>
      <c r="O99" s="87">
        <v>33.833399999999997</v>
      </c>
      <c r="P99" s="87">
        <v>33.840600000000002</v>
      </c>
      <c r="Q99" s="87">
        <v>8.14</v>
      </c>
      <c r="R99" s="87">
        <v>8.15</v>
      </c>
      <c r="S99" s="87">
        <v>8.167378830423635</v>
      </c>
      <c r="T99" s="87">
        <v>7.519592899835895</v>
      </c>
      <c r="U99" s="87">
        <v>1.3</v>
      </c>
      <c r="V99" s="87">
        <v>3.59</v>
      </c>
      <c r="W99" s="79">
        <v>7.4480000000000004</v>
      </c>
      <c r="X99" s="79">
        <v>4.2699999999999996</v>
      </c>
      <c r="Y99" s="79">
        <v>6.9719999999999995</v>
      </c>
      <c r="Z99" s="79">
        <v>6.8179999999999996</v>
      </c>
      <c r="AA99" s="79">
        <v>182.37800000000001</v>
      </c>
      <c r="AB99" s="79">
        <v>177.03</v>
      </c>
      <c r="AC99" s="79">
        <f t="shared" si="1"/>
        <v>196.798</v>
      </c>
      <c r="AD99" s="79">
        <f t="shared" si="1"/>
        <v>188.11799999999999</v>
      </c>
      <c r="AE99" s="79">
        <v>250.166</v>
      </c>
      <c r="AF99" s="79">
        <v>247.61800000000002</v>
      </c>
      <c r="AG99" s="79">
        <v>29.387999999999998</v>
      </c>
      <c r="AH99" s="79">
        <v>28.241</v>
      </c>
      <c r="AI99" s="79">
        <v>37.541000000000004</v>
      </c>
      <c r="AJ99" s="79">
        <v>35.433</v>
      </c>
      <c r="AK99" s="79">
        <v>623.30799999999999</v>
      </c>
      <c r="AL99" s="79">
        <v>598.33199999999999</v>
      </c>
      <c r="AM99" s="110">
        <v>10.40000000000002</v>
      </c>
      <c r="AN99" s="110">
        <v>11.899999999999967</v>
      </c>
      <c r="AO99" s="86">
        <v>1.456</v>
      </c>
      <c r="AP99" s="86">
        <v>1.516</v>
      </c>
      <c r="AQ99" s="78">
        <v>2</v>
      </c>
    </row>
    <row r="100" spans="1:43" ht="12" customHeight="1">
      <c r="A100" s="156"/>
      <c r="B100" s="156"/>
      <c r="C100" s="157"/>
      <c r="D100" s="157"/>
      <c r="E100" s="120">
        <v>10</v>
      </c>
      <c r="F100" s="98">
        <v>25</v>
      </c>
      <c r="G100" s="84">
        <v>0.47569444444444442</v>
      </c>
      <c r="H100" s="120" t="s">
        <v>463</v>
      </c>
      <c r="I100" s="136" t="s">
        <v>230</v>
      </c>
      <c r="J100" s="136" t="s">
        <v>231</v>
      </c>
      <c r="K100" s="78">
        <v>14</v>
      </c>
      <c r="L100" s="85" t="s">
        <v>479</v>
      </c>
      <c r="M100" s="87">
        <v>15.715199999999999</v>
      </c>
      <c r="N100" s="87">
        <v>15.0002</v>
      </c>
      <c r="O100" s="87">
        <v>33.746000000000002</v>
      </c>
      <c r="P100" s="87">
        <v>33.8232</v>
      </c>
      <c r="Q100" s="87">
        <v>8.15</v>
      </c>
      <c r="R100" s="87">
        <v>8.14</v>
      </c>
      <c r="S100" s="87">
        <v>9.5393850254499917</v>
      </c>
      <c r="T100" s="87">
        <v>9.1404674110620618</v>
      </c>
      <c r="U100" s="87">
        <v>1.1399999999999999</v>
      </c>
      <c r="V100" s="87">
        <v>3.26</v>
      </c>
      <c r="W100" s="79">
        <v>14.602</v>
      </c>
      <c r="X100" s="79">
        <v>18.844000000000001</v>
      </c>
      <c r="Y100" s="79">
        <v>5.726</v>
      </c>
      <c r="Z100" s="79">
        <v>6.16</v>
      </c>
      <c r="AA100" s="79">
        <v>132.83199999999999</v>
      </c>
      <c r="AB100" s="79">
        <v>146.678</v>
      </c>
      <c r="AC100" s="79">
        <f t="shared" si="1"/>
        <v>153.16</v>
      </c>
      <c r="AD100" s="79">
        <f t="shared" si="1"/>
        <v>171.68199999999999</v>
      </c>
      <c r="AE100" s="79">
        <v>259.58800000000002</v>
      </c>
      <c r="AF100" s="79">
        <v>179.71799999999999</v>
      </c>
      <c r="AG100" s="79">
        <v>24.459</v>
      </c>
      <c r="AH100" s="79">
        <v>27.373000000000001</v>
      </c>
      <c r="AI100" s="79">
        <v>31.744</v>
      </c>
      <c r="AJ100" s="79">
        <v>38.067999999999998</v>
      </c>
      <c r="AK100" s="79">
        <v>540.17600000000004</v>
      </c>
      <c r="AL100" s="79">
        <v>573.69200000000001</v>
      </c>
      <c r="AM100" s="110">
        <v>3.5999999999999921</v>
      </c>
      <c r="AN100" s="110">
        <v>11.299999999999976</v>
      </c>
      <c r="AO100" s="86">
        <v>1.024</v>
      </c>
      <c r="AP100" s="86">
        <v>1.0920000000000001</v>
      </c>
      <c r="AQ100" s="78">
        <v>4</v>
      </c>
    </row>
    <row r="101" spans="1:43" ht="12" customHeight="1">
      <c r="A101" s="156"/>
      <c r="B101" s="156"/>
      <c r="C101" s="157"/>
      <c r="D101" s="157"/>
      <c r="E101" s="120">
        <v>11</v>
      </c>
      <c r="F101" s="98">
        <v>24</v>
      </c>
      <c r="G101" s="84">
        <v>0.62013888888888891</v>
      </c>
      <c r="H101" s="120" t="s">
        <v>463</v>
      </c>
      <c r="I101" s="136" t="s">
        <v>232</v>
      </c>
      <c r="J101" s="136" t="s">
        <v>233</v>
      </c>
      <c r="K101" s="78">
        <v>10</v>
      </c>
      <c r="L101" s="85" t="s">
        <v>476</v>
      </c>
      <c r="M101" s="87">
        <v>14.8759</v>
      </c>
      <c r="N101" s="87">
        <v>14.7826</v>
      </c>
      <c r="O101" s="87">
        <v>33.7044</v>
      </c>
      <c r="P101" s="87">
        <v>33.801699999999997</v>
      </c>
      <c r="Q101" s="87">
        <v>8.23</v>
      </c>
      <c r="R101" s="87">
        <v>8.1999999999999993</v>
      </c>
      <c r="S101" s="87">
        <v>7.9047945078964403</v>
      </c>
      <c r="T101" s="87">
        <v>6.5591736155815381</v>
      </c>
      <c r="U101" s="87">
        <v>1.81</v>
      </c>
      <c r="V101" s="87">
        <v>3.08</v>
      </c>
      <c r="W101" s="79">
        <v>10.766</v>
      </c>
      <c r="X101" s="79">
        <v>7.14</v>
      </c>
      <c r="Y101" s="79">
        <v>5.4880000000000004</v>
      </c>
      <c r="Z101" s="79">
        <v>5.6000000000000005</v>
      </c>
      <c r="AA101" s="79">
        <v>111.804</v>
      </c>
      <c r="AB101" s="79">
        <v>134.904</v>
      </c>
      <c r="AC101" s="79">
        <f t="shared" si="1"/>
        <v>128.05799999999999</v>
      </c>
      <c r="AD101" s="79">
        <f t="shared" si="1"/>
        <v>147.64400000000001</v>
      </c>
      <c r="AE101" s="79">
        <v>237.45399999999998</v>
      </c>
      <c r="AF101" s="79">
        <v>217.18199999999999</v>
      </c>
      <c r="AG101" s="79">
        <v>20.553000000000001</v>
      </c>
      <c r="AH101" s="79">
        <v>23.529</v>
      </c>
      <c r="AI101" s="79">
        <v>36.548999999999999</v>
      </c>
      <c r="AJ101" s="79">
        <v>37.881999999999998</v>
      </c>
      <c r="AK101" s="79">
        <v>470.76399999999995</v>
      </c>
      <c r="AL101" s="79">
        <v>509.90799999999996</v>
      </c>
      <c r="AM101" s="110">
        <v>16.000000000000014</v>
      </c>
      <c r="AN101" s="110">
        <v>12.6</v>
      </c>
      <c r="AO101" s="86">
        <v>3.4159999999999999</v>
      </c>
      <c r="AP101" s="86">
        <v>3.1080000000000001</v>
      </c>
      <c r="AQ101" s="78">
        <v>5</v>
      </c>
    </row>
    <row r="102" spans="1:43" ht="12" customHeight="1">
      <c r="A102" s="156"/>
      <c r="B102" s="156"/>
      <c r="C102" s="157"/>
      <c r="D102" s="157"/>
      <c r="E102" s="120">
        <v>12</v>
      </c>
      <c r="F102" s="98">
        <v>25</v>
      </c>
      <c r="G102" s="84">
        <v>0.63888888888888895</v>
      </c>
      <c r="H102" s="120" t="s">
        <v>463</v>
      </c>
      <c r="I102" s="136" t="s">
        <v>234</v>
      </c>
      <c r="J102" s="136" t="s">
        <v>235</v>
      </c>
      <c r="K102" s="78">
        <v>6</v>
      </c>
      <c r="L102" s="85" t="s">
        <v>479</v>
      </c>
      <c r="M102" s="87">
        <v>14.4095</v>
      </c>
      <c r="N102" s="87">
        <v>14.4078</v>
      </c>
      <c r="O102" s="87">
        <v>33.972799999999999</v>
      </c>
      <c r="P102" s="87">
        <v>33.975000000000001</v>
      </c>
      <c r="Q102" s="87">
        <v>8.16</v>
      </c>
      <c r="R102" s="87">
        <v>8.18</v>
      </c>
      <c r="S102" s="87">
        <v>8.4481399625573648</v>
      </c>
      <c r="T102" s="87">
        <v>8.335668356542385</v>
      </c>
      <c r="U102" s="87">
        <v>1.5</v>
      </c>
      <c r="V102" s="87">
        <v>2.97</v>
      </c>
      <c r="W102" s="79">
        <v>12.852</v>
      </c>
      <c r="X102" s="79">
        <v>10.262</v>
      </c>
      <c r="Y102" s="79">
        <v>4.718</v>
      </c>
      <c r="Z102" s="79">
        <v>4.774</v>
      </c>
      <c r="AA102" s="79">
        <v>152.012</v>
      </c>
      <c r="AB102" s="79">
        <v>145.57200000000003</v>
      </c>
      <c r="AC102" s="79">
        <f t="shared" si="1"/>
        <v>169.58199999999999</v>
      </c>
      <c r="AD102" s="79">
        <f t="shared" si="1"/>
        <v>160.60800000000003</v>
      </c>
      <c r="AE102" s="79">
        <v>230.32800000000003</v>
      </c>
      <c r="AF102" s="79">
        <v>188.21600000000001</v>
      </c>
      <c r="AG102" s="79">
        <v>26.815000000000001</v>
      </c>
      <c r="AH102" s="79">
        <v>26.535999999999998</v>
      </c>
      <c r="AI102" s="79">
        <v>36.269999999999996</v>
      </c>
      <c r="AJ102" s="79">
        <v>35.711999999999996</v>
      </c>
      <c r="AK102" s="79">
        <v>516.12400000000002</v>
      </c>
      <c r="AL102" s="79">
        <v>506.74399999999997</v>
      </c>
      <c r="AM102" s="110">
        <v>11.000000000000011</v>
      </c>
      <c r="AN102" s="110">
        <v>9.6999999999999869</v>
      </c>
      <c r="AO102" s="86">
        <v>1.284</v>
      </c>
      <c r="AP102" s="86">
        <v>1.032</v>
      </c>
      <c r="AQ102" s="78">
        <v>4</v>
      </c>
    </row>
    <row r="103" spans="1:43" ht="12" customHeight="1">
      <c r="A103" s="156"/>
      <c r="B103" s="156"/>
      <c r="C103" s="157"/>
      <c r="D103" s="157"/>
      <c r="E103" s="120">
        <v>13</v>
      </c>
      <c r="F103" s="98">
        <v>25</v>
      </c>
      <c r="G103" s="84">
        <v>0.60763888888888895</v>
      </c>
      <c r="H103" s="120" t="s">
        <v>463</v>
      </c>
      <c r="I103" s="136" t="s">
        <v>236</v>
      </c>
      <c r="J103" s="136" t="s">
        <v>237</v>
      </c>
      <c r="K103" s="78">
        <v>7</v>
      </c>
      <c r="L103" s="85" t="s">
        <v>479</v>
      </c>
      <c r="M103" s="87">
        <v>14.2399</v>
      </c>
      <c r="N103" s="87">
        <v>14.1092</v>
      </c>
      <c r="O103" s="87">
        <v>33.948599999999999</v>
      </c>
      <c r="P103" s="87">
        <v>33.976999999999997</v>
      </c>
      <c r="Q103" s="87">
        <v>8.14</v>
      </c>
      <c r="R103" s="87">
        <v>8.15</v>
      </c>
      <c r="S103" s="87">
        <v>7.1383856516642856</v>
      </c>
      <c r="T103" s="87">
        <v>7.8473747078680862</v>
      </c>
      <c r="U103" s="87">
        <v>1.32</v>
      </c>
      <c r="V103" s="87">
        <v>2.63</v>
      </c>
      <c r="W103" s="79">
        <v>19.600000000000001</v>
      </c>
      <c r="X103" s="79">
        <v>19.334</v>
      </c>
      <c r="Y103" s="79">
        <v>6.0759999999999996</v>
      </c>
      <c r="Z103" s="79">
        <v>7.2940000000000005</v>
      </c>
      <c r="AA103" s="79">
        <v>171.47200000000001</v>
      </c>
      <c r="AB103" s="79">
        <v>197.60999999999999</v>
      </c>
      <c r="AC103" s="79">
        <f t="shared" si="1"/>
        <v>197.14800000000002</v>
      </c>
      <c r="AD103" s="79">
        <f t="shared" si="1"/>
        <v>224.238</v>
      </c>
      <c r="AE103" s="79">
        <v>293.286</v>
      </c>
      <c r="AF103" s="79">
        <v>276.80799999999999</v>
      </c>
      <c r="AG103" s="79">
        <v>29.139999999999997</v>
      </c>
      <c r="AH103" s="79">
        <v>33.201000000000001</v>
      </c>
      <c r="AI103" s="79">
        <v>43.741</v>
      </c>
      <c r="AJ103" s="79">
        <v>38.471000000000004</v>
      </c>
      <c r="AK103" s="79">
        <v>601.63599999999997</v>
      </c>
      <c r="AL103" s="79">
        <v>612.80799999999999</v>
      </c>
      <c r="AM103" s="110">
        <v>9.0000000000000071</v>
      </c>
      <c r="AN103" s="110">
        <v>10.099999999999943</v>
      </c>
      <c r="AO103" s="86">
        <v>1.1519999999999999</v>
      </c>
      <c r="AP103" s="86">
        <v>0.86799999999999999</v>
      </c>
      <c r="AQ103" s="78">
        <v>6</v>
      </c>
    </row>
    <row r="104" spans="1:43" ht="12" customHeight="1">
      <c r="A104" s="156"/>
      <c r="B104" s="156"/>
      <c r="C104" s="157"/>
      <c r="D104" s="157"/>
      <c r="E104" s="120">
        <v>14</v>
      </c>
      <c r="F104" s="98">
        <v>25</v>
      </c>
      <c r="G104" s="84">
        <v>0.59166666666666667</v>
      </c>
      <c r="H104" s="120" t="s">
        <v>463</v>
      </c>
      <c r="I104" s="136" t="s">
        <v>238</v>
      </c>
      <c r="J104" s="136" t="s">
        <v>239</v>
      </c>
      <c r="K104" s="78">
        <v>3</v>
      </c>
      <c r="L104" s="85" t="s">
        <v>477</v>
      </c>
      <c r="M104" s="87">
        <v>14.582599999999999</v>
      </c>
      <c r="N104" s="87">
        <v>14.599500000000001</v>
      </c>
      <c r="O104" s="87">
        <v>33.575400000000002</v>
      </c>
      <c r="P104" s="87">
        <v>33.840600000000002</v>
      </c>
      <c r="Q104" s="87">
        <v>8.11</v>
      </c>
      <c r="R104" s="87">
        <v>8.1300000000000008</v>
      </c>
      <c r="S104" s="87">
        <v>7.8862708646985666</v>
      </c>
      <c r="T104" s="87">
        <v>7.4898674732607802</v>
      </c>
      <c r="U104" s="87">
        <v>0.93</v>
      </c>
      <c r="V104" s="87">
        <v>2.79</v>
      </c>
      <c r="W104" s="79">
        <v>54.543999999999997</v>
      </c>
      <c r="X104" s="79">
        <v>50.05</v>
      </c>
      <c r="Y104" s="79">
        <v>6.0060000000000002</v>
      </c>
      <c r="Z104" s="79">
        <v>9.7159999999999993</v>
      </c>
      <c r="AA104" s="79">
        <v>198.702</v>
      </c>
      <c r="AB104" s="79">
        <v>300.53800000000001</v>
      </c>
      <c r="AC104" s="79">
        <f t="shared" si="1"/>
        <v>259.25200000000001</v>
      </c>
      <c r="AD104" s="79">
        <f t="shared" si="1"/>
        <v>360.30400000000003</v>
      </c>
      <c r="AE104" s="79">
        <v>293.286</v>
      </c>
      <c r="AF104" s="79">
        <v>455.71400000000006</v>
      </c>
      <c r="AG104" s="79">
        <v>24.986000000000001</v>
      </c>
      <c r="AH104" s="79">
        <v>39.649000000000001</v>
      </c>
      <c r="AI104" s="79">
        <v>46.128</v>
      </c>
      <c r="AJ104" s="79">
        <v>41.137</v>
      </c>
      <c r="AK104" s="79">
        <v>644.61599999999999</v>
      </c>
      <c r="AL104" s="79">
        <v>644.28000000000009</v>
      </c>
      <c r="AM104" s="110">
        <v>6.7000000000000393</v>
      </c>
      <c r="AN104" s="110">
        <v>8.5999999999999961</v>
      </c>
      <c r="AO104" s="86">
        <v>1.016</v>
      </c>
      <c r="AP104" s="86">
        <v>1.008</v>
      </c>
      <c r="AQ104" s="78">
        <v>3</v>
      </c>
    </row>
    <row r="105" spans="1:43" ht="12" customHeight="1">
      <c r="A105" s="156"/>
      <c r="B105" s="156"/>
      <c r="C105" s="157"/>
      <c r="D105" s="157"/>
      <c r="E105" s="120">
        <v>15</v>
      </c>
      <c r="F105" s="98">
        <v>25</v>
      </c>
      <c r="G105" s="84">
        <v>0.625</v>
      </c>
      <c r="H105" s="120" t="s">
        <v>463</v>
      </c>
      <c r="I105" s="136" t="s">
        <v>240</v>
      </c>
      <c r="J105" s="136" t="s">
        <v>241</v>
      </c>
      <c r="K105" s="78">
        <v>21</v>
      </c>
      <c r="L105" s="85" t="s">
        <v>479</v>
      </c>
      <c r="M105" s="87">
        <v>14.493399999999999</v>
      </c>
      <c r="N105" s="87">
        <v>14.4283</v>
      </c>
      <c r="O105" s="87">
        <v>33.965600000000002</v>
      </c>
      <c r="P105" s="87">
        <v>34.0672</v>
      </c>
      <c r="Q105" s="87">
        <v>8.15</v>
      </c>
      <c r="R105" s="87">
        <v>8.5</v>
      </c>
      <c r="S105" s="87">
        <v>7.7070721918966703</v>
      </c>
      <c r="T105" s="87">
        <v>7.5325675612456537</v>
      </c>
      <c r="U105" s="87">
        <v>0.77</v>
      </c>
      <c r="V105" s="87">
        <v>2.94</v>
      </c>
      <c r="W105" s="79">
        <v>7.0419999999999998</v>
      </c>
      <c r="X105" s="79">
        <v>5.88</v>
      </c>
      <c r="Y105" s="79">
        <v>5.9639999999999995</v>
      </c>
      <c r="Z105" s="79">
        <v>5.4740000000000002</v>
      </c>
      <c r="AA105" s="79">
        <v>206.44400000000002</v>
      </c>
      <c r="AB105" s="79">
        <v>207.13</v>
      </c>
      <c r="AC105" s="79">
        <f t="shared" si="1"/>
        <v>219.45000000000002</v>
      </c>
      <c r="AD105" s="79">
        <f t="shared" si="1"/>
        <v>218.48399999999998</v>
      </c>
      <c r="AE105" s="79">
        <v>262.48599999999999</v>
      </c>
      <c r="AF105" s="79">
        <v>279.69200000000001</v>
      </c>
      <c r="AG105" s="79">
        <v>31.774999999999999</v>
      </c>
      <c r="AH105" s="79">
        <v>34.131</v>
      </c>
      <c r="AI105" s="79">
        <v>37.106999999999999</v>
      </c>
      <c r="AJ105" s="79">
        <v>42.098000000000006</v>
      </c>
      <c r="AK105" s="79">
        <v>631.31600000000003</v>
      </c>
      <c r="AL105" s="79">
        <v>661.64</v>
      </c>
      <c r="AM105" s="110">
        <v>14.19999999999999</v>
      </c>
      <c r="AN105" s="110">
        <v>22.100000000000009</v>
      </c>
      <c r="AO105" s="86">
        <v>1.4159999999999999</v>
      </c>
      <c r="AP105" s="86">
        <v>1.208</v>
      </c>
      <c r="AQ105" s="78">
        <v>4</v>
      </c>
    </row>
    <row r="106" spans="1:43" ht="12" customHeight="1">
      <c r="A106" s="156"/>
      <c r="B106" s="156"/>
      <c r="C106" s="157"/>
      <c r="D106" s="157"/>
      <c r="E106" s="120">
        <v>16</v>
      </c>
      <c r="F106" s="98">
        <v>25</v>
      </c>
      <c r="G106" s="84">
        <v>0.61805555555555558</v>
      </c>
      <c r="H106" s="120" t="s">
        <v>463</v>
      </c>
      <c r="I106" s="136" t="s">
        <v>242</v>
      </c>
      <c r="J106" s="136" t="s">
        <v>241</v>
      </c>
      <c r="K106" s="78">
        <v>14</v>
      </c>
      <c r="L106" s="85" t="s">
        <v>477</v>
      </c>
      <c r="M106" s="87">
        <v>14.5741</v>
      </c>
      <c r="N106" s="87">
        <v>14.421200000000001</v>
      </c>
      <c r="O106" s="87">
        <v>33.851199999999999</v>
      </c>
      <c r="P106" s="87">
        <v>34.0032</v>
      </c>
      <c r="Q106" s="87">
        <v>8.15</v>
      </c>
      <c r="R106" s="87">
        <v>8.15</v>
      </c>
      <c r="S106" s="87">
        <v>7.5170495336021919</v>
      </c>
      <c r="T106" s="87">
        <v>7.1350893004176825</v>
      </c>
      <c r="U106" s="87">
        <v>0.45</v>
      </c>
      <c r="V106" s="87">
        <v>2.86</v>
      </c>
      <c r="W106" s="79">
        <v>11.928000000000001</v>
      </c>
      <c r="X106" s="79">
        <v>8.1340000000000003</v>
      </c>
      <c r="Y106" s="79">
        <v>6.6920000000000002</v>
      </c>
      <c r="Z106" s="79">
        <v>5.9359999999999999</v>
      </c>
      <c r="AA106" s="79">
        <v>221.578</v>
      </c>
      <c r="AB106" s="79">
        <v>200.32600000000002</v>
      </c>
      <c r="AC106" s="79">
        <f t="shared" si="1"/>
        <v>240.19800000000001</v>
      </c>
      <c r="AD106" s="79">
        <f t="shared" si="1"/>
        <v>214.39600000000002</v>
      </c>
      <c r="AE106" s="79">
        <v>277.46600000000001</v>
      </c>
      <c r="AF106" s="79">
        <v>244.27199999999999</v>
      </c>
      <c r="AG106" s="79">
        <v>33.852000000000004</v>
      </c>
      <c r="AH106" s="79">
        <v>33.201000000000001</v>
      </c>
      <c r="AI106" s="79">
        <v>38.130000000000003</v>
      </c>
      <c r="AJ106" s="79">
        <v>36.983000000000004</v>
      </c>
      <c r="AK106" s="79">
        <v>642.26400000000001</v>
      </c>
      <c r="AL106" s="79">
        <v>640.38799999999992</v>
      </c>
      <c r="AM106" s="110">
        <v>7.0999999999999952</v>
      </c>
      <c r="AN106" s="110">
        <v>9.3999999999999631</v>
      </c>
      <c r="AO106" s="86">
        <v>1.0880000000000001</v>
      </c>
      <c r="AP106" s="86">
        <v>1.296</v>
      </c>
      <c r="AQ106" s="78">
        <v>4</v>
      </c>
    </row>
    <row r="107" spans="1:43" ht="12" customHeight="1">
      <c r="A107" s="156"/>
      <c r="B107" s="156"/>
      <c r="C107" s="157"/>
      <c r="D107" s="157"/>
      <c r="E107" s="120">
        <v>17</v>
      </c>
      <c r="F107" s="98">
        <v>25</v>
      </c>
      <c r="G107" s="84">
        <v>0.56388888888888888</v>
      </c>
      <c r="H107" s="120" t="s">
        <v>463</v>
      </c>
      <c r="I107" s="136" t="s">
        <v>242</v>
      </c>
      <c r="J107" s="136" t="s">
        <v>243</v>
      </c>
      <c r="K107" s="78">
        <v>12</v>
      </c>
      <c r="L107" s="85" t="s">
        <v>477</v>
      </c>
      <c r="M107" s="87">
        <v>14.7911</v>
      </c>
      <c r="N107" s="87">
        <v>14.573600000000001</v>
      </c>
      <c r="O107" s="87">
        <v>33.939</v>
      </c>
      <c r="P107" s="87">
        <v>33.992100000000001</v>
      </c>
      <c r="Q107" s="87">
        <v>8.15</v>
      </c>
      <c r="R107" s="87">
        <v>8.14</v>
      </c>
      <c r="S107" s="87">
        <v>6.6874463226617209</v>
      </c>
      <c r="T107" s="87">
        <v>7.2642192385506705</v>
      </c>
      <c r="U107" s="87">
        <v>1.63</v>
      </c>
      <c r="V107" s="87">
        <v>2.34</v>
      </c>
      <c r="W107" s="79">
        <v>5.8380000000000001</v>
      </c>
      <c r="X107" s="79">
        <v>16.533999999999999</v>
      </c>
      <c r="Y107" s="79">
        <v>4.6480000000000006</v>
      </c>
      <c r="Z107" s="79">
        <v>5.4320000000000004</v>
      </c>
      <c r="AA107" s="79">
        <v>144.88599999999997</v>
      </c>
      <c r="AB107" s="79">
        <v>181.636</v>
      </c>
      <c r="AC107" s="79">
        <f t="shared" si="1"/>
        <v>155.37199999999996</v>
      </c>
      <c r="AD107" s="79">
        <f t="shared" si="1"/>
        <v>203.602</v>
      </c>
      <c r="AE107" s="79">
        <v>197.09199999999998</v>
      </c>
      <c r="AF107" s="79">
        <v>210.798</v>
      </c>
      <c r="AG107" s="79">
        <v>23.901</v>
      </c>
      <c r="AH107" s="79">
        <v>31.216999999999995</v>
      </c>
      <c r="AI107" s="79">
        <v>34.286000000000001</v>
      </c>
      <c r="AJ107" s="79">
        <v>33.728000000000002</v>
      </c>
      <c r="AK107" s="79">
        <v>483.92400000000004</v>
      </c>
      <c r="AL107" s="79">
        <v>598.80799999999999</v>
      </c>
      <c r="AM107" s="110">
        <v>8.9000000000000199</v>
      </c>
      <c r="AN107" s="110">
        <v>9.3999999999999631</v>
      </c>
      <c r="AO107" s="86">
        <v>1.02</v>
      </c>
      <c r="AP107" s="86">
        <v>1.0840000000000001</v>
      </c>
      <c r="AQ107" s="78">
        <v>4</v>
      </c>
    </row>
    <row r="108" spans="1:43" ht="12" customHeight="1">
      <c r="A108" s="156">
        <f>A$3</f>
        <v>2021</v>
      </c>
      <c r="B108" s="156">
        <f>B$3</f>
        <v>11</v>
      </c>
      <c r="C108" s="157" t="s">
        <v>1104</v>
      </c>
      <c r="D108" s="157" t="s">
        <v>1107</v>
      </c>
      <c r="E108" s="120">
        <v>1</v>
      </c>
      <c r="F108" s="98">
        <v>24</v>
      </c>
      <c r="G108" s="84">
        <v>0.57222222222222219</v>
      </c>
      <c r="H108" s="120" t="s">
        <v>463</v>
      </c>
      <c r="I108" s="120" t="s">
        <v>542</v>
      </c>
      <c r="J108" s="120" t="s">
        <v>543</v>
      </c>
      <c r="K108" s="78">
        <v>23</v>
      </c>
      <c r="L108" s="85" t="s">
        <v>477</v>
      </c>
      <c r="M108" s="87">
        <v>15.641999999999999</v>
      </c>
      <c r="N108" s="87">
        <v>15.0801</v>
      </c>
      <c r="O108" s="87">
        <v>33.516599999999997</v>
      </c>
      <c r="P108" s="87">
        <v>33.778599999999997</v>
      </c>
      <c r="Q108" s="87">
        <v>8.23</v>
      </c>
      <c r="R108" s="87">
        <v>8.16</v>
      </c>
      <c r="S108" s="87">
        <v>7.9551650509264942</v>
      </c>
      <c r="T108" s="87">
        <v>7.2386103975755285</v>
      </c>
      <c r="U108" s="87">
        <v>1.1000000000000001</v>
      </c>
      <c r="V108" s="87">
        <v>0.92</v>
      </c>
      <c r="W108" s="79">
        <v>2.31</v>
      </c>
      <c r="X108" s="79">
        <v>9.66</v>
      </c>
      <c r="Y108" s="79">
        <v>5.0960000000000001</v>
      </c>
      <c r="Z108" s="79">
        <v>6.6779999999999999</v>
      </c>
      <c r="AA108" s="79">
        <v>67.06</v>
      </c>
      <c r="AB108" s="79">
        <v>133.78399999999999</v>
      </c>
      <c r="AC108" s="79">
        <f t="shared" si="1"/>
        <v>74.466000000000008</v>
      </c>
      <c r="AD108" s="79">
        <f t="shared" si="1"/>
        <v>150.12199999999999</v>
      </c>
      <c r="AE108" s="79">
        <v>126.78399999999999</v>
      </c>
      <c r="AF108" s="79">
        <v>209.66400000000002</v>
      </c>
      <c r="AG108" s="79">
        <v>13.081999999999999</v>
      </c>
      <c r="AH108" s="79">
        <v>24.893000000000001</v>
      </c>
      <c r="AI108" s="79">
        <v>19.654</v>
      </c>
      <c r="AJ108" s="79">
        <v>35.122999999999998</v>
      </c>
      <c r="AK108" s="79">
        <v>317.09999999999997</v>
      </c>
      <c r="AL108" s="79">
        <v>534.99599999999998</v>
      </c>
      <c r="AM108" s="110">
        <v>4.9000000000000155</v>
      </c>
      <c r="AN108" s="110">
        <v>18.39999999999997</v>
      </c>
      <c r="AO108" s="86">
        <v>1.46</v>
      </c>
      <c r="AP108" s="86">
        <v>1.82</v>
      </c>
      <c r="AQ108" s="78">
        <v>5.5</v>
      </c>
    </row>
    <row r="109" spans="1:43" ht="12" customHeight="1">
      <c r="A109" s="157"/>
      <c r="B109" s="157"/>
      <c r="C109" s="157"/>
      <c r="D109" s="157"/>
      <c r="E109" s="120">
        <v>2</v>
      </c>
      <c r="F109" s="98">
        <v>24</v>
      </c>
      <c r="G109" s="84">
        <v>0.58680555555555558</v>
      </c>
      <c r="H109" s="120" t="s">
        <v>463</v>
      </c>
      <c r="I109" s="120" t="s">
        <v>544</v>
      </c>
      <c r="J109" s="120" t="s">
        <v>545</v>
      </c>
      <c r="K109" s="78">
        <v>42</v>
      </c>
      <c r="L109" s="85" t="s">
        <v>479</v>
      </c>
      <c r="M109" s="87">
        <v>15.8627</v>
      </c>
      <c r="N109" s="87">
        <v>15.0335</v>
      </c>
      <c r="O109" s="87">
        <v>33.471899999999998</v>
      </c>
      <c r="P109" s="87">
        <v>34.109000000000002</v>
      </c>
      <c r="Q109" s="87">
        <v>8.23</v>
      </c>
      <c r="R109" s="87">
        <v>8.1199999999999992</v>
      </c>
      <c r="S109" s="87">
        <v>8.0688052152410918</v>
      </c>
      <c r="T109" s="87">
        <v>8.4756349000259661</v>
      </c>
      <c r="U109" s="87">
        <v>1.23</v>
      </c>
      <c r="V109" s="87">
        <v>1.17</v>
      </c>
      <c r="W109" s="79">
        <v>7.0000000000000007E-2</v>
      </c>
      <c r="X109" s="79">
        <v>2.5619999999999998</v>
      </c>
      <c r="Y109" s="79">
        <v>5.7399999999999993</v>
      </c>
      <c r="Z109" s="79">
        <v>3.7800000000000002</v>
      </c>
      <c r="AA109" s="79">
        <v>61.417999999999992</v>
      </c>
      <c r="AB109" s="79">
        <v>167.01999999999998</v>
      </c>
      <c r="AC109" s="79">
        <f t="shared" si="1"/>
        <v>67.227999999999994</v>
      </c>
      <c r="AD109" s="79">
        <f t="shared" si="1"/>
        <v>173.36199999999999</v>
      </c>
      <c r="AE109" s="79">
        <v>153.34199999999998</v>
      </c>
      <c r="AF109" s="79">
        <v>257.95</v>
      </c>
      <c r="AG109" s="79">
        <v>12.09</v>
      </c>
      <c r="AH109" s="79">
        <v>28.954000000000001</v>
      </c>
      <c r="AI109" s="79">
        <v>21.792999999999999</v>
      </c>
      <c r="AJ109" s="79">
        <v>38.067999999999998</v>
      </c>
      <c r="AK109" s="79">
        <v>290.33199999999999</v>
      </c>
      <c r="AL109" s="79">
        <v>590.072</v>
      </c>
      <c r="AM109" s="110">
        <v>8.8500000000000245</v>
      </c>
      <c r="AN109" s="110">
        <v>12.399999999999995</v>
      </c>
      <c r="AO109" s="86">
        <v>1.3520000000000001</v>
      </c>
      <c r="AP109" s="86">
        <v>0.752</v>
      </c>
      <c r="AQ109" s="78">
        <v>7</v>
      </c>
    </row>
    <row r="110" spans="1:43" ht="12" customHeight="1">
      <c r="A110" s="157"/>
      <c r="B110" s="157"/>
      <c r="C110" s="157"/>
      <c r="D110" s="157"/>
      <c r="E110" s="120">
        <v>3</v>
      </c>
      <c r="F110" s="98">
        <v>24</v>
      </c>
      <c r="G110" s="84">
        <v>0.56388888888888888</v>
      </c>
      <c r="H110" s="120" t="s">
        <v>463</v>
      </c>
      <c r="I110" s="120" t="s">
        <v>546</v>
      </c>
      <c r="J110" s="120" t="s">
        <v>547</v>
      </c>
      <c r="K110" s="78">
        <v>24</v>
      </c>
      <c r="L110" s="85" t="s">
        <v>476</v>
      </c>
      <c r="M110" s="87">
        <v>15.7569</v>
      </c>
      <c r="N110" s="87">
        <v>15.3133</v>
      </c>
      <c r="O110" s="87">
        <v>33.520699999999998</v>
      </c>
      <c r="P110" s="87">
        <v>33.836500000000001</v>
      </c>
      <c r="Q110" s="87">
        <v>8.2200000000000006</v>
      </c>
      <c r="R110" s="87">
        <v>8.16</v>
      </c>
      <c r="S110" s="87">
        <v>6.4388741245008845</v>
      </c>
      <c r="T110" s="87">
        <v>6.2764813371168406</v>
      </c>
      <c r="U110" s="87">
        <v>0.82</v>
      </c>
      <c r="V110" s="87">
        <v>1.43</v>
      </c>
      <c r="W110" s="79">
        <v>0.23799999999999999</v>
      </c>
      <c r="X110" s="79">
        <v>6.1879999999999997</v>
      </c>
      <c r="Y110" s="79">
        <v>5.25</v>
      </c>
      <c r="Z110" s="79">
        <v>6.1040000000000001</v>
      </c>
      <c r="AA110" s="79">
        <v>74.227999999999994</v>
      </c>
      <c r="AB110" s="79">
        <v>125.62200000000001</v>
      </c>
      <c r="AC110" s="79">
        <f t="shared" si="1"/>
        <v>79.715999999999994</v>
      </c>
      <c r="AD110" s="79">
        <f t="shared" si="1"/>
        <v>137.91400000000002</v>
      </c>
      <c r="AE110" s="79">
        <v>165.214</v>
      </c>
      <c r="AF110" s="79">
        <v>228.39600000000002</v>
      </c>
      <c r="AG110" s="79">
        <v>13.02</v>
      </c>
      <c r="AH110" s="79">
        <v>22.692</v>
      </c>
      <c r="AI110" s="79">
        <v>22.32</v>
      </c>
      <c r="AJ110" s="79">
        <v>32.736000000000004</v>
      </c>
      <c r="AK110" s="79">
        <v>310.35199999999998</v>
      </c>
      <c r="AL110" s="79">
        <v>492.32399999999996</v>
      </c>
      <c r="AM110" s="110">
        <v>10.200000000000042</v>
      </c>
      <c r="AN110" s="110">
        <v>10.899999999999965</v>
      </c>
      <c r="AO110" s="86">
        <v>1.8720000000000001</v>
      </c>
      <c r="AP110" s="86">
        <v>1.6839999999999999</v>
      </c>
      <c r="AQ110" s="78">
        <v>6</v>
      </c>
    </row>
    <row r="111" spans="1:43" ht="12" customHeight="1">
      <c r="A111" s="157"/>
      <c r="B111" s="157"/>
      <c r="C111" s="157"/>
      <c r="D111" s="157"/>
      <c r="E111" s="120">
        <v>4</v>
      </c>
      <c r="F111" s="98">
        <v>24</v>
      </c>
      <c r="G111" s="84">
        <v>0.55138888888888882</v>
      </c>
      <c r="H111" s="120" t="s">
        <v>463</v>
      </c>
      <c r="I111" s="120" t="s">
        <v>548</v>
      </c>
      <c r="J111" s="120" t="s">
        <v>549</v>
      </c>
      <c r="K111" s="78">
        <v>23</v>
      </c>
      <c r="L111" s="85" t="s">
        <v>475</v>
      </c>
      <c r="M111" s="87">
        <v>15.3241</v>
      </c>
      <c r="N111" s="87">
        <v>15.417</v>
      </c>
      <c r="O111" s="87">
        <v>33.573500000000003</v>
      </c>
      <c r="P111" s="87">
        <v>33.843800000000002</v>
      </c>
      <c r="Q111" s="87">
        <v>8.2200000000000006</v>
      </c>
      <c r="R111" s="87">
        <v>8.15</v>
      </c>
      <c r="S111" s="87">
        <v>4.9151654254669745</v>
      </c>
      <c r="T111" s="87">
        <v>4.7121651284985155</v>
      </c>
      <c r="U111" s="87">
        <v>0.68</v>
      </c>
      <c r="V111" s="87">
        <v>1.18</v>
      </c>
      <c r="W111" s="79">
        <v>5.32</v>
      </c>
      <c r="X111" s="79">
        <v>7.49</v>
      </c>
      <c r="Y111" s="79">
        <v>5.0259999999999998</v>
      </c>
      <c r="Z111" s="79">
        <v>7.1680000000000001</v>
      </c>
      <c r="AA111" s="79">
        <v>74.55</v>
      </c>
      <c r="AB111" s="79">
        <v>142.898</v>
      </c>
      <c r="AC111" s="79">
        <f t="shared" si="1"/>
        <v>84.896000000000001</v>
      </c>
      <c r="AD111" s="79">
        <f t="shared" si="1"/>
        <v>157.55599999999998</v>
      </c>
      <c r="AE111" s="79">
        <v>180.36199999999999</v>
      </c>
      <c r="AF111" s="79">
        <v>225.04999999999998</v>
      </c>
      <c r="AG111" s="79">
        <v>15.158999999999999</v>
      </c>
      <c r="AH111" s="79">
        <v>27.248999999999999</v>
      </c>
      <c r="AI111" s="79">
        <v>26.163999999999998</v>
      </c>
      <c r="AJ111" s="79">
        <v>33.820999999999998</v>
      </c>
      <c r="AK111" s="79">
        <v>355.32</v>
      </c>
      <c r="AL111" s="79">
        <v>570.94799999999998</v>
      </c>
      <c r="AM111" s="110">
        <v>15.600000000000003</v>
      </c>
      <c r="AN111" s="110">
        <v>10.000000000000009</v>
      </c>
      <c r="AO111" s="86">
        <v>2.2200000000000002</v>
      </c>
      <c r="AP111" s="86">
        <v>1.1879999999999999</v>
      </c>
      <c r="AQ111" s="78">
        <v>4</v>
      </c>
    </row>
    <row r="112" spans="1:43" ht="12" customHeight="1">
      <c r="A112" s="156">
        <f>A$3</f>
        <v>2021</v>
      </c>
      <c r="B112" s="156">
        <f>B$3</f>
        <v>11</v>
      </c>
      <c r="C112" s="157" t="s">
        <v>1104</v>
      </c>
      <c r="D112" s="157" t="s">
        <v>1108</v>
      </c>
      <c r="E112" s="120">
        <v>1</v>
      </c>
      <c r="F112" s="98">
        <v>24</v>
      </c>
      <c r="G112" s="84">
        <v>0.49791666666666662</v>
      </c>
      <c r="H112" s="120" t="s">
        <v>463</v>
      </c>
      <c r="I112" s="120" t="s">
        <v>538</v>
      </c>
      <c r="J112" s="120" t="s">
        <v>539</v>
      </c>
      <c r="K112" s="78">
        <v>18</v>
      </c>
      <c r="L112" s="85" t="s">
        <v>478</v>
      </c>
      <c r="M112" s="87">
        <v>15.0914</v>
      </c>
      <c r="N112" s="87">
        <v>15.1</v>
      </c>
      <c r="O112" s="87">
        <v>33.1342</v>
      </c>
      <c r="P112" s="87">
        <v>33.1479</v>
      </c>
      <c r="Q112" s="87">
        <v>8.15</v>
      </c>
      <c r="R112" s="87">
        <v>8.16</v>
      </c>
      <c r="S112" s="87">
        <v>4.662595933549289</v>
      </c>
      <c r="T112" s="87">
        <v>4.5464337345821022</v>
      </c>
      <c r="U112" s="87">
        <v>1.66</v>
      </c>
      <c r="V112" s="87">
        <v>3.02</v>
      </c>
      <c r="W112" s="79">
        <v>25.62</v>
      </c>
      <c r="X112" s="79">
        <v>28.84</v>
      </c>
      <c r="Y112" s="79">
        <v>12.39</v>
      </c>
      <c r="Z112" s="79">
        <v>13.565999999999999</v>
      </c>
      <c r="AA112" s="79">
        <v>125.86</v>
      </c>
      <c r="AB112" s="79">
        <v>139.048</v>
      </c>
      <c r="AC112" s="79">
        <f t="shared" si="1"/>
        <v>163.87</v>
      </c>
      <c r="AD112" s="79">
        <f t="shared" si="1"/>
        <v>181.45400000000001</v>
      </c>
      <c r="AE112" s="79">
        <v>271.76799999999997</v>
      </c>
      <c r="AF112" s="79">
        <v>221.71799999999999</v>
      </c>
      <c r="AG112" s="79">
        <v>25.791999999999998</v>
      </c>
      <c r="AH112" s="79">
        <v>30.286999999999999</v>
      </c>
      <c r="AI112" s="79">
        <v>44.143999999999998</v>
      </c>
      <c r="AJ112" s="79">
        <v>34.348000000000006</v>
      </c>
      <c r="AK112" s="79">
        <v>566.77600000000007</v>
      </c>
      <c r="AL112" s="79">
        <v>626.47199999999998</v>
      </c>
      <c r="AM112" s="110">
        <v>24.7</v>
      </c>
      <c r="AN112" s="110">
        <v>21.299999999999986</v>
      </c>
      <c r="AO112" s="86">
        <v>1.7</v>
      </c>
      <c r="AP112" s="86">
        <v>1.3879999999999999</v>
      </c>
      <c r="AQ112" s="78">
        <v>1</v>
      </c>
    </row>
    <row r="113" spans="1:43" ht="12" customHeight="1">
      <c r="A113" s="157"/>
      <c r="B113" s="157"/>
      <c r="C113" s="157"/>
      <c r="D113" s="157"/>
      <c r="E113" s="120">
        <v>2</v>
      </c>
      <c r="F113" s="98">
        <v>24</v>
      </c>
      <c r="G113" s="84">
        <v>0.47916666666666669</v>
      </c>
      <c r="H113" s="120" t="s">
        <v>463</v>
      </c>
      <c r="I113" s="120" t="s">
        <v>540</v>
      </c>
      <c r="J113" s="120" t="s">
        <v>541</v>
      </c>
      <c r="K113" s="78">
        <v>17</v>
      </c>
      <c r="L113" s="85" t="s">
        <v>479</v>
      </c>
      <c r="M113" s="87">
        <v>15.1526</v>
      </c>
      <c r="N113" s="87">
        <v>14.994400000000001</v>
      </c>
      <c r="O113" s="87">
        <v>33.210999999999999</v>
      </c>
      <c r="P113" s="87">
        <v>33.234299999999998</v>
      </c>
      <c r="Q113" s="87">
        <v>8.18</v>
      </c>
      <c r="R113" s="87">
        <v>8.19</v>
      </c>
      <c r="S113" s="87">
        <v>8.2461019165797396</v>
      </c>
      <c r="T113" s="87">
        <v>7.8200442858900239</v>
      </c>
      <c r="U113" s="87">
        <v>2.29</v>
      </c>
      <c r="V113" s="87">
        <v>2.44</v>
      </c>
      <c r="W113" s="79">
        <v>19.277999999999999</v>
      </c>
      <c r="X113" s="79">
        <v>19.558</v>
      </c>
      <c r="Y113" s="79">
        <v>8.9740000000000002</v>
      </c>
      <c r="Z113" s="79">
        <v>9.4359999999999999</v>
      </c>
      <c r="AA113" s="79">
        <v>101.23399999999999</v>
      </c>
      <c r="AB113" s="79">
        <v>107.53400000000001</v>
      </c>
      <c r="AC113" s="79">
        <f t="shared" si="1"/>
        <v>129.48599999999999</v>
      </c>
      <c r="AD113" s="79">
        <f t="shared" si="1"/>
        <v>136.52800000000002</v>
      </c>
      <c r="AE113" s="79">
        <v>239.428</v>
      </c>
      <c r="AF113" s="79">
        <v>230.73400000000004</v>
      </c>
      <c r="AG113" s="79">
        <v>22.134</v>
      </c>
      <c r="AH113" s="79">
        <v>23.001999999999999</v>
      </c>
      <c r="AI113" s="79">
        <v>37.975000000000001</v>
      </c>
      <c r="AJ113" s="79">
        <v>37.169000000000004</v>
      </c>
      <c r="AK113" s="79">
        <v>501.06</v>
      </c>
      <c r="AL113" s="79">
        <v>522.76</v>
      </c>
      <c r="AM113" s="110">
        <v>8.5999999999999961</v>
      </c>
      <c r="AN113" s="110">
        <v>15.199999999999992</v>
      </c>
      <c r="AO113" s="86">
        <v>1.9630000000000001</v>
      </c>
      <c r="AP113" s="86">
        <v>2.08</v>
      </c>
      <c r="AQ113" s="78">
        <v>3.5</v>
      </c>
    </row>
    <row r="114" spans="1:43" ht="12" customHeight="1">
      <c r="A114" s="147">
        <f>A$3</f>
        <v>2021</v>
      </c>
      <c r="B114" s="156">
        <f>B$3</f>
        <v>11</v>
      </c>
      <c r="C114" s="153" t="s">
        <v>1104</v>
      </c>
      <c r="D114" s="153" t="s">
        <v>36</v>
      </c>
      <c r="E114" s="120">
        <v>1</v>
      </c>
      <c r="F114" s="98">
        <v>23</v>
      </c>
      <c r="G114" s="84">
        <v>0.60972222222222217</v>
      </c>
      <c r="H114" s="120" t="s">
        <v>463</v>
      </c>
      <c r="I114" s="136" t="s">
        <v>550</v>
      </c>
      <c r="J114" s="136" t="s">
        <v>551</v>
      </c>
      <c r="K114" s="78">
        <v>7.5</v>
      </c>
      <c r="L114" s="85" t="s">
        <v>477</v>
      </c>
      <c r="M114" s="87">
        <v>15.348000000000001</v>
      </c>
      <c r="N114" s="87">
        <v>15.3302</v>
      </c>
      <c r="O114" s="87">
        <v>32.809100000000001</v>
      </c>
      <c r="P114" s="87">
        <v>32.828200000000002</v>
      </c>
      <c r="Q114" s="87">
        <v>8.43</v>
      </c>
      <c r="R114" s="87">
        <v>8.44</v>
      </c>
      <c r="S114" s="87">
        <v>8.5008172781936455</v>
      </c>
      <c r="T114" s="87">
        <v>8.4490682549893759</v>
      </c>
      <c r="U114" s="87">
        <v>3.51</v>
      </c>
      <c r="V114" s="87">
        <v>3.75</v>
      </c>
      <c r="W114" s="79">
        <v>11.942</v>
      </c>
      <c r="X114" s="79">
        <v>11.48</v>
      </c>
      <c r="Y114" s="79">
        <v>2.8420000000000001</v>
      </c>
      <c r="Z114" s="79">
        <v>2.8420000000000001</v>
      </c>
      <c r="AA114" s="79">
        <v>11.451999999999998</v>
      </c>
      <c r="AB114" s="79">
        <v>10.891999999999999</v>
      </c>
      <c r="AC114" s="79">
        <f t="shared" si="1"/>
        <v>26.235999999999997</v>
      </c>
      <c r="AD114" s="79">
        <f t="shared" si="1"/>
        <v>25.213999999999999</v>
      </c>
      <c r="AE114" s="79">
        <v>230.66399999999999</v>
      </c>
      <c r="AF114" s="79">
        <v>234.55600000000001</v>
      </c>
      <c r="AG114" s="79">
        <v>5.7039999999999997</v>
      </c>
      <c r="AH114" s="79">
        <v>5.5179999999999998</v>
      </c>
      <c r="AI114" s="79">
        <v>40.888999999999996</v>
      </c>
      <c r="AJ114" s="79">
        <v>39.494</v>
      </c>
      <c r="AK114" s="79">
        <v>294.392</v>
      </c>
      <c r="AL114" s="79">
        <v>293.10399999999998</v>
      </c>
      <c r="AM114" s="110">
        <v>16.199999999999992</v>
      </c>
      <c r="AN114" s="110">
        <v>13.299999999999979</v>
      </c>
      <c r="AO114" s="86">
        <v>12.12</v>
      </c>
      <c r="AP114" s="86">
        <v>12.28</v>
      </c>
      <c r="AQ114" s="78">
        <v>2.5</v>
      </c>
    </row>
    <row r="115" spans="1:43" ht="12" customHeight="1">
      <c r="A115" s="148"/>
      <c r="B115" s="156"/>
      <c r="C115" s="154"/>
      <c r="D115" s="154"/>
      <c r="E115" s="120">
        <v>2</v>
      </c>
      <c r="F115" s="98">
        <v>23</v>
      </c>
      <c r="G115" s="84">
        <v>0.63750000000000007</v>
      </c>
      <c r="H115" s="120" t="s">
        <v>463</v>
      </c>
      <c r="I115" s="136" t="s">
        <v>552</v>
      </c>
      <c r="J115" s="136" t="s">
        <v>553</v>
      </c>
      <c r="K115" s="78">
        <v>5</v>
      </c>
      <c r="L115" s="85" t="s">
        <v>476</v>
      </c>
      <c r="M115" s="87">
        <v>15.3675</v>
      </c>
      <c r="N115" s="87">
        <v>15.3567</v>
      </c>
      <c r="O115" s="87">
        <v>32.819400000000002</v>
      </c>
      <c r="P115" s="87">
        <v>32.817700000000002</v>
      </c>
      <c r="Q115" s="87">
        <v>8.5</v>
      </c>
      <c r="R115" s="87">
        <v>8.48</v>
      </c>
      <c r="S115" s="87">
        <v>8.8115974509743573</v>
      </c>
      <c r="T115" s="87">
        <v>8.9025962243813339</v>
      </c>
      <c r="U115" s="87">
        <v>4.5599999999999996</v>
      </c>
      <c r="V115" s="87">
        <v>4.54</v>
      </c>
      <c r="W115" s="79">
        <v>22.428000000000001</v>
      </c>
      <c r="X115" s="79">
        <v>42.686</v>
      </c>
      <c r="Y115" s="79">
        <v>1.1620000000000001</v>
      </c>
      <c r="Z115" s="79">
        <v>1.61</v>
      </c>
      <c r="AA115" s="79">
        <v>8.9459999999999997</v>
      </c>
      <c r="AB115" s="79">
        <v>9.7020000000000017</v>
      </c>
      <c r="AC115" s="79">
        <f t="shared" si="1"/>
        <v>32.536000000000001</v>
      </c>
      <c r="AD115" s="79">
        <f t="shared" si="1"/>
        <v>53.998000000000005</v>
      </c>
      <c r="AE115" s="79">
        <v>341.08199999999999</v>
      </c>
      <c r="AF115" s="79">
        <v>339.976</v>
      </c>
      <c r="AG115" s="79">
        <v>2.4489999999999998</v>
      </c>
      <c r="AH115" s="79">
        <v>2.2009999999999996</v>
      </c>
      <c r="AI115" s="79">
        <v>59.83</v>
      </c>
      <c r="AJ115" s="79">
        <v>59.055</v>
      </c>
      <c r="AK115" s="79">
        <v>228.11600000000001</v>
      </c>
      <c r="AL115" s="79">
        <v>228.00400000000002</v>
      </c>
      <c r="AM115" s="110">
        <v>14.600000000000001</v>
      </c>
      <c r="AN115" s="110">
        <v>16.500000000000014</v>
      </c>
      <c r="AO115" s="86">
        <v>20.04</v>
      </c>
      <c r="AP115" s="86">
        <v>18.84</v>
      </c>
      <c r="AQ115" s="78">
        <v>1.5</v>
      </c>
    </row>
    <row r="116" spans="1:43" ht="12" customHeight="1">
      <c r="A116" s="148"/>
      <c r="B116" s="156"/>
      <c r="C116" s="154"/>
      <c r="D116" s="154"/>
      <c r="E116" s="120">
        <v>3</v>
      </c>
      <c r="F116" s="98">
        <v>23</v>
      </c>
      <c r="G116" s="84">
        <v>0.62916666666666665</v>
      </c>
      <c r="H116" s="120" t="s">
        <v>464</v>
      </c>
      <c r="I116" s="136" t="s">
        <v>554</v>
      </c>
      <c r="J116" s="136" t="s">
        <v>555</v>
      </c>
      <c r="K116" s="78">
        <v>4.5</v>
      </c>
      <c r="L116" s="85" t="s">
        <v>476</v>
      </c>
      <c r="M116" s="87">
        <v>15.477399999999999</v>
      </c>
      <c r="N116" s="87">
        <v>15.4649</v>
      </c>
      <c r="O116" s="87">
        <v>32.820099999999996</v>
      </c>
      <c r="P116" s="87">
        <v>32.8123</v>
      </c>
      <c r="Q116" s="87">
        <v>8.4499999999999993</v>
      </c>
      <c r="R116" s="87">
        <v>8.4499999999999993</v>
      </c>
      <c r="S116" s="87">
        <v>8.8084360728838327</v>
      </c>
      <c r="T116" s="87">
        <v>9.2017303164033866</v>
      </c>
      <c r="U116" s="87">
        <v>3.94</v>
      </c>
      <c r="V116" s="87">
        <v>4.09</v>
      </c>
      <c r="W116" s="79">
        <v>19.417999999999999</v>
      </c>
      <c r="X116" s="79">
        <v>41.398000000000003</v>
      </c>
      <c r="Y116" s="79">
        <v>2.044</v>
      </c>
      <c r="Z116" s="79">
        <v>2.282</v>
      </c>
      <c r="AA116" s="79">
        <v>8.9179999999999993</v>
      </c>
      <c r="AB116" s="79">
        <v>11.116</v>
      </c>
      <c r="AC116" s="79">
        <f t="shared" si="1"/>
        <v>30.38</v>
      </c>
      <c r="AD116" s="79">
        <f t="shared" si="1"/>
        <v>54.796000000000006</v>
      </c>
      <c r="AE116" s="79">
        <v>373.12800000000004</v>
      </c>
      <c r="AF116" s="79">
        <v>314.39800000000002</v>
      </c>
      <c r="AG116" s="79">
        <v>4.6189999999999998</v>
      </c>
      <c r="AH116" s="79">
        <v>6.0140000000000002</v>
      </c>
      <c r="AI116" s="79">
        <v>67.486999999999995</v>
      </c>
      <c r="AJ116" s="79">
        <v>52.576000000000001</v>
      </c>
      <c r="AK116" s="79">
        <v>280</v>
      </c>
      <c r="AL116" s="79">
        <v>285.88</v>
      </c>
      <c r="AM116" s="110">
        <v>16.600000000000005</v>
      </c>
      <c r="AN116" s="110">
        <v>23.7</v>
      </c>
      <c r="AO116" s="86">
        <v>21.92</v>
      </c>
      <c r="AP116" s="86">
        <v>23.8</v>
      </c>
      <c r="AQ116" s="78">
        <v>1.5</v>
      </c>
    </row>
    <row r="117" spans="1:43" ht="12" customHeight="1">
      <c r="A117" s="149"/>
      <c r="B117" s="157"/>
      <c r="C117" s="155"/>
      <c r="D117" s="155"/>
      <c r="E117" s="120">
        <v>4</v>
      </c>
      <c r="F117" s="98">
        <v>23</v>
      </c>
      <c r="G117" s="84">
        <v>0.62013888888888891</v>
      </c>
      <c r="H117" s="120" t="s">
        <v>464</v>
      </c>
      <c r="I117" s="136" t="s">
        <v>530</v>
      </c>
      <c r="J117" s="136" t="s">
        <v>556</v>
      </c>
      <c r="K117" s="78">
        <v>2</v>
      </c>
      <c r="L117" s="85" t="s">
        <v>476</v>
      </c>
      <c r="M117" s="87">
        <v>15.508100000000001</v>
      </c>
      <c r="N117" s="87">
        <v>15.572800000000001</v>
      </c>
      <c r="O117" s="87">
        <v>32.7102</v>
      </c>
      <c r="P117" s="87">
        <v>32.781599999999997</v>
      </c>
      <c r="Q117" s="87">
        <v>8.5399999999999991</v>
      </c>
      <c r="R117" s="87">
        <v>8.5500000000000007</v>
      </c>
      <c r="S117" s="87">
        <v>9.8921691099728637</v>
      </c>
      <c r="T117" s="87">
        <v>9.5923967800571273</v>
      </c>
      <c r="U117" s="87">
        <v>4.7</v>
      </c>
      <c r="V117" s="87">
        <v>4.43</v>
      </c>
      <c r="W117" s="79">
        <v>29.344000000000001</v>
      </c>
      <c r="X117" s="79">
        <v>37.856000000000002</v>
      </c>
      <c r="Y117" s="79">
        <v>2.226</v>
      </c>
      <c r="Z117" s="79">
        <v>1.6659999999999999</v>
      </c>
      <c r="AA117" s="79">
        <v>20.79</v>
      </c>
      <c r="AB117" s="79">
        <v>14.588000000000001</v>
      </c>
      <c r="AC117" s="79">
        <f t="shared" si="1"/>
        <v>52.36</v>
      </c>
      <c r="AD117" s="79">
        <f t="shared" si="1"/>
        <v>54.11</v>
      </c>
      <c r="AE117" s="79">
        <v>401.12800000000004</v>
      </c>
      <c r="AF117" s="79">
        <v>343.09800000000001</v>
      </c>
      <c r="AG117" s="79">
        <v>4.0609999999999999</v>
      </c>
      <c r="AH117" s="79">
        <v>2.5420000000000003</v>
      </c>
      <c r="AI117" s="79">
        <v>69.378</v>
      </c>
      <c r="AJ117" s="79">
        <v>60.605000000000004</v>
      </c>
      <c r="AK117" s="79">
        <v>263.03199999999998</v>
      </c>
      <c r="AL117" s="79">
        <v>242.42399999999998</v>
      </c>
      <c r="AM117" s="110">
        <v>19.599999999999952</v>
      </c>
      <c r="AN117" s="110">
        <v>17.600000000000005</v>
      </c>
      <c r="AO117" s="86">
        <v>18.399999999999999</v>
      </c>
      <c r="AP117" s="86">
        <v>16.239999999999998</v>
      </c>
      <c r="AQ117" s="78">
        <v>1.5</v>
      </c>
    </row>
    <row r="118" spans="1:43" ht="12" customHeight="1">
      <c r="A118" s="147">
        <f>A$3</f>
        <v>2021</v>
      </c>
      <c r="B118" s="156">
        <f>B$3</f>
        <v>11</v>
      </c>
      <c r="C118" s="153" t="s">
        <v>1104</v>
      </c>
      <c r="D118" s="153" t="s">
        <v>37</v>
      </c>
      <c r="E118" s="120">
        <v>1</v>
      </c>
      <c r="F118" s="98">
        <v>23</v>
      </c>
      <c r="G118" s="84">
        <v>0.46666666666666662</v>
      </c>
      <c r="H118" s="120" t="s">
        <v>463</v>
      </c>
      <c r="I118" s="136" t="s">
        <v>557</v>
      </c>
      <c r="J118" s="136" t="s">
        <v>558</v>
      </c>
      <c r="K118" s="78">
        <v>6</v>
      </c>
      <c r="L118" s="85" t="s">
        <v>476</v>
      </c>
      <c r="M118" s="87">
        <v>15.4147</v>
      </c>
      <c r="N118" s="87">
        <v>15.6151</v>
      </c>
      <c r="O118" s="87">
        <v>32.287999999999997</v>
      </c>
      <c r="P118" s="87">
        <v>32.555399999999999</v>
      </c>
      <c r="Q118" s="87">
        <v>8.1300000000000008</v>
      </c>
      <c r="R118" s="87">
        <v>8.16</v>
      </c>
      <c r="S118" s="87">
        <v>5.9560273698777584</v>
      </c>
      <c r="T118" s="87">
        <v>6.3930188532131558</v>
      </c>
      <c r="U118" s="87">
        <v>1.08</v>
      </c>
      <c r="V118" s="87">
        <v>1.43</v>
      </c>
      <c r="W118" s="79">
        <v>109.80200000000001</v>
      </c>
      <c r="X118" s="79">
        <v>102.032</v>
      </c>
      <c r="Y118" s="79">
        <v>19.571999999999999</v>
      </c>
      <c r="Z118" s="79">
        <v>19.739999999999998</v>
      </c>
      <c r="AA118" s="79">
        <v>117.572</v>
      </c>
      <c r="AB118" s="79">
        <v>111.818</v>
      </c>
      <c r="AC118" s="79">
        <f t="shared" si="1"/>
        <v>246.946</v>
      </c>
      <c r="AD118" s="79">
        <f t="shared" si="1"/>
        <v>233.58999999999997</v>
      </c>
      <c r="AE118" s="79">
        <v>346.96199999999999</v>
      </c>
      <c r="AF118" s="79">
        <v>341.15199999999999</v>
      </c>
      <c r="AG118" s="79">
        <v>30.907</v>
      </c>
      <c r="AH118" s="79">
        <v>29.542999999999999</v>
      </c>
      <c r="AI118" s="79">
        <v>44.919000000000004</v>
      </c>
      <c r="AJ118" s="79">
        <v>44.609000000000002</v>
      </c>
      <c r="AK118" s="79">
        <v>736.79200000000003</v>
      </c>
      <c r="AL118" s="79">
        <v>723.18399999999997</v>
      </c>
      <c r="AM118" s="110">
        <v>7.8999999999999631</v>
      </c>
      <c r="AN118" s="110">
        <v>11.000000000000011</v>
      </c>
      <c r="AO118" s="86">
        <v>1.8160000000000001</v>
      </c>
      <c r="AP118" s="86">
        <v>2.1280000000000001</v>
      </c>
      <c r="AQ118" s="78">
        <v>4.5</v>
      </c>
    </row>
    <row r="119" spans="1:43" ht="12" customHeight="1">
      <c r="A119" s="148"/>
      <c r="B119" s="157"/>
      <c r="C119" s="154"/>
      <c r="D119" s="154"/>
      <c r="E119" s="120">
        <v>2</v>
      </c>
      <c r="F119" s="98">
        <v>23</v>
      </c>
      <c r="G119" s="84">
        <v>0.50624999999999998</v>
      </c>
      <c r="H119" s="120" t="s">
        <v>463</v>
      </c>
      <c r="I119" s="136" t="s">
        <v>526</v>
      </c>
      <c r="J119" s="136" t="s">
        <v>559</v>
      </c>
      <c r="K119" s="78">
        <v>15</v>
      </c>
      <c r="L119" s="85" t="s">
        <v>477</v>
      </c>
      <c r="M119" s="87">
        <v>15.724600000000001</v>
      </c>
      <c r="N119" s="87">
        <v>15.7362</v>
      </c>
      <c r="O119" s="87">
        <v>32.713000000000001</v>
      </c>
      <c r="P119" s="87">
        <v>32.728099999999998</v>
      </c>
      <c r="Q119" s="87">
        <v>8.26</v>
      </c>
      <c r="R119" s="87">
        <v>8.25</v>
      </c>
      <c r="S119" s="87">
        <v>7.4081227323182945</v>
      </c>
      <c r="T119" s="87">
        <v>7.1181133286273504</v>
      </c>
      <c r="U119" s="87">
        <v>1.35</v>
      </c>
      <c r="V119" s="87">
        <v>1.66</v>
      </c>
      <c r="W119" s="79">
        <v>33.866</v>
      </c>
      <c r="X119" s="79">
        <v>41.23</v>
      </c>
      <c r="Y119" s="79">
        <v>13.846</v>
      </c>
      <c r="Z119" s="79">
        <v>14.728000000000002</v>
      </c>
      <c r="AA119" s="79">
        <v>88.843999999999994</v>
      </c>
      <c r="AB119" s="79">
        <v>88.704000000000008</v>
      </c>
      <c r="AC119" s="79">
        <f t="shared" si="1"/>
        <v>136.55599999999998</v>
      </c>
      <c r="AD119" s="79">
        <f t="shared" si="1"/>
        <v>144.66200000000001</v>
      </c>
      <c r="AE119" s="79">
        <v>265.39800000000002</v>
      </c>
      <c r="AF119" s="79">
        <v>258.53800000000001</v>
      </c>
      <c r="AG119" s="79">
        <v>17.731999999999999</v>
      </c>
      <c r="AH119" s="79">
        <v>19.22</v>
      </c>
      <c r="AI119" s="79">
        <v>38.223000000000006</v>
      </c>
      <c r="AJ119" s="79">
        <v>34.627000000000002</v>
      </c>
      <c r="AK119" s="79">
        <v>581.92399999999998</v>
      </c>
      <c r="AL119" s="79">
        <v>598.44400000000007</v>
      </c>
      <c r="AM119" s="110">
        <v>8.499999999999952</v>
      </c>
      <c r="AN119" s="110">
        <v>12.200000000000044</v>
      </c>
      <c r="AO119" s="86">
        <v>6.08</v>
      </c>
      <c r="AP119" s="86">
        <v>5.96</v>
      </c>
      <c r="AQ119" s="78">
        <v>5</v>
      </c>
    </row>
    <row r="120" spans="1:43" ht="12" customHeight="1">
      <c r="A120" s="148"/>
      <c r="B120" s="157"/>
      <c r="C120" s="154"/>
      <c r="D120" s="154"/>
      <c r="E120" s="120">
        <v>3</v>
      </c>
      <c r="F120" s="98">
        <v>23</v>
      </c>
      <c r="G120" s="84">
        <v>0.47986111111111113</v>
      </c>
      <c r="H120" s="120" t="s">
        <v>463</v>
      </c>
      <c r="I120" s="136" t="s">
        <v>560</v>
      </c>
      <c r="J120" s="136" t="s">
        <v>561</v>
      </c>
      <c r="K120" s="78">
        <v>13</v>
      </c>
      <c r="L120" s="85" t="s">
        <v>477</v>
      </c>
      <c r="M120" s="87">
        <v>15.773999999999999</v>
      </c>
      <c r="N120" s="87">
        <v>15.7859</v>
      </c>
      <c r="O120" s="87">
        <v>32.699100000000001</v>
      </c>
      <c r="P120" s="87">
        <v>32.7012</v>
      </c>
      <c r="Q120" s="87">
        <v>8.24</v>
      </c>
      <c r="R120" s="87">
        <v>8.25</v>
      </c>
      <c r="S120" s="87">
        <v>6.9756931317920152</v>
      </c>
      <c r="T120" s="87">
        <v>6.9206269742653115</v>
      </c>
      <c r="U120" s="87">
        <v>1.4</v>
      </c>
      <c r="V120" s="87">
        <v>1.0900000000000001</v>
      </c>
      <c r="W120" s="79">
        <v>50.89</v>
      </c>
      <c r="X120" s="79">
        <v>36.875999999999998</v>
      </c>
      <c r="Y120" s="79">
        <v>16.001999999999999</v>
      </c>
      <c r="Z120" s="79">
        <v>16.254000000000001</v>
      </c>
      <c r="AA120" s="79">
        <v>90.286000000000001</v>
      </c>
      <c r="AB120" s="79">
        <v>89.893999999999991</v>
      </c>
      <c r="AC120" s="79">
        <f t="shared" si="1"/>
        <v>157.178</v>
      </c>
      <c r="AD120" s="79">
        <f t="shared" si="1"/>
        <v>143.024</v>
      </c>
      <c r="AE120" s="79">
        <v>222.41800000000001</v>
      </c>
      <c r="AF120" s="79">
        <v>194.82400000000001</v>
      </c>
      <c r="AG120" s="79">
        <v>20.491</v>
      </c>
      <c r="AH120" s="79">
        <v>19.964000000000002</v>
      </c>
      <c r="AI120" s="79">
        <v>28.427</v>
      </c>
      <c r="AJ120" s="79">
        <v>26.690999999999999</v>
      </c>
      <c r="AK120" s="79">
        <v>619.19200000000001</v>
      </c>
      <c r="AL120" s="79">
        <v>618.49199999999996</v>
      </c>
      <c r="AM120" s="110">
        <v>11.500000000000011</v>
      </c>
      <c r="AN120" s="110">
        <v>12.799999999999978</v>
      </c>
      <c r="AO120" s="86">
        <v>5.12</v>
      </c>
      <c r="AP120" s="86">
        <v>4.68</v>
      </c>
      <c r="AQ120" s="78">
        <v>3</v>
      </c>
    </row>
    <row r="121" spans="1:43" ht="12" customHeight="1">
      <c r="A121" s="148"/>
      <c r="B121" s="157"/>
      <c r="C121" s="154"/>
      <c r="D121" s="154"/>
      <c r="E121" s="120">
        <v>4</v>
      </c>
      <c r="F121" s="98">
        <v>23</v>
      </c>
      <c r="G121" s="84">
        <v>0.39583333333333331</v>
      </c>
      <c r="H121" s="120" t="s">
        <v>463</v>
      </c>
      <c r="I121" s="136" t="s">
        <v>562</v>
      </c>
      <c r="J121" s="136" t="s">
        <v>563</v>
      </c>
      <c r="K121" s="78">
        <v>13</v>
      </c>
      <c r="L121" s="85" t="s">
        <v>479</v>
      </c>
      <c r="M121" s="87">
        <v>15.838200000000001</v>
      </c>
      <c r="N121" s="87">
        <v>15.826000000000001</v>
      </c>
      <c r="O121" s="87">
        <v>32.671700000000001</v>
      </c>
      <c r="P121" s="87">
        <v>32.669800000000002</v>
      </c>
      <c r="Q121" s="87">
        <v>8.1999999999999993</v>
      </c>
      <c r="R121" s="87">
        <v>8.2100000000000009</v>
      </c>
      <c r="S121" s="87">
        <v>5.6675183942369864</v>
      </c>
      <c r="T121" s="87">
        <v>7.9592029582166859</v>
      </c>
      <c r="U121" s="87">
        <v>1.22</v>
      </c>
      <c r="V121" s="87">
        <v>1.26</v>
      </c>
      <c r="W121" s="79">
        <v>54.683999999999997</v>
      </c>
      <c r="X121" s="79">
        <v>41.384</v>
      </c>
      <c r="Y121" s="79">
        <v>18.032</v>
      </c>
      <c r="Z121" s="79">
        <v>18.34</v>
      </c>
      <c r="AA121" s="79">
        <v>104.29999999999998</v>
      </c>
      <c r="AB121" s="79">
        <v>103.614</v>
      </c>
      <c r="AC121" s="79">
        <f t="shared" si="1"/>
        <v>177.01599999999996</v>
      </c>
      <c r="AD121" s="79">
        <f t="shared" si="1"/>
        <v>163.33800000000002</v>
      </c>
      <c r="AE121" s="79">
        <v>275.63200000000001</v>
      </c>
      <c r="AF121" s="79">
        <v>252.43399999999997</v>
      </c>
      <c r="AG121" s="79">
        <v>21.358999999999998</v>
      </c>
      <c r="AH121" s="79">
        <v>21.235000000000003</v>
      </c>
      <c r="AI121" s="79">
        <v>36.083999999999996</v>
      </c>
      <c r="AJ121" s="79">
        <v>35.153999999999996</v>
      </c>
      <c r="AK121" s="79">
        <v>638.96</v>
      </c>
      <c r="AL121" s="79">
        <v>635.79600000000005</v>
      </c>
      <c r="AM121" s="110">
        <v>8.6999999999999851</v>
      </c>
      <c r="AN121" s="110">
        <v>7.9000000000000181</v>
      </c>
      <c r="AO121" s="86">
        <v>4.5599999999999996</v>
      </c>
      <c r="AP121" s="86">
        <v>4.2</v>
      </c>
      <c r="AQ121" s="78">
        <v>4</v>
      </c>
    </row>
    <row r="122" spans="1:43" ht="12" customHeight="1">
      <c r="A122" s="148"/>
      <c r="B122" s="157"/>
      <c r="C122" s="154"/>
      <c r="D122" s="154"/>
      <c r="E122" s="120">
        <v>5</v>
      </c>
      <c r="F122" s="98">
        <v>23</v>
      </c>
      <c r="G122" s="84">
        <v>0.5180555555555556</v>
      </c>
      <c r="H122" s="120" t="s">
        <v>463</v>
      </c>
      <c r="I122" s="136" t="s">
        <v>244</v>
      </c>
      <c r="J122" s="136" t="s">
        <v>245</v>
      </c>
      <c r="K122" s="78">
        <v>24</v>
      </c>
      <c r="L122" s="85" t="s">
        <v>479</v>
      </c>
      <c r="M122" s="87">
        <v>15.754099999999999</v>
      </c>
      <c r="N122" s="87">
        <v>15.756600000000001</v>
      </c>
      <c r="O122" s="87">
        <v>32.708500000000001</v>
      </c>
      <c r="P122" s="87">
        <v>32.717599999999997</v>
      </c>
      <c r="Q122" s="87">
        <v>8.27</v>
      </c>
      <c r="R122" s="87">
        <v>8.27</v>
      </c>
      <c r="S122" s="87">
        <v>7.5331354995407054</v>
      </c>
      <c r="T122" s="87">
        <v>7.9722622708820268</v>
      </c>
      <c r="U122" s="87">
        <v>1.26</v>
      </c>
      <c r="V122" s="87">
        <v>1.74</v>
      </c>
      <c r="W122" s="79">
        <v>34.902000000000001</v>
      </c>
      <c r="X122" s="79">
        <v>35.433999999999997</v>
      </c>
      <c r="Y122" s="79">
        <v>12.404</v>
      </c>
      <c r="Z122" s="79">
        <v>13.202</v>
      </c>
      <c r="AA122" s="79">
        <v>80.093999999999994</v>
      </c>
      <c r="AB122" s="79">
        <v>80.416000000000011</v>
      </c>
      <c r="AC122" s="79">
        <f t="shared" si="1"/>
        <v>127.39999999999999</v>
      </c>
      <c r="AD122" s="79">
        <f t="shared" si="1"/>
        <v>129.05200000000002</v>
      </c>
      <c r="AE122" s="79">
        <v>279.32800000000003</v>
      </c>
      <c r="AF122" s="79">
        <v>242.22800000000001</v>
      </c>
      <c r="AG122" s="79">
        <v>17.05</v>
      </c>
      <c r="AH122" s="79">
        <v>16.647000000000002</v>
      </c>
      <c r="AI122" s="79">
        <v>38.533000000000001</v>
      </c>
      <c r="AJ122" s="79">
        <v>33.759</v>
      </c>
      <c r="AK122" s="79">
        <v>559.048</v>
      </c>
      <c r="AL122" s="79">
        <v>563.30399999999997</v>
      </c>
      <c r="AM122" s="110">
        <v>6.3999999999999613</v>
      </c>
      <c r="AN122" s="110">
        <v>9.8999999999999648</v>
      </c>
      <c r="AO122" s="86">
        <v>6.56</v>
      </c>
      <c r="AP122" s="86">
        <v>5.84</v>
      </c>
      <c r="AQ122" s="78">
        <v>3</v>
      </c>
    </row>
    <row r="123" spans="1:43" ht="12" customHeight="1">
      <c r="A123" s="148"/>
      <c r="B123" s="157"/>
      <c r="C123" s="154"/>
      <c r="D123" s="154"/>
      <c r="E123" s="120">
        <v>6</v>
      </c>
      <c r="F123" s="98">
        <v>23</v>
      </c>
      <c r="G123" s="84">
        <v>0.52986111111111112</v>
      </c>
      <c r="H123" s="120" t="s">
        <v>463</v>
      </c>
      <c r="I123" s="136" t="s">
        <v>246</v>
      </c>
      <c r="J123" s="136" t="s">
        <v>247</v>
      </c>
      <c r="K123" s="78">
        <v>14</v>
      </c>
      <c r="L123" s="85" t="s">
        <v>476</v>
      </c>
      <c r="M123" s="87">
        <v>15.5503</v>
      </c>
      <c r="N123" s="87">
        <v>15.6126</v>
      </c>
      <c r="O123" s="87">
        <v>32.588099999999997</v>
      </c>
      <c r="P123" s="87">
        <v>32.808</v>
      </c>
      <c r="Q123" s="87">
        <v>8.35</v>
      </c>
      <c r="R123" s="87">
        <v>8.31</v>
      </c>
      <c r="S123" s="87">
        <v>7.2597397741030782</v>
      </c>
      <c r="T123" s="87">
        <v>7.0569873091778552</v>
      </c>
      <c r="U123" s="87">
        <v>1.89</v>
      </c>
      <c r="V123" s="87">
        <v>1.69</v>
      </c>
      <c r="W123" s="79">
        <v>14.868</v>
      </c>
      <c r="X123" s="79">
        <v>27.216000000000001</v>
      </c>
      <c r="Y123" s="79">
        <v>8.7360000000000007</v>
      </c>
      <c r="Z123" s="79">
        <v>8.2319999999999993</v>
      </c>
      <c r="AA123" s="79">
        <v>63.280000000000008</v>
      </c>
      <c r="AB123" s="79">
        <v>62.817999999999998</v>
      </c>
      <c r="AC123" s="79">
        <f t="shared" si="1"/>
        <v>86.884000000000015</v>
      </c>
      <c r="AD123" s="79">
        <f t="shared" si="1"/>
        <v>98.265999999999991</v>
      </c>
      <c r="AE123" s="79">
        <v>263.83</v>
      </c>
      <c r="AF123" s="79">
        <v>206.29</v>
      </c>
      <c r="AG123" s="79">
        <v>11.500999999999999</v>
      </c>
      <c r="AH123" s="79">
        <v>13.484999999999999</v>
      </c>
      <c r="AI123" s="79">
        <v>38.130000000000003</v>
      </c>
      <c r="AJ123" s="79">
        <v>27.155999999999999</v>
      </c>
      <c r="AK123" s="79">
        <v>412.27199999999999</v>
      </c>
      <c r="AL123" s="79">
        <v>441</v>
      </c>
      <c r="AM123" s="110">
        <v>9.4999999999999538</v>
      </c>
      <c r="AN123" s="110">
        <v>11.099999999999943</v>
      </c>
      <c r="AO123" s="86">
        <v>10.6</v>
      </c>
      <c r="AP123" s="86">
        <v>6.96</v>
      </c>
      <c r="AQ123" s="78">
        <v>3</v>
      </c>
    </row>
    <row r="124" spans="1:43" ht="12" customHeight="1">
      <c r="A124" s="148"/>
      <c r="B124" s="157"/>
      <c r="C124" s="154"/>
      <c r="D124" s="154"/>
      <c r="E124" s="120">
        <v>7</v>
      </c>
      <c r="F124" s="98">
        <v>23</v>
      </c>
      <c r="G124" s="84">
        <v>0.59375</v>
      </c>
      <c r="H124" s="120" t="s">
        <v>463</v>
      </c>
      <c r="I124" s="136" t="s">
        <v>248</v>
      </c>
      <c r="J124" s="136" t="s">
        <v>249</v>
      </c>
      <c r="K124" s="78">
        <v>11</v>
      </c>
      <c r="L124" s="85" t="s">
        <v>479</v>
      </c>
      <c r="M124" s="87">
        <v>15.556900000000001</v>
      </c>
      <c r="N124" s="87">
        <v>15.581799999999999</v>
      </c>
      <c r="O124" s="87">
        <v>33</v>
      </c>
      <c r="P124" s="87">
        <v>33.008000000000003</v>
      </c>
      <c r="Q124" s="87">
        <v>8.32</v>
      </c>
      <c r="R124" s="87">
        <v>8.32</v>
      </c>
      <c r="S124" s="87">
        <v>8.6106277410486367</v>
      </c>
      <c r="T124" s="87">
        <v>7.9127331691041185</v>
      </c>
      <c r="U124" s="87">
        <v>1.1399999999999999</v>
      </c>
      <c r="V124" s="87">
        <v>1.92</v>
      </c>
      <c r="W124" s="79">
        <v>11.214</v>
      </c>
      <c r="X124" s="79">
        <v>8.61</v>
      </c>
      <c r="Y124" s="79">
        <v>5.7539999999999996</v>
      </c>
      <c r="Z124" s="79">
        <v>5.8519999999999994</v>
      </c>
      <c r="AA124" s="79">
        <v>63.63000000000001</v>
      </c>
      <c r="AB124" s="79">
        <v>63.685999999999993</v>
      </c>
      <c r="AC124" s="79">
        <f t="shared" si="1"/>
        <v>80.598000000000013</v>
      </c>
      <c r="AD124" s="79">
        <f t="shared" si="1"/>
        <v>78.147999999999996</v>
      </c>
      <c r="AE124" s="79">
        <v>224.28</v>
      </c>
      <c r="AF124" s="79">
        <v>146.53800000000001</v>
      </c>
      <c r="AG124" s="79">
        <v>16.089000000000002</v>
      </c>
      <c r="AH124" s="79">
        <v>15.903</v>
      </c>
      <c r="AI124" s="79">
        <v>33.108000000000004</v>
      </c>
      <c r="AJ124" s="79">
        <v>23.466999999999999</v>
      </c>
      <c r="AK124" s="79">
        <v>417.76</v>
      </c>
      <c r="AL124" s="79">
        <v>419.77600000000001</v>
      </c>
      <c r="AM124" s="110">
        <v>9.9000000000000199</v>
      </c>
      <c r="AN124" s="110">
        <v>11.300000000000033</v>
      </c>
      <c r="AO124" s="86">
        <v>5.4</v>
      </c>
      <c r="AP124" s="86">
        <v>4.92</v>
      </c>
      <c r="AQ124" s="78">
        <v>3</v>
      </c>
    </row>
    <row r="125" spans="1:43" ht="12" customHeight="1">
      <c r="A125" s="148"/>
      <c r="B125" s="157"/>
      <c r="C125" s="154"/>
      <c r="D125" s="154"/>
      <c r="E125" s="120">
        <v>8</v>
      </c>
      <c r="F125" s="98">
        <v>24</v>
      </c>
      <c r="G125" s="84">
        <v>0.45</v>
      </c>
      <c r="H125" s="120" t="s">
        <v>463</v>
      </c>
      <c r="I125" s="136" t="s">
        <v>250</v>
      </c>
      <c r="J125" s="136" t="s">
        <v>251</v>
      </c>
      <c r="K125" s="78">
        <v>38</v>
      </c>
      <c r="L125" s="85" t="s">
        <v>477</v>
      </c>
      <c r="M125" s="87">
        <v>15.1517</v>
      </c>
      <c r="N125" s="87">
        <v>15.3066</v>
      </c>
      <c r="O125" s="87">
        <v>33.049100000000003</v>
      </c>
      <c r="P125" s="87">
        <v>33.510100000000001</v>
      </c>
      <c r="Q125" s="87">
        <v>8.2100000000000009</v>
      </c>
      <c r="R125" s="87">
        <v>8.17</v>
      </c>
      <c r="S125" s="87">
        <v>7.9754062124803742</v>
      </c>
      <c r="T125" s="87">
        <v>7.1844879261044658</v>
      </c>
      <c r="U125" s="87">
        <v>1.05</v>
      </c>
      <c r="V125" s="87">
        <v>1.64</v>
      </c>
      <c r="W125" s="79">
        <v>7.3920000000000003</v>
      </c>
      <c r="X125" s="79">
        <v>16.757999999999999</v>
      </c>
      <c r="Y125" s="79">
        <v>5.6140000000000008</v>
      </c>
      <c r="Z125" s="79">
        <v>6.4960000000000004</v>
      </c>
      <c r="AA125" s="79">
        <v>71.162000000000006</v>
      </c>
      <c r="AB125" s="79">
        <v>108.02399999999999</v>
      </c>
      <c r="AC125" s="79">
        <f t="shared" si="1"/>
        <v>84.168000000000006</v>
      </c>
      <c r="AD125" s="79">
        <f t="shared" si="1"/>
        <v>131.27799999999999</v>
      </c>
      <c r="AE125" s="79">
        <v>192.85</v>
      </c>
      <c r="AF125" s="79">
        <v>199.33199999999999</v>
      </c>
      <c r="AG125" s="79">
        <v>16.12</v>
      </c>
      <c r="AH125" s="79">
        <v>22.071999999999999</v>
      </c>
      <c r="AI125" s="79">
        <v>30.07</v>
      </c>
      <c r="AJ125" s="79">
        <v>32.302</v>
      </c>
      <c r="AK125" s="79">
        <v>390.18</v>
      </c>
      <c r="AL125" s="79">
        <v>476.58800000000002</v>
      </c>
      <c r="AM125" s="110">
        <v>8.6999999999999851</v>
      </c>
      <c r="AN125" s="110">
        <v>12.499999999999956</v>
      </c>
      <c r="AO125" s="86">
        <v>4.72</v>
      </c>
      <c r="AP125" s="86">
        <v>3.1520000000000001</v>
      </c>
      <c r="AQ125" s="78">
        <v>4.5</v>
      </c>
    </row>
    <row r="126" spans="1:43" ht="12" customHeight="1">
      <c r="A126" s="148"/>
      <c r="B126" s="157"/>
      <c r="C126" s="154"/>
      <c r="D126" s="154"/>
      <c r="E126" s="120">
        <v>9</v>
      </c>
      <c r="F126" s="98">
        <v>23</v>
      </c>
      <c r="G126" s="84">
        <v>0.40486111111111112</v>
      </c>
      <c r="H126" s="120" t="s">
        <v>463</v>
      </c>
      <c r="I126" s="136" t="s">
        <v>252</v>
      </c>
      <c r="J126" s="136" t="s">
        <v>253</v>
      </c>
      <c r="K126" s="78">
        <v>5</v>
      </c>
      <c r="L126" s="85" t="s">
        <v>476</v>
      </c>
      <c r="M126" s="87">
        <v>15.8607</v>
      </c>
      <c r="N126" s="87">
        <v>15.8507</v>
      </c>
      <c r="O126" s="87">
        <v>32.673400000000001</v>
      </c>
      <c r="P126" s="87">
        <v>32.671900000000001</v>
      </c>
      <c r="Q126" s="87">
        <v>8.14</v>
      </c>
      <c r="R126" s="87">
        <v>8.15</v>
      </c>
      <c r="S126" s="87">
        <v>5.7587620735930019</v>
      </c>
      <c r="T126" s="87">
        <v>5.6810626965282687</v>
      </c>
      <c r="U126" s="87">
        <v>1.87</v>
      </c>
      <c r="V126" s="87">
        <v>2.4900000000000002</v>
      </c>
      <c r="W126" s="79">
        <v>82.305999999999997</v>
      </c>
      <c r="X126" s="79">
        <v>100.464</v>
      </c>
      <c r="Y126" s="79">
        <v>19.53</v>
      </c>
      <c r="Z126" s="79">
        <v>19.571999999999999</v>
      </c>
      <c r="AA126" s="79">
        <v>106.666</v>
      </c>
      <c r="AB126" s="79">
        <v>105.49000000000001</v>
      </c>
      <c r="AC126" s="79">
        <f t="shared" si="1"/>
        <v>208.50200000000001</v>
      </c>
      <c r="AD126" s="79">
        <f t="shared" si="1"/>
        <v>225.52600000000001</v>
      </c>
      <c r="AE126" s="79">
        <v>350.50400000000002</v>
      </c>
      <c r="AF126" s="79">
        <v>310.11399999999998</v>
      </c>
      <c r="AG126" s="79">
        <v>29.325999999999997</v>
      </c>
      <c r="AH126" s="79">
        <v>28.706000000000003</v>
      </c>
      <c r="AI126" s="79">
        <v>48.298000000000002</v>
      </c>
      <c r="AJ126" s="79">
        <v>42.997</v>
      </c>
      <c r="AK126" s="79">
        <v>715.31600000000003</v>
      </c>
      <c r="AL126" s="79">
        <v>712.85199999999998</v>
      </c>
      <c r="AM126" s="110">
        <v>4.7999999999999705</v>
      </c>
      <c r="AN126" s="110">
        <v>6.9000000000000172</v>
      </c>
      <c r="AO126" s="86">
        <v>5.88</v>
      </c>
      <c r="AP126" s="86">
        <v>5.52</v>
      </c>
      <c r="AQ126" s="78">
        <v>3</v>
      </c>
    </row>
    <row r="127" spans="1:43" ht="12" customHeight="1">
      <c r="A127" s="148"/>
      <c r="B127" s="157"/>
      <c r="C127" s="154"/>
      <c r="D127" s="154"/>
      <c r="E127" s="120">
        <v>10</v>
      </c>
      <c r="F127" s="98">
        <v>23</v>
      </c>
      <c r="G127" s="84">
        <v>0.41250000000000003</v>
      </c>
      <c r="H127" s="120" t="s">
        <v>463</v>
      </c>
      <c r="I127" s="136" t="s">
        <v>254</v>
      </c>
      <c r="J127" s="136" t="s">
        <v>255</v>
      </c>
      <c r="K127" s="78">
        <v>6.5</v>
      </c>
      <c r="L127" s="85" t="s">
        <v>477</v>
      </c>
      <c r="M127" s="87">
        <v>15.8163</v>
      </c>
      <c r="N127" s="87">
        <v>15.7822</v>
      </c>
      <c r="O127" s="87">
        <v>32.650500000000001</v>
      </c>
      <c r="P127" s="87">
        <v>32.657699999999998</v>
      </c>
      <c r="Q127" s="87">
        <v>8.16</v>
      </c>
      <c r="R127" s="87">
        <v>8.18</v>
      </c>
      <c r="S127" s="87">
        <v>6.8928440424107489</v>
      </c>
      <c r="T127" s="87">
        <v>6.8225833435846965</v>
      </c>
      <c r="U127" s="87">
        <v>1.5</v>
      </c>
      <c r="V127" s="87">
        <v>1.63</v>
      </c>
      <c r="W127" s="79">
        <v>76.804000000000002</v>
      </c>
      <c r="X127" s="79">
        <v>78.554000000000002</v>
      </c>
      <c r="Y127" s="79">
        <v>20.062000000000001</v>
      </c>
      <c r="Z127" s="79">
        <v>20.062000000000001</v>
      </c>
      <c r="AA127" s="79">
        <v>99.232000000000014</v>
      </c>
      <c r="AB127" s="79">
        <v>98.182000000000002</v>
      </c>
      <c r="AC127" s="79">
        <f t="shared" si="1"/>
        <v>196.09800000000001</v>
      </c>
      <c r="AD127" s="79">
        <f t="shared" si="1"/>
        <v>196.798</v>
      </c>
      <c r="AE127" s="79">
        <v>372.28800000000001</v>
      </c>
      <c r="AF127" s="79">
        <v>212.84199999999998</v>
      </c>
      <c r="AG127" s="79">
        <v>25.977999999999998</v>
      </c>
      <c r="AH127" s="79">
        <v>25.233999999999998</v>
      </c>
      <c r="AI127" s="79">
        <v>51.677</v>
      </c>
      <c r="AJ127" s="79">
        <v>35.308999999999997</v>
      </c>
      <c r="AK127" s="79">
        <v>690.08799999999997</v>
      </c>
      <c r="AL127" s="79">
        <v>686.86799999999994</v>
      </c>
      <c r="AM127" s="110">
        <v>6.0000000000000053</v>
      </c>
      <c r="AN127" s="110">
        <v>6.5999999999999943</v>
      </c>
      <c r="AO127" s="86">
        <v>5.24</v>
      </c>
      <c r="AP127" s="86">
        <v>4.5599999999999996</v>
      </c>
      <c r="AQ127" s="78">
        <v>4</v>
      </c>
    </row>
    <row r="128" spans="1:43" ht="12" customHeight="1">
      <c r="A128" s="148"/>
      <c r="B128" s="157"/>
      <c r="C128" s="154"/>
      <c r="D128" s="154"/>
      <c r="E128" s="120">
        <v>11</v>
      </c>
      <c r="F128" s="98">
        <v>23</v>
      </c>
      <c r="G128" s="84">
        <v>0.42083333333333334</v>
      </c>
      <c r="H128" s="120" t="s">
        <v>463</v>
      </c>
      <c r="I128" s="136" t="s">
        <v>256</v>
      </c>
      <c r="J128" s="136" t="s">
        <v>257</v>
      </c>
      <c r="K128" s="78">
        <v>5</v>
      </c>
      <c r="L128" s="85" t="s">
        <v>476</v>
      </c>
      <c r="M128" s="87">
        <v>15.937900000000001</v>
      </c>
      <c r="N128" s="87">
        <v>15.9772</v>
      </c>
      <c r="O128" s="87">
        <v>32.572299999999998</v>
      </c>
      <c r="P128" s="87">
        <v>32.599600000000002</v>
      </c>
      <c r="Q128" s="87">
        <v>8.1</v>
      </c>
      <c r="R128" s="87">
        <v>8.1300000000000008</v>
      </c>
      <c r="S128" s="87">
        <v>6.1595549493494337</v>
      </c>
      <c r="T128" s="87">
        <v>6.0060253816442888</v>
      </c>
      <c r="U128" s="87">
        <v>1.35</v>
      </c>
      <c r="V128" s="87">
        <v>1.5</v>
      </c>
      <c r="W128" s="79">
        <v>125.45399999999999</v>
      </c>
      <c r="X128" s="79">
        <v>113.764</v>
      </c>
      <c r="Y128" s="79">
        <v>20.384</v>
      </c>
      <c r="Z128" s="79">
        <v>20.411999999999999</v>
      </c>
      <c r="AA128" s="79">
        <v>109.32600000000002</v>
      </c>
      <c r="AB128" s="79">
        <v>107.14200000000001</v>
      </c>
      <c r="AC128" s="79">
        <f t="shared" si="1"/>
        <v>255.16400000000002</v>
      </c>
      <c r="AD128" s="79">
        <f t="shared" si="1"/>
        <v>241.31799999999998</v>
      </c>
      <c r="AE128" s="79">
        <v>270.2</v>
      </c>
      <c r="AF128" s="79">
        <v>372.94599999999997</v>
      </c>
      <c r="AG128" s="79">
        <v>34.564999999999998</v>
      </c>
      <c r="AH128" s="79">
        <v>31.712999999999997</v>
      </c>
      <c r="AI128" s="79">
        <v>42.253</v>
      </c>
      <c r="AJ128" s="79">
        <v>50.591999999999999</v>
      </c>
      <c r="AK128" s="79">
        <v>748.94400000000007</v>
      </c>
      <c r="AL128" s="79">
        <v>730.82799999999997</v>
      </c>
      <c r="AM128" s="110">
        <v>4.57</v>
      </c>
      <c r="AN128" s="110">
        <v>5.33</v>
      </c>
      <c r="AO128" s="86">
        <v>3.5</v>
      </c>
      <c r="AP128" s="86">
        <v>3.4039999999999999</v>
      </c>
      <c r="AQ128" s="78">
        <v>5</v>
      </c>
    </row>
    <row r="129" spans="1:43" ht="12" customHeight="1">
      <c r="A129" s="148"/>
      <c r="B129" s="157"/>
      <c r="C129" s="154"/>
      <c r="D129" s="154"/>
      <c r="E129" s="120">
        <v>12</v>
      </c>
      <c r="F129" s="98">
        <v>23</v>
      </c>
      <c r="G129" s="84">
        <v>0.42986111111111108</v>
      </c>
      <c r="H129" s="120" t="s">
        <v>463</v>
      </c>
      <c r="I129" s="136" t="s">
        <v>258</v>
      </c>
      <c r="J129" s="136" t="s">
        <v>259</v>
      </c>
      <c r="K129" s="78">
        <v>3.5</v>
      </c>
      <c r="L129" s="85" t="s">
        <v>475</v>
      </c>
      <c r="M129" s="87">
        <v>15.7761</v>
      </c>
      <c r="N129" s="87">
        <v>15.783099999999999</v>
      </c>
      <c r="O129" s="87">
        <v>32.508000000000003</v>
      </c>
      <c r="P129" s="87">
        <v>32.504800000000003</v>
      </c>
      <c r="Q129" s="87">
        <v>8.1</v>
      </c>
      <c r="R129" s="87">
        <v>8.11</v>
      </c>
      <c r="S129" s="87">
        <v>5.9685659138808091</v>
      </c>
      <c r="T129" s="87">
        <v>5.255992756742315</v>
      </c>
      <c r="U129" s="87">
        <v>1.06</v>
      </c>
      <c r="V129" s="87">
        <v>1.68</v>
      </c>
      <c r="W129" s="79">
        <v>134.988</v>
      </c>
      <c r="X129" s="79">
        <v>129.458</v>
      </c>
      <c r="Y129" s="79">
        <v>16.758000000000003</v>
      </c>
      <c r="Z129" s="79">
        <v>19.417999999999999</v>
      </c>
      <c r="AA129" s="79">
        <v>110.45999999999998</v>
      </c>
      <c r="AB129" s="79">
        <v>109.74600000000001</v>
      </c>
      <c r="AC129" s="79">
        <f t="shared" si="1"/>
        <v>262.20600000000002</v>
      </c>
      <c r="AD129" s="79">
        <f t="shared" si="1"/>
        <v>258.62200000000001</v>
      </c>
      <c r="AE129" s="79">
        <v>358.33</v>
      </c>
      <c r="AF129" s="79">
        <v>335.31400000000002</v>
      </c>
      <c r="AG129" s="79">
        <v>31.682000000000002</v>
      </c>
      <c r="AH129" s="79">
        <v>33.045999999999999</v>
      </c>
      <c r="AI129" s="79">
        <v>50.901999999999994</v>
      </c>
      <c r="AJ129" s="79">
        <v>42.500999999999998</v>
      </c>
      <c r="AK129" s="79">
        <v>746.5920000000001</v>
      </c>
      <c r="AL129" s="79">
        <v>741.41200000000003</v>
      </c>
      <c r="AM129" s="110">
        <v>8.4000000000000181</v>
      </c>
      <c r="AN129" s="110">
        <v>10.299999999999976</v>
      </c>
      <c r="AO129" s="86">
        <v>1.804</v>
      </c>
      <c r="AP129" s="86">
        <v>1.3520000000000001</v>
      </c>
      <c r="AQ129" s="78">
        <v>3.5</v>
      </c>
    </row>
    <row r="130" spans="1:43" ht="12" customHeight="1">
      <c r="A130" s="148"/>
      <c r="B130" s="157"/>
      <c r="C130" s="154"/>
      <c r="D130" s="154"/>
      <c r="E130" s="120">
        <v>13</v>
      </c>
      <c r="F130" s="98">
        <v>23</v>
      </c>
      <c r="G130" s="84">
        <v>0.43611111111111112</v>
      </c>
      <c r="H130" s="120" t="s">
        <v>463</v>
      </c>
      <c r="I130" s="136" t="s">
        <v>260</v>
      </c>
      <c r="J130" s="136" t="s">
        <v>261</v>
      </c>
      <c r="K130" s="78">
        <v>2</v>
      </c>
      <c r="L130" s="85" t="s">
        <v>478</v>
      </c>
      <c r="M130" s="87">
        <v>15.893599999999999</v>
      </c>
      <c r="N130" s="87">
        <v>16.1995</v>
      </c>
      <c r="O130" s="87">
        <v>32.474499999999999</v>
      </c>
      <c r="P130" s="87">
        <v>32.572299999999998</v>
      </c>
      <c r="Q130" s="87">
        <v>8.1</v>
      </c>
      <c r="R130" s="87">
        <v>8.1199999999999992</v>
      </c>
      <c r="S130" s="87">
        <v>5.5034623367110234</v>
      </c>
      <c r="T130" s="87">
        <v>5.4222008099847931</v>
      </c>
      <c r="U130" s="87">
        <v>1.1599999999999999</v>
      </c>
      <c r="V130" s="87">
        <v>1.58</v>
      </c>
      <c r="W130" s="79">
        <v>128.99600000000001</v>
      </c>
      <c r="X130" s="79">
        <v>132.30000000000001</v>
      </c>
      <c r="Y130" s="79">
        <v>19.404</v>
      </c>
      <c r="Z130" s="79">
        <v>19.277999999999999</v>
      </c>
      <c r="AA130" s="79">
        <v>105.67199999999998</v>
      </c>
      <c r="AB130" s="79">
        <v>102.13000000000001</v>
      </c>
      <c r="AC130" s="79">
        <f t="shared" si="1"/>
        <v>254.072</v>
      </c>
      <c r="AD130" s="79">
        <f t="shared" si="1"/>
        <v>253.70800000000003</v>
      </c>
      <c r="AE130" s="79">
        <v>369.334</v>
      </c>
      <c r="AF130" s="79">
        <v>394.45</v>
      </c>
      <c r="AG130" s="79">
        <v>33.696999999999996</v>
      </c>
      <c r="AH130" s="79">
        <v>32.922000000000004</v>
      </c>
      <c r="AI130" s="79">
        <v>47.832999999999998</v>
      </c>
      <c r="AJ130" s="79">
        <v>49.228000000000002</v>
      </c>
      <c r="AK130" s="79">
        <v>749.50400000000002</v>
      </c>
      <c r="AL130" s="79">
        <v>739.17200000000003</v>
      </c>
      <c r="AM130" s="110">
        <v>9.6999999999999869</v>
      </c>
      <c r="AN130" s="110">
        <v>18.999999999999961</v>
      </c>
      <c r="AO130" s="86">
        <v>1.8320000000000001</v>
      </c>
      <c r="AP130" s="86">
        <v>1.536</v>
      </c>
      <c r="AQ130" s="78">
        <v>2</v>
      </c>
    </row>
    <row r="131" spans="1:43" ht="12" customHeight="1">
      <c r="A131" s="148"/>
      <c r="B131" s="157"/>
      <c r="C131" s="154"/>
      <c r="D131" s="154"/>
      <c r="E131" s="120">
        <v>14</v>
      </c>
      <c r="F131" s="98">
        <v>23</v>
      </c>
      <c r="G131" s="84">
        <v>0.44236111111111115</v>
      </c>
      <c r="H131" s="120" t="s">
        <v>463</v>
      </c>
      <c r="I131" s="136" t="s">
        <v>262</v>
      </c>
      <c r="J131" s="136" t="s">
        <v>263</v>
      </c>
      <c r="K131" s="78">
        <v>2.4</v>
      </c>
      <c r="L131" s="85" t="s">
        <v>475</v>
      </c>
      <c r="M131" s="87">
        <v>16.3779</v>
      </c>
      <c r="N131" s="87">
        <v>16.340599999999998</v>
      </c>
      <c r="O131" s="87">
        <v>32.6691</v>
      </c>
      <c r="P131" s="87">
        <v>32.664700000000003</v>
      </c>
      <c r="Q131" s="87">
        <v>8.1</v>
      </c>
      <c r="R131" s="87">
        <v>8.11</v>
      </c>
      <c r="S131" s="87">
        <v>4.8979694966289191</v>
      </c>
      <c r="T131" s="87">
        <v>4.336569272506158</v>
      </c>
      <c r="U131" s="87">
        <v>1.05</v>
      </c>
      <c r="V131" s="87">
        <v>2.23</v>
      </c>
      <c r="W131" s="79">
        <v>143.80799999999999</v>
      </c>
      <c r="X131" s="79">
        <v>142.88399999999999</v>
      </c>
      <c r="Y131" s="79">
        <v>19.459999999999997</v>
      </c>
      <c r="Z131" s="79">
        <v>19.193999999999999</v>
      </c>
      <c r="AA131" s="79">
        <v>100.1</v>
      </c>
      <c r="AB131" s="79">
        <v>98.377999999999986</v>
      </c>
      <c r="AC131" s="79">
        <f t="shared" si="1"/>
        <v>263.36799999999999</v>
      </c>
      <c r="AD131" s="79">
        <f t="shared" si="1"/>
        <v>260.45599999999996</v>
      </c>
      <c r="AE131" s="79">
        <v>368.95600000000002</v>
      </c>
      <c r="AF131" s="79">
        <v>383.10999999999996</v>
      </c>
      <c r="AG131" s="79">
        <v>34.936999999999998</v>
      </c>
      <c r="AH131" s="79">
        <v>34.875</v>
      </c>
      <c r="AI131" s="79">
        <v>52.948</v>
      </c>
      <c r="AJ131" s="79">
        <v>51.863</v>
      </c>
      <c r="AK131" s="79">
        <v>749.19600000000003</v>
      </c>
      <c r="AL131" s="79">
        <v>746.98400000000004</v>
      </c>
      <c r="AM131" s="110">
        <v>8.0999999999999961</v>
      </c>
      <c r="AN131" s="110">
        <v>10.800000000000033</v>
      </c>
      <c r="AO131" s="86">
        <v>1.476</v>
      </c>
      <c r="AP131" s="86">
        <v>1.236</v>
      </c>
      <c r="AQ131" s="78">
        <v>2.4</v>
      </c>
    </row>
    <row r="132" spans="1:43" ht="12" customHeight="1">
      <c r="A132" s="149"/>
      <c r="B132" s="157"/>
      <c r="C132" s="155"/>
      <c r="D132" s="155"/>
      <c r="E132" s="120">
        <v>15</v>
      </c>
      <c r="F132" s="98">
        <v>23</v>
      </c>
      <c r="G132" s="84">
        <v>0.44930555555555557</v>
      </c>
      <c r="H132" s="120" t="s">
        <v>463</v>
      </c>
      <c r="I132" s="136" t="s">
        <v>264</v>
      </c>
      <c r="J132" s="136" t="s">
        <v>265</v>
      </c>
      <c r="K132" s="78">
        <v>10.5</v>
      </c>
      <c r="L132" s="85" t="s">
        <v>476</v>
      </c>
      <c r="M132" s="87">
        <v>15.883699999999999</v>
      </c>
      <c r="N132" s="87">
        <v>16.383800000000001</v>
      </c>
      <c r="O132" s="87">
        <v>32.406500000000001</v>
      </c>
      <c r="P132" s="87">
        <v>32.717300000000002</v>
      </c>
      <c r="Q132" s="87">
        <v>8.1300000000000008</v>
      </c>
      <c r="R132" s="87">
        <v>8.1300000000000008</v>
      </c>
      <c r="S132" s="87">
        <v>5.7639145907473308</v>
      </c>
      <c r="T132" s="87">
        <v>5.6117936560063706</v>
      </c>
      <c r="U132" s="87">
        <v>1.1100000000000001</v>
      </c>
      <c r="V132" s="87">
        <v>1.89</v>
      </c>
      <c r="W132" s="79">
        <v>108.5</v>
      </c>
      <c r="X132" s="79">
        <v>86.421999999999997</v>
      </c>
      <c r="Y132" s="79">
        <v>19.124000000000002</v>
      </c>
      <c r="Z132" s="79">
        <v>19.040000000000003</v>
      </c>
      <c r="AA132" s="79">
        <v>114.67400000000001</v>
      </c>
      <c r="AB132" s="79">
        <v>105.75599999999999</v>
      </c>
      <c r="AC132" s="79">
        <f t="shared" si="1"/>
        <v>242.298</v>
      </c>
      <c r="AD132" s="79">
        <f t="shared" si="1"/>
        <v>211.21799999999999</v>
      </c>
      <c r="AE132" s="79">
        <v>339.75200000000001</v>
      </c>
      <c r="AF132" s="79">
        <v>329.96600000000001</v>
      </c>
      <c r="AG132" s="79">
        <v>29.945999999999998</v>
      </c>
      <c r="AH132" s="79">
        <v>30.783000000000001</v>
      </c>
      <c r="AI132" s="79">
        <v>46.686</v>
      </c>
      <c r="AJ132" s="79">
        <v>42.222000000000001</v>
      </c>
      <c r="AK132" s="79">
        <v>724.75199999999995</v>
      </c>
      <c r="AL132" s="79">
        <v>722.54</v>
      </c>
      <c r="AM132" s="110">
        <v>7.9000000000000181</v>
      </c>
      <c r="AN132" s="110">
        <v>8.5000000000000071</v>
      </c>
      <c r="AO132" s="86">
        <v>2.2320000000000002</v>
      </c>
      <c r="AP132" s="86">
        <v>1.6919999999999999</v>
      </c>
      <c r="AQ132" s="78">
        <v>3</v>
      </c>
    </row>
    <row r="133" spans="1:43" ht="12" customHeight="1">
      <c r="A133" s="156">
        <f>A$3</f>
        <v>2021</v>
      </c>
      <c r="B133" s="156">
        <f>B$3</f>
        <v>11</v>
      </c>
      <c r="C133" s="157" t="s">
        <v>1103</v>
      </c>
      <c r="D133" s="157" t="s">
        <v>38</v>
      </c>
      <c r="E133" s="120">
        <v>1</v>
      </c>
      <c r="F133" s="98">
        <v>24</v>
      </c>
      <c r="G133" s="84">
        <v>0.46458333333333335</v>
      </c>
      <c r="H133" s="120" t="s">
        <v>463</v>
      </c>
      <c r="I133" s="136" t="s">
        <v>564</v>
      </c>
      <c r="J133" s="136" t="s">
        <v>565</v>
      </c>
      <c r="K133" s="78">
        <v>24</v>
      </c>
      <c r="L133" s="85" t="s">
        <v>476</v>
      </c>
      <c r="M133" s="87">
        <v>15.055099999999999</v>
      </c>
      <c r="N133" s="87">
        <v>15.333299999999999</v>
      </c>
      <c r="O133" s="87">
        <v>33.322000000000003</v>
      </c>
      <c r="P133" s="87">
        <v>33.761699999999998</v>
      </c>
      <c r="Q133" s="87">
        <v>8.1999999999999993</v>
      </c>
      <c r="R133" s="87">
        <v>8.17</v>
      </c>
      <c r="S133" s="87">
        <v>8.3748054142712753</v>
      </c>
      <c r="T133" s="87">
        <v>6.577121221844318</v>
      </c>
      <c r="U133" s="87">
        <v>1.03</v>
      </c>
      <c r="V133" s="87">
        <v>1.4</v>
      </c>
      <c r="W133" s="79">
        <v>11.396000000000001</v>
      </c>
      <c r="X133" s="79">
        <v>14.84</v>
      </c>
      <c r="Y133" s="79">
        <v>6.2439999999999998</v>
      </c>
      <c r="Z133" s="79">
        <v>6.16</v>
      </c>
      <c r="AA133" s="79">
        <v>86.114000000000004</v>
      </c>
      <c r="AB133" s="79">
        <v>117.026</v>
      </c>
      <c r="AC133" s="79">
        <f t="shared" ref="AC133:AD196" si="2">W133+Y133+AA133</f>
        <v>103.754</v>
      </c>
      <c r="AD133" s="79">
        <f t="shared" si="2"/>
        <v>138.02600000000001</v>
      </c>
      <c r="AE133" s="79">
        <v>202.69200000000001</v>
      </c>
      <c r="AF133" s="79">
        <v>213.626</v>
      </c>
      <c r="AG133" s="79">
        <v>19.468</v>
      </c>
      <c r="AH133" s="79">
        <v>23.343</v>
      </c>
      <c r="AI133" s="79">
        <v>35.587999999999994</v>
      </c>
      <c r="AJ133" s="79">
        <v>39.99</v>
      </c>
      <c r="AK133" s="79">
        <v>448.64400000000001</v>
      </c>
      <c r="AL133" s="79">
        <v>483.98</v>
      </c>
      <c r="AM133" s="110">
        <v>9.1000000000000529</v>
      </c>
      <c r="AN133" s="110">
        <v>13.900000000000023</v>
      </c>
      <c r="AO133" s="86">
        <v>3.536</v>
      </c>
      <c r="AP133" s="86">
        <v>2.2599999999999998</v>
      </c>
      <c r="AQ133" s="78">
        <v>3</v>
      </c>
    </row>
    <row r="134" spans="1:43" ht="12" customHeight="1">
      <c r="A134" s="157"/>
      <c r="B134" s="157"/>
      <c r="C134" s="157"/>
      <c r="D134" s="157"/>
      <c r="E134" s="120">
        <v>2</v>
      </c>
      <c r="F134" s="98">
        <v>23</v>
      </c>
      <c r="G134" s="84">
        <v>0.53819444444444442</v>
      </c>
      <c r="H134" s="120" t="s">
        <v>463</v>
      </c>
      <c r="I134" s="136" t="s">
        <v>566</v>
      </c>
      <c r="J134" s="136" t="s">
        <v>567</v>
      </c>
      <c r="K134" s="78">
        <v>12</v>
      </c>
      <c r="L134" s="85" t="s">
        <v>477</v>
      </c>
      <c r="M134" s="87">
        <v>15.5579</v>
      </c>
      <c r="N134" s="87">
        <v>15.3375</v>
      </c>
      <c r="O134" s="87">
        <v>32.505200000000002</v>
      </c>
      <c r="P134" s="87">
        <v>32.760100000000001</v>
      </c>
      <c r="Q134" s="87">
        <v>8.35</v>
      </c>
      <c r="R134" s="87">
        <v>8.33</v>
      </c>
      <c r="S134" s="87">
        <v>8.277707933769527</v>
      </c>
      <c r="T134" s="87">
        <v>8.5863808944235807</v>
      </c>
      <c r="U134" s="87">
        <v>1.86</v>
      </c>
      <c r="V134" s="87">
        <v>2.5</v>
      </c>
      <c r="W134" s="79">
        <v>24.821999999999999</v>
      </c>
      <c r="X134" s="79">
        <v>24.248000000000001</v>
      </c>
      <c r="Y134" s="79">
        <v>10.5</v>
      </c>
      <c r="Z134" s="79">
        <v>7.4060000000000006</v>
      </c>
      <c r="AA134" s="79">
        <v>95.2</v>
      </c>
      <c r="AB134" s="79">
        <v>55.915999999999997</v>
      </c>
      <c r="AC134" s="79">
        <f t="shared" si="2"/>
        <v>130.52199999999999</v>
      </c>
      <c r="AD134" s="79">
        <f t="shared" si="2"/>
        <v>87.57</v>
      </c>
      <c r="AE134" s="79">
        <v>308.084</v>
      </c>
      <c r="AF134" s="79">
        <v>183.13399999999999</v>
      </c>
      <c r="AG134" s="79">
        <v>15.221</v>
      </c>
      <c r="AH134" s="79">
        <v>11.563000000000001</v>
      </c>
      <c r="AI134" s="79">
        <v>45.198</v>
      </c>
      <c r="AJ134" s="79">
        <v>29.480999999999998</v>
      </c>
      <c r="AK134" s="79">
        <v>429.35199999999998</v>
      </c>
      <c r="AL134" s="79">
        <v>412.97200000000004</v>
      </c>
      <c r="AM134" s="110">
        <v>13.099999999999945</v>
      </c>
      <c r="AN134" s="110">
        <v>19.100000000000005</v>
      </c>
      <c r="AO134" s="86">
        <v>7.6</v>
      </c>
      <c r="AP134" s="86">
        <v>7.28</v>
      </c>
      <c r="AQ134" s="78">
        <v>3.5</v>
      </c>
    </row>
    <row r="135" spans="1:43" ht="12" customHeight="1">
      <c r="A135" s="157"/>
      <c r="B135" s="157"/>
      <c r="C135" s="157"/>
      <c r="D135" s="157"/>
      <c r="E135" s="120">
        <v>3</v>
      </c>
      <c r="F135" s="98">
        <v>22</v>
      </c>
      <c r="G135" s="84">
        <v>0.42708333333333331</v>
      </c>
      <c r="H135" s="120" t="s">
        <v>464</v>
      </c>
      <c r="I135" s="136" t="s">
        <v>568</v>
      </c>
      <c r="J135" s="136" t="s">
        <v>569</v>
      </c>
      <c r="K135" s="78">
        <v>12</v>
      </c>
      <c r="L135" s="85" t="s">
        <v>476</v>
      </c>
      <c r="M135" s="87">
        <v>16.273700000000002</v>
      </c>
      <c r="N135" s="87">
        <v>16.458200000000001</v>
      </c>
      <c r="O135" s="87">
        <v>32.3367</v>
      </c>
      <c r="P135" s="87">
        <v>33.014299999999999</v>
      </c>
      <c r="Q135" s="87">
        <v>8.27</v>
      </c>
      <c r="R135" s="87">
        <v>8.15</v>
      </c>
      <c r="S135" s="87">
        <v>7.7921290942527204</v>
      </c>
      <c r="T135" s="87">
        <v>5.5596945389206187</v>
      </c>
      <c r="U135" s="87">
        <v>1.92</v>
      </c>
      <c r="V135" s="87">
        <v>2.44</v>
      </c>
      <c r="W135" s="79">
        <v>13.481999999999999</v>
      </c>
      <c r="X135" s="79">
        <v>55.972000000000001</v>
      </c>
      <c r="Y135" s="79">
        <v>6.9719999999999995</v>
      </c>
      <c r="Z135" s="79">
        <v>16.771999999999998</v>
      </c>
      <c r="AA135" s="79">
        <v>37.001999999999995</v>
      </c>
      <c r="AB135" s="79">
        <v>105.98</v>
      </c>
      <c r="AC135" s="79">
        <f t="shared" si="2"/>
        <v>57.455999999999996</v>
      </c>
      <c r="AD135" s="79">
        <f t="shared" si="2"/>
        <v>178.72399999999999</v>
      </c>
      <c r="AE135" s="79">
        <v>195.06200000000001</v>
      </c>
      <c r="AF135" s="79">
        <v>263.74599999999998</v>
      </c>
      <c r="AG135" s="79">
        <v>11.563000000000001</v>
      </c>
      <c r="AH135" s="79">
        <v>29.108999999999998</v>
      </c>
      <c r="AI135" s="79">
        <v>31.496000000000002</v>
      </c>
      <c r="AJ135" s="79">
        <v>44.887999999999998</v>
      </c>
      <c r="AK135" s="79">
        <v>376.68399999999997</v>
      </c>
      <c r="AL135" s="79">
        <v>735.952</v>
      </c>
      <c r="AM135" s="78">
        <v>5.0000000000000044</v>
      </c>
      <c r="AN135" s="78">
        <v>4.7499999999999769</v>
      </c>
      <c r="AO135" s="87">
        <v>4.58</v>
      </c>
      <c r="AP135" s="87">
        <v>2.2200000000000002</v>
      </c>
      <c r="AQ135" s="78">
        <v>4</v>
      </c>
    </row>
    <row r="136" spans="1:43" ht="12" customHeight="1">
      <c r="A136" s="157"/>
      <c r="B136" s="157"/>
      <c r="C136" s="157"/>
      <c r="D136" s="157"/>
      <c r="E136" s="120">
        <v>4</v>
      </c>
      <c r="F136" s="98">
        <v>22</v>
      </c>
      <c r="G136" s="84">
        <v>0.4513888888888889</v>
      </c>
      <c r="H136" s="120" t="s">
        <v>464</v>
      </c>
      <c r="I136" s="136" t="s">
        <v>570</v>
      </c>
      <c r="J136" s="136" t="s">
        <v>571</v>
      </c>
      <c r="K136" s="78">
        <v>4.5</v>
      </c>
      <c r="L136" s="85" t="s">
        <v>479</v>
      </c>
      <c r="M136" s="87">
        <v>15.4619</v>
      </c>
      <c r="N136" s="87">
        <v>15.468400000000001</v>
      </c>
      <c r="O136" s="87">
        <v>31.506900000000002</v>
      </c>
      <c r="P136" s="87">
        <v>31.5137</v>
      </c>
      <c r="Q136" s="87">
        <v>8.19</v>
      </c>
      <c r="R136" s="87">
        <v>8.2100000000000009</v>
      </c>
      <c r="S136" s="87">
        <v>8.3175238599386567</v>
      </c>
      <c r="T136" s="87">
        <v>7.7655923237790629</v>
      </c>
      <c r="U136" s="87">
        <v>1.47</v>
      </c>
      <c r="V136" s="87">
        <v>2.52</v>
      </c>
      <c r="W136" s="79">
        <v>15.134</v>
      </c>
      <c r="X136" s="79">
        <v>18.48</v>
      </c>
      <c r="Y136" s="79">
        <v>7.28</v>
      </c>
      <c r="Z136" s="79">
        <v>7.4760000000000009</v>
      </c>
      <c r="AA136" s="79">
        <v>44.968000000000004</v>
      </c>
      <c r="AB136" s="79">
        <v>45.10799999999999</v>
      </c>
      <c r="AC136" s="79">
        <f t="shared" si="2"/>
        <v>67.382000000000005</v>
      </c>
      <c r="AD136" s="79">
        <f t="shared" si="2"/>
        <v>71.063999999999993</v>
      </c>
      <c r="AE136" s="79">
        <v>198.32400000000001</v>
      </c>
      <c r="AF136" s="79">
        <v>191.31</v>
      </c>
      <c r="AG136" s="79">
        <v>18.382999999999999</v>
      </c>
      <c r="AH136" s="79">
        <v>18.196999999999999</v>
      </c>
      <c r="AI136" s="79">
        <v>35.215999999999994</v>
      </c>
      <c r="AJ136" s="79">
        <v>36.704000000000001</v>
      </c>
      <c r="AK136" s="79">
        <v>407.20399999999995</v>
      </c>
      <c r="AL136" s="79">
        <v>406.64400000000001</v>
      </c>
      <c r="AM136" s="78">
        <v>7.8000000000000016</v>
      </c>
      <c r="AN136" s="78">
        <v>3.9500000000000091</v>
      </c>
      <c r="AO136" s="87">
        <v>3.44</v>
      </c>
      <c r="AP136" s="87">
        <v>3.16</v>
      </c>
      <c r="AQ136" s="78">
        <v>3.5</v>
      </c>
    </row>
    <row r="137" spans="1:43" ht="12" customHeight="1">
      <c r="A137" s="157"/>
      <c r="B137" s="157"/>
      <c r="C137" s="157"/>
      <c r="D137" s="157"/>
      <c r="E137" s="120">
        <v>5</v>
      </c>
      <c r="F137" s="98">
        <v>22</v>
      </c>
      <c r="G137" s="84">
        <v>0.55833333333333335</v>
      </c>
      <c r="H137" s="120" t="s">
        <v>483</v>
      </c>
      <c r="I137" s="136" t="s">
        <v>572</v>
      </c>
      <c r="J137" s="136" t="s">
        <v>573</v>
      </c>
      <c r="K137" s="78">
        <v>10</v>
      </c>
      <c r="L137" s="85" t="s">
        <v>476</v>
      </c>
      <c r="M137" s="87">
        <v>16.0547</v>
      </c>
      <c r="N137" s="87">
        <v>17.860900000000001</v>
      </c>
      <c r="O137" s="87">
        <v>31.5824</v>
      </c>
      <c r="P137" s="87">
        <v>32.909199999999998</v>
      </c>
      <c r="Q137" s="87">
        <v>8.24</v>
      </c>
      <c r="R137" s="87">
        <v>8.1300000000000008</v>
      </c>
      <c r="S137" s="87">
        <v>8.9810406184807956</v>
      </c>
      <c r="T137" s="87">
        <v>6.1319405518641643</v>
      </c>
      <c r="U137" s="87">
        <v>1.6</v>
      </c>
      <c r="V137" s="87">
        <v>1.58</v>
      </c>
      <c r="W137" s="79">
        <v>12.32</v>
      </c>
      <c r="X137" s="79">
        <v>105.994</v>
      </c>
      <c r="Y137" s="79">
        <v>4.1440000000000001</v>
      </c>
      <c r="Z137" s="79">
        <v>14.98</v>
      </c>
      <c r="AA137" s="79">
        <v>16.716000000000001</v>
      </c>
      <c r="AB137" s="79">
        <v>48.649999999999991</v>
      </c>
      <c r="AC137" s="79">
        <f t="shared" si="2"/>
        <v>33.18</v>
      </c>
      <c r="AD137" s="79">
        <f t="shared" si="2"/>
        <v>169.624</v>
      </c>
      <c r="AE137" s="79">
        <v>172.62</v>
      </c>
      <c r="AF137" s="79">
        <v>282.26799999999997</v>
      </c>
      <c r="AG137" s="79">
        <v>6.2</v>
      </c>
      <c r="AH137" s="79">
        <v>24.490000000000002</v>
      </c>
      <c r="AI137" s="79">
        <v>24.459</v>
      </c>
      <c r="AJ137" s="79">
        <v>48.390999999999998</v>
      </c>
      <c r="AK137" s="79">
        <v>304.108</v>
      </c>
      <c r="AL137" s="79">
        <v>826.952</v>
      </c>
      <c r="AM137" s="78">
        <v>3.2500000000000027</v>
      </c>
      <c r="AN137" s="78">
        <v>5.5000000000000329</v>
      </c>
      <c r="AO137" s="87">
        <v>3.32</v>
      </c>
      <c r="AP137" s="87">
        <v>3.56</v>
      </c>
      <c r="AQ137" s="78">
        <v>5</v>
      </c>
    </row>
    <row r="138" spans="1:43" ht="12" customHeight="1">
      <c r="A138" s="157"/>
      <c r="B138" s="157"/>
      <c r="C138" s="157"/>
      <c r="D138" s="157"/>
      <c r="E138" s="120">
        <v>6</v>
      </c>
      <c r="F138" s="98">
        <v>22</v>
      </c>
      <c r="G138" s="84">
        <v>0.61388888888888882</v>
      </c>
      <c r="H138" s="120" t="s">
        <v>483</v>
      </c>
      <c r="I138" s="136" t="s">
        <v>574</v>
      </c>
      <c r="J138" s="136" t="s">
        <v>575</v>
      </c>
      <c r="K138" s="78">
        <v>12</v>
      </c>
      <c r="L138" s="85" t="s">
        <v>479</v>
      </c>
      <c r="M138" s="87">
        <v>16.8398</v>
      </c>
      <c r="N138" s="87">
        <v>16.8262</v>
      </c>
      <c r="O138" s="87">
        <v>32.053199999999997</v>
      </c>
      <c r="P138" s="87">
        <v>32.066699999999997</v>
      </c>
      <c r="Q138" s="87">
        <v>8.2200000000000006</v>
      </c>
      <c r="R138" s="87">
        <v>8.25</v>
      </c>
      <c r="S138" s="87">
        <v>7.6488241622376725</v>
      </c>
      <c r="T138" s="87">
        <v>7.3640976369774078</v>
      </c>
      <c r="U138" s="87">
        <v>1.24</v>
      </c>
      <c r="V138" s="87">
        <v>1.63</v>
      </c>
      <c r="W138" s="79">
        <v>24.975999999999999</v>
      </c>
      <c r="X138" s="79">
        <v>43.722000000000001</v>
      </c>
      <c r="Y138" s="79">
        <v>15.316000000000001</v>
      </c>
      <c r="Z138" s="79">
        <v>14.125999999999998</v>
      </c>
      <c r="AA138" s="79">
        <v>76.425999999999988</v>
      </c>
      <c r="AB138" s="79">
        <v>67.983999999999995</v>
      </c>
      <c r="AC138" s="79">
        <f t="shared" si="2"/>
        <v>116.71799999999999</v>
      </c>
      <c r="AD138" s="79">
        <f t="shared" si="2"/>
        <v>125.83199999999999</v>
      </c>
      <c r="AE138" s="79">
        <v>273.44799999999998</v>
      </c>
      <c r="AF138" s="79">
        <v>242.43799999999999</v>
      </c>
      <c r="AG138" s="79">
        <v>15.282999999999999</v>
      </c>
      <c r="AH138" s="79">
        <v>14.569999999999999</v>
      </c>
      <c r="AI138" s="79">
        <v>39.649000000000001</v>
      </c>
      <c r="AJ138" s="79">
        <v>36.704000000000001</v>
      </c>
      <c r="AK138" s="79">
        <v>529.39599999999996</v>
      </c>
      <c r="AL138" s="79">
        <v>506.91199999999998</v>
      </c>
      <c r="AM138" s="78">
        <v>7.8000000000000291</v>
      </c>
      <c r="AN138" s="78">
        <v>14.500000000000012</v>
      </c>
      <c r="AO138" s="87">
        <v>6.4</v>
      </c>
      <c r="AP138" s="87">
        <v>5.28</v>
      </c>
      <c r="AQ138" s="78">
        <v>2.5</v>
      </c>
    </row>
    <row r="139" spans="1:43" ht="12" customHeight="1">
      <c r="A139" s="157"/>
      <c r="B139" s="157"/>
      <c r="C139" s="157"/>
      <c r="D139" s="157"/>
      <c r="E139" s="120">
        <v>7</v>
      </c>
      <c r="F139" s="98">
        <v>22</v>
      </c>
      <c r="G139" s="84">
        <v>0.4826388888888889</v>
      </c>
      <c r="H139" s="120" t="s">
        <v>483</v>
      </c>
      <c r="I139" s="136" t="s">
        <v>576</v>
      </c>
      <c r="J139" s="136" t="s">
        <v>577</v>
      </c>
      <c r="K139" s="78">
        <v>17</v>
      </c>
      <c r="L139" s="85" t="s">
        <v>476</v>
      </c>
      <c r="M139" s="87">
        <v>16.084</v>
      </c>
      <c r="N139" s="87">
        <v>16.1601</v>
      </c>
      <c r="O139" s="87">
        <v>32.376800000000003</v>
      </c>
      <c r="P139" s="87">
        <v>33.027999999999999</v>
      </c>
      <c r="Q139" s="87">
        <v>8.26</v>
      </c>
      <c r="R139" s="87">
        <v>8.1999999999999993</v>
      </c>
      <c r="S139" s="87">
        <v>7.9936074542918876</v>
      </c>
      <c r="T139" s="87">
        <v>6.0245282324811482</v>
      </c>
      <c r="U139" s="87">
        <v>1.24</v>
      </c>
      <c r="V139" s="87">
        <v>1.19</v>
      </c>
      <c r="W139" s="79">
        <v>9.9120000000000008</v>
      </c>
      <c r="X139" s="79">
        <v>36.945999999999998</v>
      </c>
      <c r="Y139" s="79">
        <v>5.7399999999999993</v>
      </c>
      <c r="Z139" s="79">
        <v>11.354000000000001</v>
      </c>
      <c r="AA139" s="79">
        <v>37.239999999999995</v>
      </c>
      <c r="AB139" s="79">
        <v>103.488</v>
      </c>
      <c r="AC139" s="79">
        <f t="shared" si="2"/>
        <v>52.891999999999996</v>
      </c>
      <c r="AD139" s="79">
        <f t="shared" si="2"/>
        <v>151.78800000000001</v>
      </c>
      <c r="AE139" s="79">
        <v>206.96199999999999</v>
      </c>
      <c r="AF139" s="79">
        <v>255.20599999999999</v>
      </c>
      <c r="AG139" s="79">
        <v>11.78</v>
      </c>
      <c r="AH139" s="79">
        <v>26.628999999999998</v>
      </c>
      <c r="AI139" s="79">
        <v>34.038000000000004</v>
      </c>
      <c r="AJ139" s="79">
        <v>43.71</v>
      </c>
      <c r="AK139" s="79">
        <v>372.45600000000002</v>
      </c>
      <c r="AL139" s="79">
        <v>609.64400000000001</v>
      </c>
      <c r="AM139" s="78">
        <v>4.7500000000000044</v>
      </c>
      <c r="AN139" s="78">
        <v>6.5000000000000053</v>
      </c>
      <c r="AO139" s="87">
        <v>4.42</v>
      </c>
      <c r="AP139" s="87">
        <v>2.38</v>
      </c>
      <c r="AQ139" s="78">
        <v>5</v>
      </c>
    </row>
    <row r="140" spans="1:43" ht="12" customHeight="1">
      <c r="A140" s="157"/>
      <c r="B140" s="157"/>
      <c r="C140" s="157"/>
      <c r="D140" s="157"/>
      <c r="E140" s="120">
        <v>8</v>
      </c>
      <c r="F140" s="98">
        <v>22</v>
      </c>
      <c r="G140" s="84">
        <v>0.5083333333333333</v>
      </c>
      <c r="H140" s="120" t="s">
        <v>483</v>
      </c>
      <c r="I140" s="136" t="s">
        <v>578</v>
      </c>
      <c r="J140" s="136" t="s">
        <v>579</v>
      </c>
      <c r="K140" s="78">
        <v>23</v>
      </c>
      <c r="L140" s="85" t="s">
        <v>475</v>
      </c>
      <c r="M140" s="87">
        <v>16.3765</v>
      </c>
      <c r="N140" s="87">
        <v>16.344200000000001</v>
      </c>
      <c r="O140" s="87">
        <v>32.153500000000001</v>
      </c>
      <c r="P140" s="87">
        <v>33.280500000000004</v>
      </c>
      <c r="Q140" s="87">
        <v>8.26</v>
      </c>
      <c r="R140" s="87">
        <v>8.15</v>
      </c>
      <c r="S140" s="87">
        <v>8.277707933769527</v>
      </c>
      <c r="T140" s="87">
        <v>5.2858563519510771</v>
      </c>
      <c r="U140" s="87">
        <v>1.06</v>
      </c>
      <c r="V140" s="87">
        <v>0.64</v>
      </c>
      <c r="W140" s="79">
        <v>10.388</v>
      </c>
      <c r="X140" s="79">
        <v>37.128</v>
      </c>
      <c r="Y140" s="79">
        <v>5.6979999999999995</v>
      </c>
      <c r="Z140" s="79">
        <v>15.931999999999999</v>
      </c>
      <c r="AA140" s="79">
        <v>30.87</v>
      </c>
      <c r="AB140" s="79">
        <v>122.416</v>
      </c>
      <c r="AC140" s="79">
        <f t="shared" si="2"/>
        <v>46.956000000000003</v>
      </c>
      <c r="AD140" s="79">
        <f t="shared" si="2"/>
        <v>175.476</v>
      </c>
      <c r="AE140" s="79">
        <v>187.95000000000002</v>
      </c>
      <c r="AF140" s="79">
        <v>266.53199999999998</v>
      </c>
      <c r="AG140" s="79">
        <v>10.571000000000002</v>
      </c>
      <c r="AH140" s="79">
        <v>30.349</v>
      </c>
      <c r="AI140" s="79">
        <v>29.884</v>
      </c>
      <c r="AJ140" s="79">
        <v>44.981000000000002</v>
      </c>
      <c r="AK140" s="79">
        <v>319.42399999999998</v>
      </c>
      <c r="AL140" s="79">
        <v>710.16399999999999</v>
      </c>
      <c r="AM140" s="78">
        <v>6.1999999999999833</v>
      </c>
      <c r="AN140" s="78">
        <v>6.8999999999999897</v>
      </c>
      <c r="AO140" s="87">
        <v>4.3</v>
      </c>
      <c r="AP140" s="87">
        <v>2.02</v>
      </c>
      <c r="AQ140" s="78">
        <v>5</v>
      </c>
    </row>
    <row r="141" spans="1:43" ht="12" customHeight="1">
      <c r="A141" s="157"/>
      <c r="B141" s="157"/>
      <c r="C141" s="157"/>
      <c r="D141" s="157"/>
      <c r="E141" s="120">
        <v>9</v>
      </c>
      <c r="F141" s="98">
        <v>22</v>
      </c>
      <c r="G141" s="84">
        <v>0.52916666666666667</v>
      </c>
      <c r="H141" s="120" t="s">
        <v>483</v>
      </c>
      <c r="I141" s="136" t="s">
        <v>580</v>
      </c>
      <c r="J141" s="136" t="s">
        <v>581</v>
      </c>
      <c r="K141" s="78">
        <v>21</v>
      </c>
      <c r="L141" s="85" t="s">
        <v>475</v>
      </c>
      <c r="M141" s="87">
        <v>16.296500000000002</v>
      </c>
      <c r="N141" s="87">
        <v>16.565100000000001</v>
      </c>
      <c r="O141" s="87">
        <v>31.8872</v>
      </c>
      <c r="P141" s="87">
        <v>33.430599999999998</v>
      </c>
      <c r="Q141" s="87">
        <v>8.31</v>
      </c>
      <c r="R141" s="87">
        <v>8.14</v>
      </c>
      <c r="S141" s="87">
        <v>9.2346648760835048</v>
      </c>
      <c r="T141" s="87">
        <v>5.0053880549826113</v>
      </c>
      <c r="U141" s="87">
        <v>1.69</v>
      </c>
      <c r="V141" s="87">
        <v>1.47</v>
      </c>
      <c r="W141" s="79">
        <v>6.6920000000000002</v>
      </c>
      <c r="X141" s="79">
        <v>28.826000000000001</v>
      </c>
      <c r="Y141" s="79">
        <v>4.7600000000000007</v>
      </c>
      <c r="Z141" s="79">
        <v>20.664000000000001</v>
      </c>
      <c r="AA141" s="79">
        <v>27.524000000000001</v>
      </c>
      <c r="AB141" s="79">
        <v>136.05199999999999</v>
      </c>
      <c r="AC141" s="79">
        <f t="shared" si="2"/>
        <v>38.975999999999999</v>
      </c>
      <c r="AD141" s="79">
        <f t="shared" si="2"/>
        <v>185.542</v>
      </c>
      <c r="AE141" s="79">
        <v>162.44200000000001</v>
      </c>
      <c r="AF141" s="79">
        <v>201.88</v>
      </c>
      <c r="AG141" s="79">
        <v>7.0990000000000002</v>
      </c>
      <c r="AH141" s="79">
        <v>32.302</v>
      </c>
      <c r="AI141" s="79">
        <v>25.512999999999998</v>
      </c>
      <c r="AJ141" s="79">
        <v>37.262</v>
      </c>
      <c r="AK141" s="79">
        <v>297.584</v>
      </c>
      <c r="AL141" s="79">
        <v>793.57600000000002</v>
      </c>
      <c r="AM141" s="78">
        <v>7.8499999999999961</v>
      </c>
      <c r="AN141" s="78">
        <v>3.4000000000000141</v>
      </c>
      <c r="AO141" s="87">
        <v>4.04</v>
      </c>
      <c r="AP141" s="87">
        <v>1.65</v>
      </c>
      <c r="AQ141" s="78">
        <v>4</v>
      </c>
    </row>
    <row r="142" spans="1:43" ht="12" customHeight="1">
      <c r="A142" s="156">
        <f>A$3</f>
        <v>2021</v>
      </c>
      <c r="B142" s="156">
        <f>B$3</f>
        <v>11</v>
      </c>
      <c r="C142" s="157" t="s">
        <v>1104</v>
      </c>
      <c r="D142" s="157" t="s">
        <v>39</v>
      </c>
      <c r="E142" s="120">
        <v>1</v>
      </c>
      <c r="F142" s="98">
        <v>21</v>
      </c>
      <c r="G142" s="84">
        <v>0.57500000000000007</v>
      </c>
      <c r="H142" s="120" t="s">
        <v>483</v>
      </c>
      <c r="I142" s="136" t="s">
        <v>582</v>
      </c>
      <c r="J142" s="136" t="s">
        <v>583</v>
      </c>
      <c r="K142" s="78">
        <v>18</v>
      </c>
      <c r="L142" s="85" t="s">
        <v>479</v>
      </c>
      <c r="M142" s="87">
        <v>16.396799999999999</v>
      </c>
      <c r="N142" s="87">
        <v>16.0199</v>
      </c>
      <c r="O142" s="87">
        <v>32.8596</v>
      </c>
      <c r="P142" s="87">
        <v>33.134399999999999</v>
      </c>
      <c r="Q142" s="87">
        <v>8.44</v>
      </c>
      <c r="R142" s="87">
        <v>8.26</v>
      </c>
      <c r="S142" s="87">
        <v>10.654548680254132</v>
      </c>
      <c r="T142" s="87">
        <v>7.2867172309382084</v>
      </c>
      <c r="U142" s="87">
        <v>2.15</v>
      </c>
      <c r="V142" s="87">
        <v>1.49</v>
      </c>
      <c r="W142" s="79">
        <v>1.0640000000000001</v>
      </c>
      <c r="X142" s="79">
        <v>8.4700000000000006</v>
      </c>
      <c r="Y142" s="79">
        <v>0.504</v>
      </c>
      <c r="Z142" s="79">
        <v>8.0640000000000001</v>
      </c>
      <c r="AA142" s="79">
        <v>1.218</v>
      </c>
      <c r="AB142" s="79">
        <v>85.624000000000009</v>
      </c>
      <c r="AC142" s="79">
        <f t="shared" si="2"/>
        <v>2.786</v>
      </c>
      <c r="AD142" s="79">
        <f t="shared" si="2"/>
        <v>102.15800000000002</v>
      </c>
      <c r="AE142" s="79">
        <v>150.738</v>
      </c>
      <c r="AF142" s="79">
        <v>189.60199999999998</v>
      </c>
      <c r="AG142" s="79">
        <v>2.1080000000000001</v>
      </c>
      <c r="AH142" s="79">
        <v>18.103999999999999</v>
      </c>
      <c r="AI142" s="79">
        <v>27.341999999999999</v>
      </c>
      <c r="AJ142" s="79">
        <v>27.652000000000001</v>
      </c>
      <c r="AK142" s="79">
        <v>129.05199999999999</v>
      </c>
      <c r="AL142" s="79">
        <v>484.93199999999996</v>
      </c>
      <c r="AM142" s="78">
        <v>11.499999999999982</v>
      </c>
      <c r="AN142" s="78">
        <v>5.5499999999999989</v>
      </c>
      <c r="AO142" s="87">
        <v>5.48</v>
      </c>
      <c r="AP142" s="87">
        <v>4.26</v>
      </c>
      <c r="AQ142" s="78">
        <v>4</v>
      </c>
    </row>
    <row r="143" spans="1:43" ht="12" customHeight="1">
      <c r="A143" s="157"/>
      <c r="B143" s="157"/>
      <c r="C143" s="157"/>
      <c r="D143" s="157"/>
      <c r="E143" s="120">
        <v>2</v>
      </c>
      <c r="F143" s="98">
        <v>21</v>
      </c>
      <c r="G143" s="84">
        <v>0.48055555555555557</v>
      </c>
      <c r="H143" s="120" t="s">
        <v>483</v>
      </c>
      <c r="I143" s="136" t="s">
        <v>584</v>
      </c>
      <c r="J143" s="136" t="s">
        <v>555</v>
      </c>
      <c r="K143" s="78">
        <v>18</v>
      </c>
      <c r="L143" s="85" t="s">
        <v>476</v>
      </c>
      <c r="M143" s="87">
        <v>15.949299999999999</v>
      </c>
      <c r="N143" s="87">
        <v>15.7514</v>
      </c>
      <c r="O143" s="87">
        <v>33.627000000000002</v>
      </c>
      <c r="P143" s="87">
        <v>33.819000000000003</v>
      </c>
      <c r="Q143" s="87">
        <v>8.33</v>
      </c>
      <c r="R143" s="87">
        <v>8.23</v>
      </c>
      <c r="S143" s="87">
        <v>8.4174727878195466</v>
      </c>
      <c r="T143" s="87">
        <v>6.4557530642366681</v>
      </c>
      <c r="U143" s="87">
        <v>0.97</v>
      </c>
      <c r="V143" s="87">
        <v>1.52</v>
      </c>
      <c r="W143" s="79">
        <v>1.68</v>
      </c>
      <c r="X143" s="79">
        <v>3.444</v>
      </c>
      <c r="Y143" s="79">
        <v>3.1640000000000001</v>
      </c>
      <c r="Z143" s="79">
        <v>6.1040000000000001</v>
      </c>
      <c r="AA143" s="79">
        <v>46.97</v>
      </c>
      <c r="AB143" s="79">
        <v>123.95599999999999</v>
      </c>
      <c r="AC143" s="79">
        <f t="shared" si="2"/>
        <v>51.814</v>
      </c>
      <c r="AD143" s="79">
        <f t="shared" si="2"/>
        <v>133.50399999999999</v>
      </c>
      <c r="AE143" s="79">
        <v>176.34399999999999</v>
      </c>
      <c r="AF143" s="79">
        <v>209.482</v>
      </c>
      <c r="AG143" s="79">
        <v>10.540000000000001</v>
      </c>
      <c r="AH143" s="79">
        <v>23.405000000000001</v>
      </c>
      <c r="AI143" s="79">
        <v>30.937999999999999</v>
      </c>
      <c r="AJ143" s="79">
        <v>37.913000000000004</v>
      </c>
      <c r="AK143" s="79">
        <v>309.93200000000002</v>
      </c>
      <c r="AL143" s="79">
        <v>531.69200000000001</v>
      </c>
      <c r="AM143" s="78">
        <v>12.049999999999978</v>
      </c>
      <c r="AN143" s="78">
        <v>6.1499999999999888</v>
      </c>
      <c r="AO143" s="87">
        <v>4.28</v>
      </c>
      <c r="AP143" s="87">
        <v>2.78</v>
      </c>
      <c r="AQ143" s="78">
        <v>4</v>
      </c>
    </row>
    <row r="144" spans="1:43" ht="12" customHeight="1">
      <c r="A144" s="157"/>
      <c r="B144" s="157"/>
      <c r="C144" s="157"/>
      <c r="D144" s="157"/>
      <c r="E144" s="120">
        <v>3</v>
      </c>
      <c r="F144" s="98">
        <v>21</v>
      </c>
      <c r="G144" s="84">
        <v>0.51597222222222217</v>
      </c>
      <c r="H144" s="120" t="s">
        <v>483</v>
      </c>
      <c r="I144" s="136" t="s">
        <v>585</v>
      </c>
      <c r="J144" s="136" t="s">
        <v>586</v>
      </c>
      <c r="K144" s="78">
        <v>66</v>
      </c>
      <c r="L144" s="85" t="s">
        <v>475</v>
      </c>
      <c r="M144" s="87">
        <v>16.7212</v>
      </c>
      <c r="N144" s="87">
        <v>14.4529</v>
      </c>
      <c r="O144" s="87">
        <v>33.314100000000003</v>
      </c>
      <c r="P144" s="87">
        <v>34.231299999999997</v>
      </c>
      <c r="Q144" s="87">
        <v>8.2899999999999991</v>
      </c>
      <c r="R144" s="87">
        <v>8.1</v>
      </c>
      <c r="S144" s="87">
        <v>8.0819567485092403</v>
      </c>
      <c r="T144" s="87">
        <v>4.6098536105302008</v>
      </c>
      <c r="U144" s="87">
        <v>1.5</v>
      </c>
      <c r="V144" s="87">
        <v>1.86</v>
      </c>
      <c r="W144" s="79">
        <v>7.6580000000000004</v>
      </c>
      <c r="X144" s="79">
        <v>1.96</v>
      </c>
      <c r="Y144" s="79">
        <v>6.6639999999999997</v>
      </c>
      <c r="Z144" s="79">
        <v>3.0379999999999998</v>
      </c>
      <c r="AA144" s="79">
        <v>48.173999999999999</v>
      </c>
      <c r="AB144" s="79">
        <v>219.982</v>
      </c>
      <c r="AC144" s="79">
        <f t="shared" si="2"/>
        <v>62.495999999999995</v>
      </c>
      <c r="AD144" s="79">
        <f t="shared" si="2"/>
        <v>224.98</v>
      </c>
      <c r="AE144" s="79">
        <v>163.12799999999999</v>
      </c>
      <c r="AF144" s="79">
        <v>292.012</v>
      </c>
      <c r="AG144" s="79">
        <v>9.9820000000000011</v>
      </c>
      <c r="AH144" s="79">
        <v>33.573</v>
      </c>
      <c r="AI144" s="79">
        <v>19.654</v>
      </c>
      <c r="AJ144" s="79">
        <v>49.6</v>
      </c>
      <c r="AK144" s="79">
        <v>297.83600000000001</v>
      </c>
      <c r="AL144" s="79">
        <v>866.23599999999999</v>
      </c>
      <c r="AM144" s="78">
        <v>4.2000000000000091</v>
      </c>
      <c r="AN144" s="78">
        <v>27.450000000000003</v>
      </c>
      <c r="AO144" s="87">
        <v>2.5</v>
      </c>
      <c r="AP144" s="87">
        <v>0.94</v>
      </c>
      <c r="AQ144" s="78">
        <v>8</v>
      </c>
    </row>
    <row r="145" spans="1:43" ht="12" customHeight="1">
      <c r="A145" s="157"/>
      <c r="B145" s="157"/>
      <c r="C145" s="157"/>
      <c r="D145" s="157"/>
      <c r="E145" s="120">
        <v>4</v>
      </c>
      <c r="F145" s="98">
        <v>21</v>
      </c>
      <c r="G145" s="84">
        <v>0.55694444444444446</v>
      </c>
      <c r="H145" s="120" t="s">
        <v>483</v>
      </c>
      <c r="I145" s="136" t="s">
        <v>587</v>
      </c>
      <c r="J145" s="136" t="s">
        <v>588</v>
      </c>
      <c r="K145" s="78">
        <v>24</v>
      </c>
      <c r="L145" s="85" t="s">
        <v>479</v>
      </c>
      <c r="M145" s="87">
        <v>16.120899999999999</v>
      </c>
      <c r="N145" s="87">
        <v>15.8475</v>
      </c>
      <c r="O145" s="87">
        <v>32.994100000000003</v>
      </c>
      <c r="P145" s="87">
        <v>33.378700000000002</v>
      </c>
      <c r="Q145" s="87">
        <v>8.33</v>
      </c>
      <c r="R145" s="87">
        <v>8.26</v>
      </c>
      <c r="S145" s="87">
        <v>8.9186507486475293</v>
      </c>
      <c r="T145" s="87">
        <v>7.3160272208938748</v>
      </c>
      <c r="U145" s="87">
        <v>1.34</v>
      </c>
      <c r="V145" s="87">
        <v>1.24</v>
      </c>
      <c r="W145" s="79">
        <v>3.57</v>
      </c>
      <c r="X145" s="79">
        <v>10.976000000000001</v>
      </c>
      <c r="Y145" s="79">
        <v>3.5840000000000001</v>
      </c>
      <c r="Z145" s="79">
        <v>5.53</v>
      </c>
      <c r="AA145" s="79">
        <v>30.016000000000002</v>
      </c>
      <c r="AB145" s="79">
        <v>90.481999999999985</v>
      </c>
      <c r="AC145" s="79">
        <f t="shared" si="2"/>
        <v>37.17</v>
      </c>
      <c r="AD145" s="79">
        <f t="shared" si="2"/>
        <v>106.98799999999999</v>
      </c>
      <c r="AE145" s="79">
        <v>187.93599999999998</v>
      </c>
      <c r="AF145" s="79">
        <v>187.89400000000001</v>
      </c>
      <c r="AG145" s="79">
        <v>9.206999999999999</v>
      </c>
      <c r="AH145" s="79">
        <v>18.631</v>
      </c>
      <c r="AI145" s="79">
        <v>29.728999999999999</v>
      </c>
      <c r="AJ145" s="79">
        <v>19.003</v>
      </c>
      <c r="AK145" s="79">
        <v>336.61599999999999</v>
      </c>
      <c r="AL145" s="79">
        <v>468.27199999999999</v>
      </c>
      <c r="AM145" s="78">
        <v>10.949999999999987</v>
      </c>
      <c r="AN145" s="78">
        <v>8.0000000000000071</v>
      </c>
      <c r="AO145" s="87">
        <v>5.04</v>
      </c>
      <c r="AP145" s="87">
        <v>3.88</v>
      </c>
      <c r="AQ145" s="78">
        <v>4</v>
      </c>
    </row>
    <row r="146" spans="1:43" ht="12" customHeight="1">
      <c r="A146" s="156">
        <f>A$3</f>
        <v>2021</v>
      </c>
      <c r="B146" s="156">
        <f>B$3</f>
        <v>11</v>
      </c>
      <c r="C146" s="157" t="s">
        <v>1104</v>
      </c>
      <c r="D146" s="157" t="s">
        <v>40</v>
      </c>
      <c r="E146" s="120">
        <v>1</v>
      </c>
      <c r="F146" s="98">
        <v>20</v>
      </c>
      <c r="G146" s="84">
        <v>0.66249999999999998</v>
      </c>
      <c r="H146" s="120" t="s">
        <v>463</v>
      </c>
      <c r="I146" s="136" t="s">
        <v>589</v>
      </c>
      <c r="J146" s="136" t="s">
        <v>590</v>
      </c>
      <c r="K146" s="78">
        <v>7</v>
      </c>
      <c r="L146" s="85" t="s">
        <v>479</v>
      </c>
      <c r="M146" s="87">
        <v>15.331200000000001</v>
      </c>
      <c r="N146" s="87">
        <v>15.6157</v>
      </c>
      <c r="O146" s="87">
        <v>32.796300000000002</v>
      </c>
      <c r="P146" s="87">
        <v>33.000599999999999</v>
      </c>
      <c r="Q146" s="87">
        <v>8.19</v>
      </c>
      <c r="R146" s="87">
        <v>8.2100000000000009</v>
      </c>
      <c r="S146" s="87">
        <v>8.7252078287621906</v>
      </c>
      <c r="T146" s="87">
        <v>8.3619495462908073</v>
      </c>
      <c r="U146" s="87">
        <v>1.02</v>
      </c>
      <c r="V146" s="87">
        <v>1.19</v>
      </c>
      <c r="W146" s="79">
        <v>9.1980000000000004</v>
      </c>
      <c r="X146" s="79">
        <v>10.220000000000001</v>
      </c>
      <c r="Y146" s="79">
        <v>7.2380000000000004</v>
      </c>
      <c r="Z146" s="79">
        <v>6.8460000000000001</v>
      </c>
      <c r="AA146" s="79">
        <v>47.543999999999997</v>
      </c>
      <c r="AB146" s="79">
        <v>46.564</v>
      </c>
      <c r="AC146" s="79">
        <f t="shared" si="2"/>
        <v>63.98</v>
      </c>
      <c r="AD146" s="79">
        <f t="shared" si="2"/>
        <v>63.63</v>
      </c>
      <c r="AE146" s="79">
        <v>192.42999999999998</v>
      </c>
      <c r="AF146" s="79">
        <v>190.93199999999999</v>
      </c>
      <c r="AG146" s="79">
        <v>18.227999999999998</v>
      </c>
      <c r="AH146" s="79">
        <v>16.523</v>
      </c>
      <c r="AI146" s="79">
        <v>33.138999999999996</v>
      </c>
      <c r="AJ146" s="79">
        <v>16.988</v>
      </c>
      <c r="AK146" s="79">
        <v>664.07600000000002</v>
      </c>
      <c r="AL146" s="79">
        <v>577.80799999999999</v>
      </c>
      <c r="AM146" s="78">
        <v>21.66</v>
      </c>
      <c r="AN146" s="78">
        <v>4.4000000000000146</v>
      </c>
      <c r="AO146" s="87">
        <v>1.456</v>
      </c>
      <c r="AP146" s="87">
        <v>1.47</v>
      </c>
      <c r="AQ146" s="78">
        <v>7</v>
      </c>
    </row>
    <row r="147" spans="1:43" ht="12" customHeight="1">
      <c r="A147" s="157"/>
      <c r="B147" s="157"/>
      <c r="C147" s="157"/>
      <c r="D147" s="157"/>
      <c r="E147" s="120">
        <v>2</v>
      </c>
      <c r="F147" s="98">
        <v>20</v>
      </c>
      <c r="G147" s="84">
        <v>0.64583333333333337</v>
      </c>
      <c r="H147" s="120" t="s">
        <v>463</v>
      </c>
      <c r="I147" s="136" t="s">
        <v>591</v>
      </c>
      <c r="J147" s="136" t="s">
        <v>592</v>
      </c>
      <c r="K147" s="78">
        <v>8</v>
      </c>
      <c r="L147" s="85" t="s">
        <v>477</v>
      </c>
      <c r="M147" s="87">
        <v>16.437999999999999</v>
      </c>
      <c r="N147" s="87">
        <v>16.137699999999999</v>
      </c>
      <c r="O147" s="87">
        <v>33.424100000000003</v>
      </c>
      <c r="P147" s="87">
        <v>33.510800000000003</v>
      </c>
      <c r="Q147" s="87">
        <v>8.1300000000000008</v>
      </c>
      <c r="R147" s="87">
        <v>8.15</v>
      </c>
      <c r="S147" s="87">
        <v>6.6935661091441823</v>
      </c>
      <c r="T147" s="87">
        <v>6.785323918640187</v>
      </c>
      <c r="U147" s="87">
        <v>0.8</v>
      </c>
      <c r="V147" s="87">
        <v>0.94</v>
      </c>
      <c r="W147" s="79">
        <v>23.184000000000001</v>
      </c>
      <c r="X147" s="79">
        <v>17.486000000000001</v>
      </c>
      <c r="Y147" s="79">
        <v>15.903999999999998</v>
      </c>
      <c r="Z147" s="79">
        <v>12.25</v>
      </c>
      <c r="AA147" s="79">
        <v>151.214</v>
      </c>
      <c r="AB147" s="79">
        <v>137.10199999999998</v>
      </c>
      <c r="AC147" s="79">
        <f t="shared" si="2"/>
        <v>190.30199999999999</v>
      </c>
      <c r="AD147" s="79">
        <f t="shared" si="2"/>
        <v>166.83799999999997</v>
      </c>
      <c r="AE147" s="79">
        <v>269.90600000000001</v>
      </c>
      <c r="AF147" s="79">
        <v>262.03800000000001</v>
      </c>
      <c r="AG147" s="79">
        <v>34.658000000000001</v>
      </c>
      <c r="AH147" s="79">
        <v>27.776</v>
      </c>
      <c r="AI147" s="79">
        <v>36.425000000000004</v>
      </c>
      <c r="AJ147" s="79">
        <v>40.238</v>
      </c>
      <c r="AK147" s="79">
        <v>789.404</v>
      </c>
      <c r="AL147" s="79">
        <v>688.38</v>
      </c>
      <c r="AM147" s="78">
        <v>10.800000000000004</v>
      </c>
      <c r="AN147" s="78">
        <v>6.5500000000000007</v>
      </c>
      <c r="AO147" s="87">
        <v>1.6020000000000001</v>
      </c>
      <c r="AP147" s="87">
        <v>1.3420000000000001</v>
      </c>
      <c r="AQ147" s="78">
        <v>4</v>
      </c>
    </row>
    <row r="148" spans="1:43" ht="12" customHeight="1">
      <c r="A148" s="157"/>
      <c r="B148" s="157"/>
      <c r="C148" s="157"/>
      <c r="D148" s="157"/>
      <c r="E148" s="120">
        <v>3</v>
      </c>
      <c r="F148" s="98">
        <v>20</v>
      </c>
      <c r="G148" s="84">
        <v>0.61527777777777781</v>
      </c>
      <c r="H148" s="120" t="s">
        <v>463</v>
      </c>
      <c r="I148" s="136" t="s">
        <v>593</v>
      </c>
      <c r="J148" s="136" t="s">
        <v>594</v>
      </c>
      <c r="K148" s="78">
        <v>37</v>
      </c>
      <c r="L148" s="85" t="s">
        <v>476</v>
      </c>
      <c r="M148" s="87">
        <v>16.157900000000001</v>
      </c>
      <c r="N148" s="87">
        <v>16.0657</v>
      </c>
      <c r="O148" s="87">
        <v>33.818399999999997</v>
      </c>
      <c r="P148" s="87">
        <v>33.839199999999998</v>
      </c>
      <c r="Q148" s="87">
        <v>8.16</v>
      </c>
      <c r="R148" s="87">
        <v>8.18</v>
      </c>
      <c r="S148" s="87">
        <v>6.4572276313092853</v>
      </c>
      <c r="T148" s="87">
        <v>6.1077024920962399</v>
      </c>
      <c r="U148" s="87">
        <v>0.72</v>
      </c>
      <c r="V148" s="87">
        <v>0.86</v>
      </c>
      <c r="W148" s="79">
        <v>17.135999999999999</v>
      </c>
      <c r="X148" s="79">
        <v>0.88200000000000001</v>
      </c>
      <c r="Y148" s="79">
        <v>8.0640000000000001</v>
      </c>
      <c r="Z148" s="79">
        <v>6.4540000000000006</v>
      </c>
      <c r="AA148" s="79">
        <v>154.91</v>
      </c>
      <c r="AB148" s="79">
        <v>151.99799999999999</v>
      </c>
      <c r="AC148" s="79">
        <f t="shared" si="2"/>
        <v>180.10999999999999</v>
      </c>
      <c r="AD148" s="79">
        <f t="shared" si="2"/>
        <v>159.334</v>
      </c>
      <c r="AE148" s="79">
        <v>241.75200000000001</v>
      </c>
      <c r="AF148" s="79">
        <v>250.166</v>
      </c>
      <c r="AG148" s="79">
        <v>29.108999999999998</v>
      </c>
      <c r="AH148" s="79">
        <v>25.853999999999999</v>
      </c>
      <c r="AI148" s="79">
        <v>45.911000000000001</v>
      </c>
      <c r="AJ148" s="79">
        <v>39.524999999999999</v>
      </c>
      <c r="AK148" s="79">
        <v>630.05599999999993</v>
      </c>
      <c r="AL148" s="79">
        <v>713.49599999999998</v>
      </c>
      <c r="AM148" s="78">
        <v>10.800000000000004</v>
      </c>
      <c r="AN148" s="78">
        <v>15.000000000000014</v>
      </c>
      <c r="AO148" s="87">
        <v>1.448</v>
      </c>
      <c r="AP148" s="87">
        <v>1.6659999999999999</v>
      </c>
      <c r="AQ148" s="78">
        <v>3</v>
      </c>
    </row>
    <row r="149" spans="1:43" ht="12" customHeight="1">
      <c r="A149" s="157"/>
      <c r="B149" s="157"/>
      <c r="C149" s="157"/>
      <c r="D149" s="157"/>
      <c r="E149" s="120">
        <v>4</v>
      </c>
      <c r="F149" s="98">
        <v>21</v>
      </c>
      <c r="G149" s="84">
        <v>0.43472222222222223</v>
      </c>
      <c r="H149" s="120" t="s">
        <v>483</v>
      </c>
      <c r="I149" s="136" t="s">
        <v>595</v>
      </c>
      <c r="J149" s="136" t="s">
        <v>596</v>
      </c>
      <c r="K149" s="78">
        <v>80</v>
      </c>
      <c r="L149" s="85" t="s">
        <v>476</v>
      </c>
      <c r="M149" s="87">
        <v>16.866599999999998</v>
      </c>
      <c r="N149" s="87">
        <v>15.5806</v>
      </c>
      <c r="O149" s="87">
        <v>33.338799999999999</v>
      </c>
      <c r="P149" s="87">
        <v>33.9831</v>
      </c>
      <c r="Q149" s="87">
        <v>8.35</v>
      </c>
      <c r="R149" s="87">
        <v>8.17</v>
      </c>
      <c r="S149" s="87">
        <v>8.7719557922605684</v>
      </c>
      <c r="T149" s="87">
        <v>5.474813539530218</v>
      </c>
      <c r="U149" s="87">
        <v>0.86</v>
      </c>
      <c r="V149" s="87">
        <v>1.0900000000000001</v>
      </c>
      <c r="W149" s="79">
        <v>3.3180000000000001</v>
      </c>
      <c r="X149" s="79">
        <v>0.03</v>
      </c>
      <c r="Y149" s="79">
        <v>3.6680000000000001</v>
      </c>
      <c r="Z149" s="79">
        <v>3.9340000000000002</v>
      </c>
      <c r="AA149" s="79">
        <v>23.786000000000001</v>
      </c>
      <c r="AB149" s="79">
        <v>153.08999999999997</v>
      </c>
      <c r="AC149" s="79">
        <f t="shared" si="2"/>
        <v>30.772000000000002</v>
      </c>
      <c r="AD149" s="79">
        <f t="shared" si="2"/>
        <v>157.05399999999997</v>
      </c>
      <c r="AE149" s="79">
        <v>194.404</v>
      </c>
      <c r="AF149" s="79">
        <v>242.78799999999998</v>
      </c>
      <c r="AG149" s="79">
        <v>5.4870000000000001</v>
      </c>
      <c r="AH149" s="79">
        <v>25.017000000000003</v>
      </c>
      <c r="AI149" s="79">
        <v>18.754999999999999</v>
      </c>
      <c r="AJ149" s="79">
        <v>36.021999999999998</v>
      </c>
      <c r="AK149" s="79">
        <v>164.976</v>
      </c>
      <c r="AL149" s="79">
        <v>708.00800000000004</v>
      </c>
      <c r="AM149" s="78">
        <v>7.5999999999999961</v>
      </c>
      <c r="AN149" s="78">
        <v>16.250000000000014</v>
      </c>
      <c r="AO149" s="87">
        <v>2.1</v>
      </c>
      <c r="AP149" s="87">
        <v>1.71</v>
      </c>
      <c r="AQ149" s="78">
        <v>8</v>
      </c>
    </row>
    <row r="150" spans="1:43" ht="12" customHeight="1">
      <c r="A150" s="156">
        <f>A$3</f>
        <v>2021</v>
      </c>
      <c r="B150" s="156">
        <f>B$3</f>
        <v>11</v>
      </c>
      <c r="C150" s="157" t="s">
        <v>1104</v>
      </c>
      <c r="D150" s="157" t="s">
        <v>41</v>
      </c>
      <c r="E150" s="120">
        <v>1</v>
      </c>
      <c r="F150" s="98">
        <v>20</v>
      </c>
      <c r="G150" s="84">
        <v>0.42638888888888887</v>
      </c>
      <c r="H150" s="120" t="s">
        <v>463</v>
      </c>
      <c r="I150" s="136" t="s">
        <v>597</v>
      </c>
      <c r="J150" s="136" t="s">
        <v>598</v>
      </c>
      <c r="K150" s="78">
        <v>7</v>
      </c>
      <c r="L150" s="85" t="s">
        <v>479</v>
      </c>
      <c r="M150" s="87">
        <v>16.338899999999999</v>
      </c>
      <c r="N150" s="87">
        <v>16.329599999999999</v>
      </c>
      <c r="O150" s="87">
        <v>32.430599999999998</v>
      </c>
      <c r="P150" s="87">
        <v>32.8339</v>
      </c>
      <c r="Q150" s="87">
        <v>8.16</v>
      </c>
      <c r="R150" s="87">
        <v>8.17</v>
      </c>
      <c r="S150" s="87">
        <v>7.456348243696703</v>
      </c>
      <c r="T150" s="87">
        <v>7.4856990583409431</v>
      </c>
      <c r="U150" s="87">
        <v>0.96</v>
      </c>
      <c r="V150" s="87">
        <v>0.98</v>
      </c>
      <c r="W150" s="79">
        <v>10.066000000000001</v>
      </c>
      <c r="X150" s="79">
        <v>13.188000000000001</v>
      </c>
      <c r="Y150" s="79">
        <v>13.65</v>
      </c>
      <c r="Z150" s="79">
        <v>18.312000000000001</v>
      </c>
      <c r="AA150" s="79">
        <v>82.698000000000008</v>
      </c>
      <c r="AB150" s="79">
        <v>119.91</v>
      </c>
      <c r="AC150" s="79">
        <f t="shared" si="2"/>
        <v>106.41400000000002</v>
      </c>
      <c r="AD150" s="79">
        <f t="shared" si="2"/>
        <v>151.41</v>
      </c>
      <c r="AE150" s="79">
        <v>187.446</v>
      </c>
      <c r="AF150" s="79">
        <v>239.37199999999999</v>
      </c>
      <c r="AG150" s="79">
        <v>21.420999999999999</v>
      </c>
      <c r="AH150" s="79">
        <v>28.985000000000003</v>
      </c>
      <c r="AI150" s="79">
        <v>23.684000000000001</v>
      </c>
      <c r="AJ150" s="79">
        <v>35.371000000000002</v>
      </c>
      <c r="AK150" s="79">
        <v>561.76400000000001</v>
      </c>
      <c r="AL150" s="79">
        <v>754.6</v>
      </c>
      <c r="AM150" s="78">
        <v>11.799999999999978</v>
      </c>
      <c r="AN150" s="78">
        <v>11.899999999999967</v>
      </c>
      <c r="AO150" s="87">
        <v>2.78</v>
      </c>
      <c r="AP150" s="87">
        <v>2.048</v>
      </c>
      <c r="AQ150" s="78">
        <v>5</v>
      </c>
    </row>
    <row r="151" spans="1:43" ht="12" customHeight="1">
      <c r="A151" s="157"/>
      <c r="B151" s="157"/>
      <c r="C151" s="157"/>
      <c r="D151" s="157"/>
      <c r="E151" s="120">
        <v>2</v>
      </c>
      <c r="F151" s="98">
        <v>20</v>
      </c>
      <c r="G151" s="84">
        <v>0.4381944444444445</v>
      </c>
      <c r="H151" s="120" t="s">
        <v>463</v>
      </c>
      <c r="I151" s="136" t="s">
        <v>599</v>
      </c>
      <c r="J151" s="136" t="s">
        <v>600</v>
      </c>
      <c r="K151" s="78">
        <v>13</v>
      </c>
      <c r="L151" s="85" t="s">
        <v>476</v>
      </c>
      <c r="M151" s="87">
        <v>16.305</v>
      </c>
      <c r="N151" s="87">
        <v>16.317499999999999</v>
      </c>
      <c r="O151" s="87">
        <v>33.009599999999999</v>
      </c>
      <c r="P151" s="87">
        <v>33.430399999999999</v>
      </c>
      <c r="Q151" s="87">
        <v>8.15</v>
      </c>
      <c r="R151" s="87">
        <v>8.17</v>
      </c>
      <c r="S151" s="87">
        <v>6.1921025861926138</v>
      </c>
      <c r="T151" s="87">
        <v>6.2298017069883853</v>
      </c>
      <c r="U151" s="87">
        <v>0.88</v>
      </c>
      <c r="V151" s="87">
        <v>1.1200000000000001</v>
      </c>
      <c r="W151" s="79">
        <v>11.564</v>
      </c>
      <c r="X151" s="79">
        <v>16.59</v>
      </c>
      <c r="Y151" s="79">
        <v>14.42</v>
      </c>
      <c r="Z151" s="79">
        <v>17.22</v>
      </c>
      <c r="AA151" s="79">
        <v>120.89</v>
      </c>
      <c r="AB151" s="79">
        <v>151.78799999999998</v>
      </c>
      <c r="AC151" s="79">
        <f t="shared" si="2"/>
        <v>146.874</v>
      </c>
      <c r="AD151" s="79">
        <f t="shared" si="2"/>
        <v>185.59799999999998</v>
      </c>
      <c r="AE151" s="79">
        <v>229.76799999999997</v>
      </c>
      <c r="AF151" s="79">
        <v>256.83</v>
      </c>
      <c r="AG151" s="79">
        <v>24.614000000000001</v>
      </c>
      <c r="AH151" s="79">
        <v>33.573</v>
      </c>
      <c r="AI151" s="79">
        <v>34.069000000000003</v>
      </c>
      <c r="AJ151" s="79">
        <v>38.780999999999999</v>
      </c>
      <c r="AK151" s="79">
        <v>636.24399999999991</v>
      </c>
      <c r="AL151" s="79">
        <v>810.76800000000003</v>
      </c>
      <c r="AM151" s="78">
        <v>26.600000000000012</v>
      </c>
      <c r="AN151" s="78">
        <v>30.549999999999994</v>
      </c>
      <c r="AO151" s="87">
        <v>1.76</v>
      </c>
      <c r="AP151" s="87">
        <v>1.452</v>
      </c>
      <c r="AQ151" s="78">
        <v>3</v>
      </c>
    </row>
    <row r="152" spans="1:43" ht="12" customHeight="1">
      <c r="A152" s="157"/>
      <c r="B152" s="157"/>
      <c r="C152" s="157"/>
      <c r="D152" s="157"/>
      <c r="E152" s="120">
        <v>3</v>
      </c>
      <c r="F152" s="98">
        <v>19</v>
      </c>
      <c r="G152" s="84">
        <v>0.61597222222222225</v>
      </c>
      <c r="H152" s="120" t="s">
        <v>463</v>
      </c>
      <c r="I152" s="136" t="s">
        <v>601</v>
      </c>
      <c r="J152" s="136" t="s">
        <v>602</v>
      </c>
      <c r="K152" s="78">
        <v>6</v>
      </c>
      <c r="L152" s="85" t="s">
        <v>477</v>
      </c>
      <c r="M152" s="87">
        <v>16.4255</v>
      </c>
      <c r="N152" s="87">
        <v>16.4252</v>
      </c>
      <c r="O152" s="87">
        <v>32.813299999999998</v>
      </c>
      <c r="P152" s="87">
        <v>32.813499999999998</v>
      </c>
      <c r="Q152" s="87">
        <v>8.08</v>
      </c>
      <c r="R152" s="87">
        <v>8.1</v>
      </c>
      <c r="S152" s="87">
        <v>7.5519054576984219</v>
      </c>
      <c r="T152" s="87">
        <v>7.2413191378862622</v>
      </c>
      <c r="U152" s="87">
        <v>0.98</v>
      </c>
      <c r="V152" s="87">
        <v>1.42</v>
      </c>
      <c r="W152" s="79">
        <v>25.158000000000001</v>
      </c>
      <c r="X152" s="79">
        <v>28.84</v>
      </c>
      <c r="Y152" s="79">
        <v>16.001999999999999</v>
      </c>
      <c r="Z152" s="79">
        <v>19.698</v>
      </c>
      <c r="AA152" s="79">
        <v>179.25599999999997</v>
      </c>
      <c r="AB152" s="79">
        <v>221.43799999999999</v>
      </c>
      <c r="AC152" s="79">
        <f t="shared" si="2"/>
        <v>220.41599999999997</v>
      </c>
      <c r="AD152" s="79">
        <f t="shared" si="2"/>
        <v>269.976</v>
      </c>
      <c r="AE152" s="79">
        <v>341.58600000000001</v>
      </c>
      <c r="AF152" s="79">
        <v>313.22200000000004</v>
      </c>
      <c r="AG152" s="79">
        <v>29.45</v>
      </c>
      <c r="AH152" s="79">
        <v>35.867000000000004</v>
      </c>
      <c r="AI152" s="79">
        <v>30.535</v>
      </c>
      <c r="AJ152" s="79">
        <v>38.067999999999998</v>
      </c>
      <c r="AK152" s="79">
        <v>825.69200000000001</v>
      </c>
      <c r="AL152" s="79">
        <v>1011.724</v>
      </c>
      <c r="AM152" s="78">
        <v>17.900000000000027</v>
      </c>
      <c r="AN152" s="78">
        <v>13.400000000000023</v>
      </c>
      <c r="AO152" s="87">
        <v>2.1440000000000001</v>
      </c>
      <c r="AP152" s="87">
        <v>2.472</v>
      </c>
      <c r="AQ152" s="78">
        <v>1.5</v>
      </c>
    </row>
    <row r="153" spans="1:43" ht="12" customHeight="1">
      <c r="A153" s="157"/>
      <c r="B153" s="157"/>
      <c r="C153" s="157"/>
      <c r="D153" s="157"/>
      <c r="E153" s="120">
        <v>4</v>
      </c>
      <c r="F153" s="98">
        <v>19</v>
      </c>
      <c r="G153" s="84">
        <v>0.59722222222222221</v>
      </c>
      <c r="H153" s="120" t="s">
        <v>463</v>
      </c>
      <c r="I153" s="136" t="s">
        <v>603</v>
      </c>
      <c r="J153" s="136" t="s">
        <v>604</v>
      </c>
      <c r="K153" s="78">
        <v>7</v>
      </c>
      <c r="L153" s="85" t="s">
        <v>479</v>
      </c>
      <c r="M153" s="87">
        <v>15.7372</v>
      </c>
      <c r="N153" s="87">
        <v>15.867699999999999</v>
      </c>
      <c r="O153" s="87">
        <v>32.5244</v>
      </c>
      <c r="P153" s="87">
        <v>32.681100000000001</v>
      </c>
      <c r="Q153" s="87">
        <v>8.16</v>
      </c>
      <c r="R153" s="87">
        <v>8.17</v>
      </c>
      <c r="S153" s="87">
        <v>8.1168855074242234</v>
      </c>
      <c r="T153" s="87">
        <v>8.3042477735440503</v>
      </c>
      <c r="U153" s="87">
        <v>1.06</v>
      </c>
      <c r="V153" s="87">
        <v>1.25</v>
      </c>
      <c r="W153" s="79">
        <v>9.6460000000000008</v>
      </c>
      <c r="X153" s="79">
        <v>7.0839999999999996</v>
      </c>
      <c r="Y153" s="79">
        <v>11.773999999999999</v>
      </c>
      <c r="Z153" s="79">
        <v>14.391999999999999</v>
      </c>
      <c r="AA153" s="79">
        <v>63.125999999999991</v>
      </c>
      <c r="AB153" s="79">
        <v>76.523999999999987</v>
      </c>
      <c r="AC153" s="79">
        <f t="shared" si="2"/>
        <v>84.545999999999992</v>
      </c>
      <c r="AD153" s="79">
        <f t="shared" si="2"/>
        <v>97.999999999999986</v>
      </c>
      <c r="AE153" s="79">
        <v>191.072</v>
      </c>
      <c r="AF153" s="79">
        <v>172.214</v>
      </c>
      <c r="AG153" s="79">
        <v>13.02</v>
      </c>
      <c r="AH153" s="79">
        <v>19.22</v>
      </c>
      <c r="AI153" s="79">
        <v>20.429000000000002</v>
      </c>
      <c r="AJ153" s="79">
        <v>23.684000000000001</v>
      </c>
      <c r="AK153" s="79">
        <v>694.37199999999996</v>
      </c>
      <c r="AL153" s="79">
        <v>809.84399999999994</v>
      </c>
      <c r="AM153" s="78">
        <v>26.749999999999996</v>
      </c>
      <c r="AN153" s="78">
        <v>27.650000000000009</v>
      </c>
      <c r="AO153" s="87">
        <v>1.726</v>
      </c>
      <c r="AP153" s="87">
        <v>1.5820000000000001</v>
      </c>
      <c r="AQ153" s="78">
        <v>6</v>
      </c>
    </row>
    <row r="154" spans="1:43" ht="12" customHeight="1">
      <c r="A154" s="156">
        <f>A$3</f>
        <v>2021</v>
      </c>
      <c r="B154" s="156">
        <f>B$3</f>
        <v>11</v>
      </c>
      <c r="C154" s="157" t="s">
        <v>1104</v>
      </c>
      <c r="D154" s="157" t="s">
        <v>42</v>
      </c>
      <c r="E154" s="120">
        <v>1</v>
      </c>
      <c r="F154" s="98">
        <v>13</v>
      </c>
      <c r="G154" s="84">
        <v>0.4201388888888889</v>
      </c>
      <c r="H154" s="120" t="s">
        <v>463</v>
      </c>
      <c r="I154" s="136" t="s">
        <v>605</v>
      </c>
      <c r="J154" s="136" t="s">
        <v>606</v>
      </c>
      <c r="K154" s="78">
        <v>23</v>
      </c>
      <c r="L154" s="85" t="s">
        <v>479</v>
      </c>
      <c r="M154" s="87">
        <v>18.7699</v>
      </c>
      <c r="N154" s="87">
        <v>18.7789</v>
      </c>
      <c r="O154" s="87">
        <v>33.400300000000001</v>
      </c>
      <c r="P154" s="87">
        <v>33.404800000000002</v>
      </c>
      <c r="Q154" s="87">
        <v>8.26</v>
      </c>
      <c r="R154" s="87">
        <v>8.27</v>
      </c>
      <c r="S154" s="87">
        <v>7.6657057537788997</v>
      </c>
      <c r="T154" s="87">
        <v>7.4471440334146743</v>
      </c>
      <c r="U154" s="87">
        <v>0.93</v>
      </c>
      <c r="V154" s="87">
        <v>0.86</v>
      </c>
      <c r="W154" s="79">
        <v>7.2519999999999998</v>
      </c>
      <c r="X154" s="79">
        <v>13.257999999999999</v>
      </c>
      <c r="Y154" s="79">
        <v>9.1840000000000011</v>
      </c>
      <c r="Z154" s="79">
        <v>7.3640000000000008</v>
      </c>
      <c r="AA154" s="79">
        <v>95.774000000000001</v>
      </c>
      <c r="AB154" s="79">
        <v>16.128</v>
      </c>
      <c r="AC154" s="79">
        <f t="shared" si="2"/>
        <v>112.21000000000001</v>
      </c>
      <c r="AD154" s="79">
        <f t="shared" si="2"/>
        <v>36.75</v>
      </c>
      <c r="AE154" s="79">
        <v>122.08000000000001</v>
      </c>
      <c r="AF154" s="79">
        <v>133.92400000000001</v>
      </c>
      <c r="AG154" s="79">
        <v>8.8349999999999991</v>
      </c>
      <c r="AH154" s="79">
        <v>8.0289999999999999</v>
      </c>
      <c r="AI154" s="79">
        <v>21.266000000000002</v>
      </c>
      <c r="AJ154" s="79">
        <v>18.847999999999999</v>
      </c>
      <c r="AK154" s="79">
        <v>310.464</v>
      </c>
      <c r="AL154" s="79">
        <v>325.77999999999997</v>
      </c>
      <c r="AM154" s="78">
        <v>46.499999999999986</v>
      </c>
      <c r="AN154" s="78">
        <v>56.999999999999993</v>
      </c>
      <c r="AO154" s="87">
        <v>1.224</v>
      </c>
      <c r="AP154" s="87">
        <v>1.472</v>
      </c>
      <c r="AQ154" s="78">
        <v>4.5</v>
      </c>
    </row>
    <row r="155" spans="1:43" ht="12" customHeight="1">
      <c r="A155" s="157"/>
      <c r="B155" s="157"/>
      <c r="C155" s="157"/>
      <c r="D155" s="157"/>
      <c r="E155" s="120">
        <v>2</v>
      </c>
      <c r="F155" s="98">
        <v>19</v>
      </c>
      <c r="G155" s="84">
        <v>0.64930555555555558</v>
      </c>
      <c r="H155" s="120" t="s">
        <v>463</v>
      </c>
      <c r="I155" s="136" t="s">
        <v>607</v>
      </c>
      <c r="J155" s="136" t="s">
        <v>608</v>
      </c>
      <c r="K155" s="78">
        <v>15</v>
      </c>
      <c r="L155" s="85" t="s">
        <v>477</v>
      </c>
      <c r="M155" s="87">
        <v>17.829899999999999</v>
      </c>
      <c r="N155" s="87">
        <v>17.346900000000002</v>
      </c>
      <c r="O155" s="87">
        <v>33.189900000000002</v>
      </c>
      <c r="P155" s="87">
        <v>33.497599999999998</v>
      </c>
      <c r="Q155" s="87">
        <v>8.27</v>
      </c>
      <c r="R155" s="87">
        <v>8.1999999999999993</v>
      </c>
      <c r="S155" s="87">
        <v>8.0597561313139092</v>
      </c>
      <c r="T155" s="87">
        <v>6.5888003493068448</v>
      </c>
      <c r="U155" s="87">
        <v>1.02</v>
      </c>
      <c r="V155" s="87">
        <v>6.44</v>
      </c>
      <c r="W155" s="79">
        <v>2.6320000000000001</v>
      </c>
      <c r="X155" s="79">
        <v>4.1440000000000001</v>
      </c>
      <c r="Y155" s="79">
        <v>4.774</v>
      </c>
      <c r="Z155" s="79">
        <v>12.417999999999999</v>
      </c>
      <c r="AA155" s="79">
        <v>24.751999999999999</v>
      </c>
      <c r="AB155" s="79">
        <v>90.649999999999991</v>
      </c>
      <c r="AC155" s="79">
        <f t="shared" si="2"/>
        <v>32.158000000000001</v>
      </c>
      <c r="AD155" s="79">
        <f t="shared" si="2"/>
        <v>107.21199999999999</v>
      </c>
      <c r="AE155" s="79">
        <v>134.554</v>
      </c>
      <c r="AF155" s="79">
        <v>208.404</v>
      </c>
      <c r="AG155" s="79">
        <v>12.028</v>
      </c>
      <c r="AH155" s="79">
        <v>21.266000000000002</v>
      </c>
      <c r="AI155" s="79">
        <v>29.016000000000002</v>
      </c>
      <c r="AJ155" s="79">
        <v>30.535</v>
      </c>
      <c r="AK155" s="79">
        <v>286.77600000000001</v>
      </c>
      <c r="AL155" s="79">
        <v>555.74399999999991</v>
      </c>
      <c r="AM155" s="78">
        <v>28.29999999999999</v>
      </c>
      <c r="AN155" s="78">
        <v>27.200000000000003</v>
      </c>
      <c r="AO155" s="87">
        <v>1.268</v>
      </c>
      <c r="AP155" s="87">
        <v>2.3199999999999998</v>
      </c>
      <c r="AQ155" s="78">
        <v>5</v>
      </c>
    </row>
    <row r="156" spans="1:43" ht="12" customHeight="1">
      <c r="A156" s="157"/>
      <c r="B156" s="157"/>
      <c r="C156" s="157"/>
      <c r="D156" s="157"/>
      <c r="E156" s="120">
        <v>3</v>
      </c>
      <c r="F156" s="98">
        <v>20</v>
      </c>
      <c r="G156" s="84">
        <v>0.53402777777777777</v>
      </c>
      <c r="H156" s="120" t="s">
        <v>463</v>
      </c>
      <c r="I156" s="136" t="s">
        <v>609</v>
      </c>
      <c r="J156" s="136" t="s">
        <v>610</v>
      </c>
      <c r="K156" s="78">
        <v>29</v>
      </c>
      <c r="L156" s="85" t="s">
        <v>477</v>
      </c>
      <c r="M156" s="87">
        <v>17.52</v>
      </c>
      <c r="N156" s="87">
        <v>17.0566</v>
      </c>
      <c r="O156" s="87">
        <v>33.430300000000003</v>
      </c>
      <c r="P156" s="87">
        <v>33.671500000000002</v>
      </c>
      <c r="Q156" s="87">
        <v>8.35</v>
      </c>
      <c r="R156" s="87">
        <v>8.27</v>
      </c>
      <c r="S156" s="87">
        <v>8.3876927867474187</v>
      </c>
      <c r="T156" s="87">
        <v>6.8064952638700946</v>
      </c>
      <c r="U156" s="87">
        <v>1.0900000000000001</v>
      </c>
      <c r="V156" s="87">
        <v>1.5</v>
      </c>
      <c r="W156" s="79">
        <v>0.42</v>
      </c>
      <c r="X156" s="79">
        <v>7.952</v>
      </c>
      <c r="Y156" s="79">
        <v>4.0880000000000001</v>
      </c>
      <c r="Z156" s="79">
        <v>7.1959999999999997</v>
      </c>
      <c r="AA156" s="79">
        <v>25.213999999999999</v>
      </c>
      <c r="AB156" s="79">
        <v>80.471999999999994</v>
      </c>
      <c r="AC156" s="79">
        <f t="shared" si="2"/>
        <v>29.721999999999998</v>
      </c>
      <c r="AD156" s="79">
        <f t="shared" si="2"/>
        <v>95.61999999999999</v>
      </c>
      <c r="AE156" s="79">
        <v>128.548</v>
      </c>
      <c r="AF156" s="79">
        <v>175.89600000000002</v>
      </c>
      <c r="AG156" s="79">
        <v>9.9820000000000011</v>
      </c>
      <c r="AH156" s="79">
        <v>17.948999999999998</v>
      </c>
      <c r="AI156" s="79">
        <v>31.806000000000001</v>
      </c>
      <c r="AJ156" s="79">
        <v>26.753</v>
      </c>
      <c r="AK156" s="79">
        <v>276.976</v>
      </c>
      <c r="AL156" s="79">
        <v>434.02799999999996</v>
      </c>
      <c r="AM156" s="78">
        <v>28.29999999999999</v>
      </c>
      <c r="AN156" s="78">
        <v>31.049999999999994</v>
      </c>
      <c r="AO156" s="87">
        <v>1.6020000000000001</v>
      </c>
      <c r="AP156" s="87">
        <v>2.02</v>
      </c>
      <c r="AQ156" s="78">
        <v>6</v>
      </c>
    </row>
    <row r="157" spans="1:43" ht="12" customHeight="1">
      <c r="A157" s="157"/>
      <c r="B157" s="157"/>
      <c r="C157" s="157"/>
      <c r="D157" s="157"/>
      <c r="E157" s="120">
        <v>4</v>
      </c>
      <c r="F157" s="98">
        <v>19</v>
      </c>
      <c r="G157" s="84">
        <v>0.69930555555555562</v>
      </c>
      <c r="H157" s="120" t="s">
        <v>463</v>
      </c>
      <c r="I157" s="136" t="s">
        <v>611</v>
      </c>
      <c r="J157" s="136" t="s">
        <v>612</v>
      </c>
      <c r="K157" s="78">
        <v>18</v>
      </c>
      <c r="L157" s="85" t="s">
        <v>477</v>
      </c>
      <c r="M157" s="87">
        <v>16.450299999999999</v>
      </c>
      <c r="N157" s="87">
        <v>16.346</v>
      </c>
      <c r="O157" s="87">
        <v>33.541600000000003</v>
      </c>
      <c r="P157" s="87">
        <v>33.6905</v>
      </c>
      <c r="Q157" s="87">
        <v>8.1300000000000008</v>
      </c>
      <c r="R157" s="87">
        <v>8.14</v>
      </c>
      <c r="S157" s="87">
        <v>6.7841123941748531</v>
      </c>
      <c r="T157" s="87">
        <v>6.7540088558044022</v>
      </c>
      <c r="U157" s="87">
        <v>0.67</v>
      </c>
      <c r="V157" s="87">
        <v>0.86</v>
      </c>
      <c r="W157" s="79">
        <v>5.04</v>
      </c>
      <c r="X157" s="79">
        <v>2.0019999999999998</v>
      </c>
      <c r="Y157" s="79">
        <v>12.698</v>
      </c>
      <c r="Z157" s="79">
        <v>8.3159999999999989</v>
      </c>
      <c r="AA157" s="79">
        <v>160.81800000000001</v>
      </c>
      <c r="AB157" s="79">
        <v>136.108</v>
      </c>
      <c r="AC157" s="79">
        <f t="shared" si="2"/>
        <v>178.55600000000001</v>
      </c>
      <c r="AD157" s="79">
        <f t="shared" si="2"/>
        <v>146.42599999999999</v>
      </c>
      <c r="AE157" s="79">
        <v>242.10199999999998</v>
      </c>
      <c r="AF157" s="79">
        <v>231.50400000000002</v>
      </c>
      <c r="AG157" s="79">
        <v>30.907</v>
      </c>
      <c r="AH157" s="79">
        <v>25.295999999999999</v>
      </c>
      <c r="AI157" s="79">
        <v>48.856000000000002</v>
      </c>
      <c r="AJ157" s="79">
        <v>34.503</v>
      </c>
      <c r="AK157" s="79">
        <v>750.37199999999996</v>
      </c>
      <c r="AL157" s="79">
        <v>587.63599999999997</v>
      </c>
      <c r="AM157" s="78">
        <v>26.650000000000006</v>
      </c>
      <c r="AN157" s="78">
        <v>33.900000000000013</v>
      </c>
      <c r="AO157" s="87">
        <v>1.96</v>
      </c>
      <c r="AP157" s="87">
        <v>1.5840000000000001</v>
      </c>
      <c r="AQ157" s="78">
        <v>4.5</v>
      </c>
    </row>
    <row r="158" spans="1:43" ht="12" customHeight="1">
      <c r="A158" s="157"/>
      <c r="B158" s="157"/>
      <c r="C158" s="157"/>
      <c r="D158" s="157"/>
      <c r="E158" s="120">
        <v>5</v>
      </c>
      <c r="F158" s="98">
        <v>20</v>
      </c>
      <c r="G158" s="84">
        <v>0.57291666666666663</v>
      </c>
      <c r="H158" s="120" t="s">
        <v>463</v>
      </c>
      <c r="I158" s="136" t="s">
        <v>613</v>
      </c>
      <c r="J158" s="136" t="s">
        <v>614</v>
      </c>
      <c r="K158" s="78">
        <v>53</v>
      </c>
      <c r="L158" s="85" t="s">
        <v>475</v>
      </c>
      <c r="M158" s="87">
        <v>17.4087</v>
      </c>
      <c r="N158" s="87">
        <v>15.9909</v>
      </c>
      <c r="O158" s="87">
        <v>33.518999999999998</v>
      </c>
      <c r="P158" s="87">
        <v>33.9497</v>
      </c>
      <c r="Q158" s="87">
        <v>8.32</v>
      </c>
      <c r="R158" s="87">
        <v>8.16</v>
      </c>
      <c r="S158" s="87">
        <v>8.2254849734103672</v>
      </c>
      <c r="T158" s="87">
        <v>5.2498755441113358</v>
      </c>
      <c r="U158" s="87">
        <v>1.02</v>
      </c>
      <c r="V158" s="87">
        <v>1.1399999999999999</v>
      </c>
      <c r="W158" s="79">
        <v>2.548</v>
      </c>
      <c r="X158" s="79">
        <v>3.3039999999999998</v>
      </c>
      <c r="Y158" s="79">
        <v>4.3120000000000003</v>
      </c>
      <c r="Z158" s="79">
        <v>4.7600000000000007</v>
      </c>
      <c r="AA158" s="79">
        <v>45.416000000000004</v>
      </c>
      <c r="AB158" s="79">
        <v>163.12800000000001</v>
      </c>
      <c r="AC158" s="79">
        <f t="shared" si="2"/>
        <v>52.276000000000003</v>
      </c>
      <c r="AD158" s="79">
        <f t="shared" si="2"/>
        <v>171.19200000000001</v>
      </c>
      <c r="AE158" s="79">
        <v>151.18599999999998</v>
      </c>
      <c r="AF158" s="79">
        <v>252.392</v>
      </c>
      <c r="AG158" s="79">
        <v>12.462000000000002</v>
      </c>
      <c r="AH158" s="79">
        <v>28.644000000000002</v>
      </c>
      <c r="AI158" s="79">
        <v>33.417999999999999</v>
      </c>
      <c r="AJ158" s="79">
        <v>35.122999999999998</v>
      </c>
      <c r="AK158" s="79">
        <v>340.64800000000002</v>
      </c>
      <c r="AL158" s="79">
        <v>619.61200000000008</v>
      </c>
      <c r="AM158" s="78">
        <v>5.5500000000000274</v>
      </c>
      <c r="AN158" s="78">
        <v>12.549999999999978</v>
      </c>
      <c r="AO158" s="87">
        <v>2.34</v>
      </c>
      <c r="AP158" s="87">
        <v>1.9</v>
      </c>
      <c r="AQ158" s="78">
        <v>6</v>
      </c>
    </row>
    <row r="159" spans="1:43" ht="12" customHeight="1">
      <c r="A159" s="157"/>
      <c r="B159" s="157"/>
      <c r="C159" s="157"/>
      <c r="D159" s="157"/>
      <c r="E159" s="120">
        <v>6</v>
      </c>
      <c r="F159" s="98">
        <v>19</v>
      </c>
      <c r="G159" s="84">
        <v>0.69166666666666676</v>
      </c>
      <c r="H159" s="120" t="s">
        <v>463</v>
      </c>
      <c r="I159" s="136" t="s">
        <v>615</v>
      </c>
      <c r="J159" s="136" t="s">
        <v>616</v>
      </c>
      <c r="K159" s="78">
        <v>23</v>
      </c>
      <c r="L159" s="85" t="s">
        <v>477</v>
      </c>
      <c r="M159" s="87">
        <v>16.474</v>
      </c>
      <c r="N159" s="87">
        <v>16.279</v>
      </c>
      <c r="O159" s="87">
        <v>33.6843</v>
      </c>
      <c r="P159" s="87">
        <v>33.750100000000003</v>
      </c>
      <c r="Q159" s="87">
        <v>8.1300000000000008</v>
      </c>
      <c r="R159" s="87">
        <v>8.1300000000000008</v>
      </c>
      <c r="S159" s="87">
        <v>7.0611704583936215</v>
      </c>
      <c r="T159" s="87">
        <v>6.6338739763761847</v>
      </c>
      <c r="U159" s="87">
        <v>0.93</v>
      </c>
      <c r="V159" s="87">
        <v>1.27</v>
      </c>
      <c r="W159" s="79">
        <v>1.022</v>
      </c>
      <c r="X159" s="79">
        <v>1.806</v>
      </c>
      <c r="Y159" s="79">
        <v>7.7280000000000006</v>
      </c>
      <c r="Z159" s="79">
        <v>4.4660000000000002</v>
      </c>
      <c r="AA159" s="79">
        <v>135.92599999999999</v>
      </c>
      <c r="AB159" s="79">
        <v>95.927999999999997</v>
      </c>
      <c r="AC159" s="79">
        <f t="shared" si="2"/>
        <v>144.67599999999999</v>
      </c>
      <c r="AD159" s="79">
        <f t="shared" si="2"/>
        <v>102.2</v>
      </c>
      <c r="AE159" s="79">
        <v>245.85399999999998</v>
      </c>
      <c r="AF159" s="79">
        <v>169.52600000000001</v>
      </c>
      <c r="AG159" s="79">
        <v>24.986000000000001</v>
      </c>
      <c r="AH159" s="79">
        <v>18.352</v>
      </c>
      <c r="AI159" s="79">
        <v>37.695999999999998</v>
      </c>
      <c r="AJ159" s="79">
        <v>35.091999999999999</v>
      </c>
      <c r="AK159" s="79">
        <v>724.07999999999993</v>
      </c>
      <c r="AL159" s="79">
        <v>677.12400000000002</v>
      </c>
      <c r="AM159" s="78">
        <v>28.300000000000018</v>
      </c>
      <c r="AN159" s="78">
        <v>30.25</v>
      </c>
      <c r="AO159" s="87">
        <v>1.9159999999999999</v>
      </c>
      <c r="AP159" s="87">
        <v>1.484</v>
      </c>
      <c r="AQ159" s="78">
        <v>4</v>
      </c>
    </row>
    <row r="160" spans="1:43" ht="12" customHeight="1">
      <c r="A160" s="156">
        <f>A$3</f>
        <v>2021</v>
      </c>
      <c r="B160" s="156">
        <f>B$3</f>
        <v>11</v>
      </c>
      <c r="C160" s="157" t="s">
        <v>1104</v>
      </c>
      <c r="D160" s="157" t="s">
        <v>43</v>
      </c>
      <c r="E160" s="120">
        <v>1</v>
      </c>
      <c r="F160" s="98">
        <v>19</v>
      </c>
      <c r="G160" s="84">
        <v>0.55694444444444446</v>
      </c>
      <c r="H160" s="120" t="s">
        <v>463</v>
      </c>
      <c r="I160" s="136" t="s">
        <v>617</v>
      </c>
      <c r="J160" s="136" t="s">
        <v>618</v>
      </c>
      <c r="K160" s="78">
        <v>3</v>
      </c>
      <c r="L160" s="85" t="s">
        <v>479</v>
      </c>
      <c r="M160" s="87">
        <v>14.9849</v>
      </c>
      <c r="N160" s="87">
        <v>14.492599999999999</v>
      </c>
      <c r="O160" s="87">
        <v>32.151499999999999</v>
      </c>
      <c r="P160" s="87">
        <v>32.081699999999998</v>
      </c>
      <c r="Q160" s="87">
        <v>8.1199999999999992</v>
      </c>
      <c r="R160" s="87">
        <v>8.15</v>
      </c>
      <c r="S160" s="87">
        <v>8.7502310663088299</v>
      </c>
      <c r="T160" s="87">
        <v>8.7132919642021882</v>
      </c>
      <c r="U160" s="87">
        <v>1.42</v>
      </c>
      <c r="V160" s="87">
        <v>2.11</v>
      </c>
      <c r="W160" s="79">
        <v>12.852</v>
      </c>
      <c r="X160" s="79">
        <v>10.85</v>
      </c>
      <c r="Y160" s="79">
        <v>6.5520000000000005</v>
      </c>
      <c r="Z160" s="79">
        <v>7</v>
      </c>
      <c r="AA160" s="79">
        <v>32.466000000000001</v>
      </c>
      <c r="AB160" s="79">
        <v>35.602000000000004</v>
      </c>
      <c r="AC160" s="79">
        <f t="shared" si="2"/>
        <v>51.870000000000005</v>
      </c>
      <c r="AD160" s="79">
        <f t="shared" si="2"/>
        <v>53.452000000000005</v>
      </c>
      <c r="AE160" s="79">
        <v>198.84199999999998</v>
      </c>
      <c r="AF160" s="79">
        <v>199.94800000000001</v>
      </c>
      <c r="AG160" s="79">
        <v>16.182000000000002</v>
      </c>
      <c r="AH160" s="79">
        <v>17.329000000000001</v>
      </c>
      <c r="AI160" s="79">
        <v>40.454999999999998</v>
      </c>
      <c r="AJ160" s="79">
        <v>32.488</v>
      </c>
      <c r="AK160" s="79">
        <v>764.93200000000002</v>
      </c>
      <c r="AL160" s="79">
        <v>814.68799999999999</v>
      </c>
      <c r="AM160" s="78">
        <v>7.0999999999999952</v>
      </c>
      <c r="AN160" s="78">
        <v>10.299999999999976</v>
      </c>
      <c r="AO160" s="87">
        <v>3.448</v>
      </c>
      <c r="AP160" s="87">
        <v>3.7360000000000002</v>
      </c>
      <c r="AQ160" s="78">
        <v>2.5</v>
      </c>
    </row>
    <row r="161" spans="1:43" ht="12" customHeight="1">
      <c r="A161" s="157"/>
      <c r="B161" s="157"/>
      <c r="C161" s="157"/>
      <c r="D161" s="157"/>
      <c r="E161" s="120">
        <v>2</v>
      </c>
      <c r="F161" s="98">
        <v>19</v>
      </c>
      <c r="G161" s="84">
        <v>0.49652777777777773</v>
      </c>
      <c r="H161" s="120" t="s">
        <v>463</v>
      </c>
      <c r="I161" s="136" t="s">
        <v>582</v>
      </c>
      <c r="J161" s="136" t="s">
        <v>619</v>
      </c>
      <c r="K161" s="78">
        <v>8</v>
      </c>
      <c r="L161" s="85" t="s">
        <v>479</v>
      </c>
      <c r="M161" s="87">
        <v>16.2258</v>
      </c>
      <c r="N161" s="87">
        <v>16.105799999999999</v>
      </c>
      <c r="O161" s="87">
        <v>32.4589</v>
      </c>
      <c r="P161" s="87">
        <v>32.507800000000003</v>
      </c>
      <c r="Q161" s="87">
        <v>8.2899999999999991</v>
      </c>
      <c r="R161" s="87">
        <v>8.31</v>
      </c>
      <c r="S161" s="87">
        <v>9.2784182014505134</v>
      </c>
      <c r="T161" s="87">
        <v>8.6162444896323436</v>
      </c>
      <c r="U161" s="87">
        <v>1.2</v>
      </c>
      <c r="V161" s="87">
        <v>1.87</v>
      </c>
      <c r="W161" s="79">
        <v>0.68600000000000005</v>
      </c>
      <c r="X161" s="79">
        <v>1.19</v>
      </c>
      <c r="Y161" s="79">
        <v>0.89600000000000002</v>
      </c>
      <c r="Z161" s="79">
        <v>1.1200000000000001</v>
      </c>
      <c r="AA161" s="79">
        <v>7.98</v>
      </c>
      <c r="AB161" s="79">
        <v>6.16</v>
      </c>
      <c r="AC161" s="79">
        <f t="shared" si="2"/>
        <v>9.5620000000000012</v>
      </c>
      <c r="AD161" s="79">
        <f t="shared" si="2"/>
        <v>8.4700000000000006</v>
      </c>
      <c r="AE161" s="79">
        <v>138.208</v>
      </c>
      <c r="AF161" s="79">
        <v>148.84799999999998</v>
      </c>
      <c r="AG161" s="79">
        <v>6.7889999999999997</v>
      </c>
      <c r="AH161" s="79">
        <v>6.82</v>
      </c>
      <c r="AI161" s="79">
        <v>35.247</v>
      </c>
      <c r="AJ161" s="79">
        <v>22.288999999999998</v>
      </c>
      <c r="AK161" s="79">
        <v>187.684</v>
      </c>
      <c r="AL161" s="79">
        <v>195.72</v>
      </c>
      <c r="AM161" s="78">
        <v>27.650000000000009</v>
      </c>
      <c r="AN161" s="78">
        <v>29.75</v>
      </c>
      <c r="AO161" s="87">
        <v>2.14</v>
      </c>
      <c r="AP161" s="87">
        <v>2.12</v>
      </c>
      <c r="AQ161" s="78">
        <v>4</v>
      </c>
    </row>
    <row r="162" spans="1:43" ht="12" customHeight="1">
      <c r="A162" s="157"/>
      <c r="B162" s="157"/>
      <c r="C162" s="157"/>
      <c r="D162" s="157"/>
      <c r="E162" s="120">
        <v>3</v>
      </c>
      <c r="F162" s="98">
        <v>19</v>
      </c>
      <c r="G162" s="84">
        <v>0.52638888888888891</v>
      </c>
      <c r="H162" s="120" t="s">
        <v>463</v>
      </c>
      <c r="I162" s="136" t="s">
        <v>620</v>
      </c>
      <c r="J162" s="136" t="s">
        <v>610</v>
      </c>
      <c r="K162" s="78">
        <v>12</v>
      </c>
      <c r="L162" s="85" t="s">
        <v>479</v>
      </c>
      <c r="M162" s="87">
        <v>17.4969</v>
      </c>
      <c r="N162" s="87">
        <v>17.5229</v>
      </c>
      <c r="O162" s="87">
        <v>32.955300000000001</v>
      </c>
      <c r="P162" s="87">
        <v>32.973999999999997</v>
      </c>
      <c r="Q162" s="87">
        <v>8.2899999999999991</v>
      </c>
      <c r="R162" s="87">
        <v>8.3000000000000007</v>
      </c>
      <c r="S162" s="87">
        <v>7.7755902820168474</v>
      </c>
      <c r="T162" s="87">
        <v>8.2090302765691554</v>
      </c>
      <c r="U162" s="87">
        <v>1.35</v>
      </c>
      <c r="V162" s="87">
        <v>1.79</v>
      </c>
      <c r="W162" s="79">
        <v>4.3120000000000003</v>
      </c>
      <c r="X162" s="79">
        <v>1.89</v>
      </c>
      <c r="Y162" s="79">
        <v>0.82599999999999996</v>
      </c>
      <c r="Z162" s="79">
        <v>1.1760000000000002</v>
      </c>
      <c r="AA162" s="79">
        <v>9.4079999999999995</v>
      </c>
      <c r="AB162" s="79">
        <v>7.1539999999999999</v>
      </c>
      <c r="AC162" s="79">
        <f t="shared" si="2"/>
        <v>14.545999999999999</v>
      </c>
      <c r="AD162" s="79">
        <f t="shared" si="2"/>
        <v>10.219999999999999</v>
      </c>
      <c r="AE162" s="79">
        <v>140</v>
      </c>
      <c r="AF162" s="79">
        <v>136.01</v>
      </c>
      <c r="AG162" s="79">
        <v>7.0060000000000002</v>
      </c>
      <c r="AH162" s="79">
        <v>8.3079999999999998</v>
      </c>
      <c r="AI162" s="79">
        <v>30.193999999999999</v>
      </c>
      <c r="AJ162" s="79">
        <v>14.662999999999998</v>
      </c>
      <c r="AK162" s="79">
        <v>139.44</v>
      </c>
      <c r="AL162" s="79">
        <v>161.22399999999999</v>
      </c>
      <c r="AM162" s="78">
        <v>18.049999999999983</v>
      </c>
      <c r="AN162" s="78">
        <v>28.900000000000009</v>
      </c>
      <c r="AO162" s="87">
        <v>1.1539999999999999</v>
      </c>
      <c r="AP162" s="87">
        <v>1.028</v>
      </c>
      <c r="AQ162" s="78">
        <v>4</v>
      </c>
    </row>
    <row r="163" spans="1:43" ht="12" customHeight="1">
      <c r="A163" s="156">
        <f>A$3</f>
        <v>2021</v>
      </c>
      <c r="B163" s="156">
        <f>B$3</f>
        <v>11</v>
      </c>
      <c r="C163" s="157" t="s">
        <v>1104</v>
      </c>
      <c r="D163" s="157" t="s">
        <v>1109</v>
      </c>
      <c r="E163" s="120">
        <v>1</v>
      </c>
      <c r="F163" s="98">
        <v>19</v>
      </c>
      <c r="G163" s="84">
        <v>0.41805555555555557</v>
      </c>
      <c r="H163" s="120" t="s">
        <v>463</v>
      </c>
      <c r="I163" s="136" t="s">
        <v>621</v>
      </c>
      <c r="J163" s="136" t="s">
        <v>622</v>
      </c>
      <c r="K163" s="78">
        <v>27</v>
      </c>
      <c r="L163" s="85" t="s">
        <v>479</v>
      </c>
      <c r="M163" s="87">
        <v>16.6919</v>
      </c>
      <c r="N163" s="87">
        <v>16.756900000000002</v>
      </c>
      <c r="O163" s="87">
        <v>32.513100000000001</v>
      </c>
      <c r="P163" s="87">
        <v>32.5593</v>
      </c>
      <c r="Q163" s="87">
        <v>8.26</v>
      </c>
      <c r="R163" s="87">
        <v>8.2799999999999994</v>
      </c>
      <c r="S163" s="87">
        <v>7.2081194188107816</v>
      </c>
      <c r="T163" s="87">
        <v>7.5609779888339856</v>
      </c>
      <c r="U163" s="87">
        <v>1.19</v>
      </c>
      <c r="V163" s="87">
        <v>1.1499999999999999</v>
      </c>
      <c r="W163" s="79">
        <v>11.76</v>
      </c>
      <c r="X163" s="79">
        <v>9.2119999999999997</v>
      </c>
      <c r="Y163" s="79">
        <v>9.3659999999999997</v>
      </c>
      <c r="Z163" s="79">
        <v>9.2260000000000009</v>
      </c>
      <c r="AA163" s="79">
        <v>35.322000000000003</v>
      </c>
      <c r="AB163" s="79">
        <v>31.094000000000001</v>
      </c>
      <c r="AC163" s="79">
        <f t="shared" si="2"/>
        <v>56.448</v>
      </c>
      <c r="AD163" s="79">
        <f t="shared" si="2"/>
        <v>49.532000000000004</v>
      </c>
      <c r="AE163" s="79">
        <v>192.178</v>
      </c>
      <c r="AF163" s="79">
        <v>196.126</v>
      </c>
      <c r="AG163" s="79">
        <v>15.531000000000001</v>
      </c>
      <c r="AH163" s="79">
        <v>16.771000000000001</v>
      </c>
      <c r="AI163" s="79">
        <v>31.496000000000002</v>
      </c>
      <c r="AJ163" s="79">
        <v>28.148</v>
      </c>
      <c r="AK163" s="79">
        <v>311.584</v>
      </c>
      <c r="AL163" s="79">
        <v>307.83199999999999</v>
      </c>
      <c r="AM163" s="78">
        <v>30.599999999999987</v>
      </c>
      <c r="AN163" s="78">
        <v>33.049999999999997</v>
      </c>
      <c r="AO163" s="87">
        <v>3.24</v>
      </c>
      <c r="AP163" s="87">
        <v>3.44</v>
      </c>
      <c r="AQ163" s="78">
        <v>3</v>
      </c>
    </row>
    <row r="164" spans="1:43" ht="12" customHeight="1">
      <c r="A164" s="156"/>
      <c r="B164" s="156"/>
      <c r="C164" s="157"/>
      <c r="D164" s="157"/>
      <c r="E164" s="120">
        <v>2</v>
      </c>
      <c r="F164" s="98">
        <v>19</v>
      </c>
      <c r="G164" s="84">
        <v>0.39097222222222222</v>
      </c>
      <c r="H164" s="120" t="s">
        <v>463</v>
      </c>
      <c r="I164" s="136" t="s">
        <v>623</v>
      </c>
      <c r="J164" s="136" t="s">
        <v>624</v>
      </c>
      <c r="K164" s="78">
        <v>17</v>
      </c>
      <c r="L164" s="85" t="s">
        <v>479</v>
      </c>
      <c r="M164" s="87">
        <v>17.743400000000001</v>
      </c>
      <c r="N164" s="87">
        <v>17.167100000000001</v>
      </c>
      <c r="O164" s="87">
        <v>32.734299999999998</v>
      </c>
      <c r="P164" s="87">
        <v>32.722299999999997</v>
      </c>
      <c r="Q164" s="87">
        <v>8.27</v>
      </c>
      <c r="R164" s="87">
        <v>8.2799999999999994</v>
      </c>
      <c r="S164" s="87">
        <v>8.3780168087922906</v>
      </c>
      <c r="T164" s="87">
        <v>8.118242436037546</v>
      </c>
      <c r="U164" s="87">
        <v>1.28</v>
      </c>
      <c r="V164" s="87">
        <v>1.68</v>
      </c>
      <c r="W164" s="79">
        <v>9.5340000000000007</v>
      </c>
      <c r="X164" s="79">
        <v>25.186</v>
      </c>
      <c r="Y164" s="79">
        <v>9.8979999999999997</v>
      </c>
      <c r="Z164" s="79">
        <v>7.8260000000000005</v>
      </c>
      <c r="AA164" s="79">
        <v>57.302</v>
      </c>
      <c r="AB164" s="79">
        <v>50.665999999999997</v>
      </c>
      <c r="AC164" s="79">
        <f t="shared" si="2"/>
        <v>76.734000000000009</v>
      </c>
      <c r="AD164" s="79">
        <f t="shared" si="2"/>
        <v>83.677999999999997</v>
      </c>
      <c r="AE164" s="79">
        <v>170.744</v>
      </c>
      <c r="AF164" s="79">
        <v>176.21799999999999</v>
      </c>
      <c r="AG164" s="79">
        <v>14.632</v>
      </c>
      <c r="AH164" s="79">
        <v>14.198</v>
      </c>
      <c r="AI164" s="79">
        <v>30.007999999999999</v>
      </c>
      <c r="AJ164" s="79">
        <v>26.939</v>
      </c>
      <c r="AK164" s="79">
        <v>269.72399999999999</v>
      </c>
      <c r="AL164" s="79">
        <v>282.91199999999998</v>
      </c>
      <c r="AM164" s="78">
        <v>13.799999999999979</v>
      </c>
      <c r="AN164" s="78">
        <v>13.100000000000001</v>
      </c>
      <c r="AO164" s="87">
        <v>2.6240000000000001</v>
      </c>
      <c r="AP164" s="87">
        <v>3.8079999999999998</v>
      </c>
      <c r="AQ164" s="78">
        <v>2.5</v>
      </c>
    </row>
    <row r="165" spans="1:43" ht="12" customHeight="1">
      <c r="A165" s="156"/>
      <c r="B165" s="156"/>
      <c r="C165" s="157"/>
      <c r="D165" s="157"/>
      <c r="E165" s="120">
        <v>3</v>
      </c>
      <c r="F165" s="98">
        <v>19</v>
      </c>
      <c r="G165" s="84">
        <v>0.45763888888888887</v>
      </c>
      <c r="H165" s="120" t="s">
        <v>463</v>
      </c>
      <c r="I165" s="136" t="s">
        <v>620</v>
      </c>
      <c r="J165" s="136" t="s">
        <v>625</v>
      </c>
      <c r="K165" s="78">
        <v>12</v>
      </c>
      <c r="L165" s="85" t="s">
        <v>479</v>
      </c>
      <c r="M165" s="87">
        <v>17.136199999999999</v>
      </c>
      <c r="N165" s="87">
        <v>17.8004</v>
      </c>
      <c r="O165" s="87">
        <v>32.765099999999997</v>
      </c>
      <c r="P165" s="87">
        <v>33.171700000000001</v>
      </c>
      <c r="Q165" s="87">
        <v>8.3000000000000007</v>
      </c>
      <c r="R165" s="87">
        <v>8.2899999999999991</v>
      </c>
      <c r="S165" s="87">
        <v>8.5338327381955814</v>
      </c>
      <c r="T165" s="87">
        <v>7.9253877751210835</v>
      </c>
      <c r="U165" s="87">
        <v>1.0900000000000001</v>
      </c>
      <c r="V165" s="87">
        <v>1.25</v>
      </c>
      <c r="W165" s="79">
        <v>7.9660000000000002</v>
      </c>
      <c r="X165" s="79">
        <v>11.382</v>
      </c>
      <c r="Y165" s="79">
        <v>4.4660000000000002</v>
      </c>
      <c r="Z165" s="79">
        <v>3.4299999999999997</v>
      </c>
      <c r="AA165" s="79">
        <v>18.270000000000003</v>
      </c>
      <c r="AB165" s="79">
        <v>10.891999999999999</v>
      </c>
      <c r="AC165" s="79">
        <f t="shared" si="2"/>
        <v>30.702000000000005</v>
      </c>
      <c r="AD165" s="79">
        <f t="shared" si="2"/>
        <v>25.704000000000001</v>
      </c>
      <c r="AE165" s="79">
        <v>162.41400000000002</v>
      </c>
      <c r="AF165" s="79">
        <v>160.13200000000001</v>
      </c>
      <c r="AG165" s="79">
        <v>11.532</v>
      </c>
      <c r="AH165" s="79">
        <v>10.881</v>
      </c>
      <c r="AI165" s="79">
        <v>25.760999999999999</v>
      </c>
      <c r="AJ165" s="79">
        <v>24.583000000000002</v>
      </c>
      <c r="AK165" s="79">
        <v>238.61600000000001</v>
      </c>
      <c r="AL165" s="79">
        <v>262.5</v>
      </c>
      <c r="AM165" s="78">
        <v>11.199999999999989</v>
      </c>
      <c r="AN165" s="78">
        <v>9.0999999999999979</v>
      </c>
      <c r="AO165" s="87">
        <v>4.2</v>
      </c>
      <c r="AP165" s="87">
        <v>4.8</v>
      </c>
      <c r="AQ165" s="78">
        <v>2.5</v>
      </c>
    </row>
    <row r="166" spans="1:43" ht="12" customHeight="1">
      <c r="A166" s="156"/>
      <c r="B166" s="156"/>
      <c r="C166" s="157"/>
      <c r="D166" s="157"/>
      <c r="E166" s="120">
        <v>4</v>
      </c>
      <c r="F166" s="98">
        <v>19</v>
      </c>
      <c r="G166" s="84">
        <v>0.44861111111111113</v>
      </c>
      <c r="H166" s="120" t="s">
        <v>463</v>
      </c>
      <c r="I166" s="136" t="s">
        <v>626</v>
      </c>
      <c r="J166" s="136" t="s">
        <v>627</v>
      </c>
      <c r="K166" s="78">
        <v>13</v>
      </c>
      <c r="L166" s="85" t="s">
        <v>479</v>
      </c>
      <c r="M166" s="87">
        <v>17.113</v>
      </c>
      <c r="N166" s="87">
        <v>17.368400000000001</v>
      </c>
      <c r="O166" s="87">
        <v>32.755699999999997</v>
      </c>
      <c r="P166" s="87">
        <v>32.921100000000003</v>
      </c>
      <c r="Q166" s="87">
        <v>8.2899999999999991</v>
      </c>
      <c r="R166" s="87">
        <v>8.2799999999999994</v>
      </c>
      <c r="S166" s="87">
        <v>8.4891871273100925</v>
      </c>
      <c r="T166" s="87">
        <v>8.2061581990404733</v>
      </c>
      <c r="U166" s="87">
        <v>1.42</v>
      </c>
      <c r="V166" s="87">
        <v>2.11</v>
      </c>
      <c r="W166" s="79">
        <v>10.388</v>
      </c>
      <c r="X166" s="79">
        <v>8.7919999999999998</v>
      </c>
      <c r="Y166" s="79">
        <v>4.3680000000000003</v>
      </c>
      <c r="Z166" s="79">
        <v>4.7460000000000004</v>
      </c>
      <c r="AA166" s="79">
        <v>15.259999999999998</v>
      </c>
      <c r="AB166" s="79">
        <v>19.040000000000003</v>
      </c>
      <c r="AC166" s="79">
        <f t="shared" si="2"/>
        <v>30.015999999999998</v>
      </c>
      <c r="AD166" s="79">
        <f t="shared" si="2"/>
        <v>32.578000000000003</v>
      </c>
      <c r="AE166" s="79">
        <v>167.90200000000002</v>
      </c>
      <c r="AF166" s="79">
        <v>167.874</v>
      </c>
      <c r="AG166" s="79">
        <v>10.664</v>
      </c>
      <c r="AH166" s="79">
        <v>11.346</v>
      </c>
      <c r="AI166" s="79">
        <v>26.66</v>
      </c>
      <c r="AJ166" s="79">
        <v>27.187000000000001</v>
      </c>
      <c r="AK166" s="79">
        <v>225.96</v>
      </c>
      <c r="AL166" s="79">
        <v>273.64400000000001</v>
      </c>
      <c r="AM166" s="78">
        <v>29.299999999999994</v>
      </c>
      <c r="AN166" s="78">
        <v>30.200000000000003</v>
      </c>
      <c r="AO166" s="87">
        <v>3.16</v>
      </c>
      <c r="AP166" s="87">
        <v>3.18</v>
      </c>
      <c r="AQ166" s="78">
        <v>3.5</v>
      </c>
    </row>
    <row r="167" spans="1:43" ht="12" customHeight="1">
      <c r="A167" s="156">
        <f>A$3</f>
        <v>2021</v>
      </c>
      <c r="B167" s="156">
        <f>B$3</f>
        <v>11</v>
      </c>
      <c r="C167" s="157" t="s">
        <v>1104</v>
      </c>
      <c r="D167" s="157" t="s">
        <v>44</v>
      </c>
      <c r="E167" s="120">
        <v>1</v>
      </c>
      <c r="F167" s="98">
        <v>18</v>
      </c>
      <c r="G167" s="84">
        <v>0.66666666666666663</v>
      </c>
      <c r="H167" s="120" t="s">
        <v>463</v>
      </c>
      <c r="I167" s="136" t="s">
        <v>628</v>
      </c>
      <c r="J167" s="136" t="s">
        <v>629</v>
      </c>
      <c r="K167" s="78">
        <v>11</v>
      </c>
      <c r="L167" s="85" t="s">
        <v>477</v>
      </c>
      <c r="M167" s="87">
        <v>15.7446</v>
      </c>
      <c r="N167" s="87">
        <v>16.108499999999999</v>
      </c>
      <c r="O167" s="87">
        <v>31.976700000000001</v>
      </c>
      <c r="P167" s="87">
        <v>32.139299999999999</v>
      </c>
      <c r="Q167" s="87">
        <v>8.2200000000000006</v>
      </c>
      <c r="R167" s="87">
        <v>8.24</v>
      </c>
      <c r="S167" s="87">
        <v>8.494807402375784</v>
      </c>
      <c r="T167" s="87">
        <v>8.4247577488288545</v>
      </c>
      <c r="U167" s="87">
        <v>1.5</v>
      </c>
      <c r="V167" s="87">
        <v>1.84</v>
      </c>
      <c r="W167" s="79">
        <v>8.4</v>
      </c>
      <c r="X167" s="79">
        <v>20.02</v>
      </c>
      <c r="Y167" s="79">
        <v>16.814</v>
      </c>
      <c r="Z167" s="79">
        <v>17.332000000000001</v>
      </c>
      <c r="AA167" s="79">
        <v>60.717999999999996</v>
      </c>
      <c r="AB167" s="79">
        <v>65.309999999999988</v>
      </c>
      <c r="AC167" s="79">
        <f t="shared" si="2"/>
        <v>85.931999999999988</v>
      </c>
      <c r="AD167" s="79">
        <f t="shared" si="2"/>
        <v>102.66199999999999</v>
      </c>
      <c r="AE167" s="79">
        <v>226.26799999999997</v>
      </c>
      <c r="AF167" s="79">
        <v>216.17400000000001</v>
      </c>
      <c r="AG167" s="79">
        <v>21.855</v>
      </c>
      <c r="AH167" s="79">
        <v>22.908999999999999</v>
      </c>
      <c r="AI167" s="79">
        <v>36.920999999999999</v>
      </c>
      <c r="AJ167" s="79">
        <v>36.083999999999996</v>
      </c>
      <c r="AK167" s="79">
        <v>469.25200000000001</v>
      </c>
      <c r="AL167" s="79">
        <v>504.36400000000003</v>
      </c>
      <c r="AM167" s="78">
        <v>5.1999999999999824</v>
      </c>
      <c r="AN167" s="78">
        <v>3.5999999999999921</v>
      </c>
      <c r="AO167" s="87">
        <v>5.8</v>
      </c>
      <c r="AP167" s="87">
        <v>5.6</v>
      </c>
      <c r="AQ167" s="78">
        <v>2</v>
      </c>
    </row>
    <row r="168" spans="1:43" ht="12" customHeight="1">
      <c r="A168" s="157"/>
      <c r="B168" s="157"/>
      <c r="C168" s="157"/>
      <c r="D168" s="157"/>
      <c r="E168" s="120">
        <v>2</v>
      </c>
      <c r="F168" s="98">
        <v>18</v>
      </c>
      <c r="G168" s="84">
        <v>0.63680555555555551</v>
      </c>
      <c r="H168" s="120" t="s">
        <v>463</v>
      </c>
      <c r="I168" s="136" t="s">
        <v>630</v>
      </c>
      <c r="J168" s="136" t="s">
        <v>631</v>
      </c>
      <c r="K168" s="78">
        <v>3</v>
      </c>
      <c r="L168" s="85" t="s">
        <v>477</v>
      </c>
      <c r="M168" s="87">
        <v>14.422599999999999</v>
      </c>
      <c r="N168" s="87">
        <v>14.1355</v>
      </c>
      <c r="O168" s="87">
        <v>31.717700000000001</v>
      </c>
      <c r="P168" s="87">
        <v>31.715</v>
      </c>
      <c r="Q168" s="87">
        <v>8.44</v>
      </c>
      <c r="R168" s="87">
        <v>8.4499999999999993</v>
      </c>
      <c r="S168" s="87">
        <v>8.2925394821906853</v>
      </c>
      <c r="T168" s="87">
        <v>8.4266826354476994</v>
      </c>
      <c r="U168" s="87">
        <v>2.4700000000000002</v>
      </c>
      <c r="V168" s="87">
        <v>2.42</v>
      </c>
      <c r="W168" s="79">
        <v>2.254</v>
      </c>
      <c r="X168" s="79">
        <v>3.794</v>
      </c>
      <c r="Y168" s="79">
        <v>0.44800000000000001</v>
      </c>
      <c r="Z168" s="79">
        <v>0.57400000000000007</v>
      </c>
      <c r="AA168" s="79">
        <v>2.996</v>
      </c>
      <c r="AB168" s="79">
        <v>4.1720000000000006</v>
      </c>
      <c r="AC168" s="79">
        <f t="shared" si="2"/>
        <v>5.6980000000000004</v>
      </c>
      <c r="AD168" s="79">
        <f t="shared" si="2"/>
        <v>8.5400000000000009</v>
      </c>
      <c r="AE168" s="79">
        <v>187.71199999999999</v>
      </c>
      <c r="AF168" s="79">
        <v>182.57400000000001</v>
      </c>
      <c r="AG168" s="79">
        <v>11.376999999999999</v>
      </c>
      <c r="AH168" s="79">
        <v>12.462000000000002</v>
      </c>
      <c r="AI168" s="79">
        <v>38.223000000000006</v>
      </c>
      <c r="AJ168" s="79">
        <v>41.602000000000004</v>
      </c>
      <c r="AK168" s="79">
        <v>218.14800000000002</v>
      </c>
      <c r="AL168" s="79">
        <v>231.83999999999997</v>
      </c>
      <c r="AM168" s="78">
        <v>6.1999999999999833</v>
      </c>
      <c r="AN168" s="78">
        <v>1.1000000000000454</v>
      </c>
      <c r="AO168" s="87">
        <v>7.4</v>
      </c>
      <c r="AP168" s="87">
        <v>7.68</v>
      </c>
      <c r="AQ168" s="78">
        <v>2</v>
      </c>
    </row>
    <row r="169" spans="1:43" ht="12" customHeight="1">
      <c r="A169" s="156">
        <f>A$3</f>
        <v>2021</v>
      </c>
      <c r="B169" s="156">
        <f>B$3</f>
        <v>11</v>
      </c>
      <c r="C169" s="157" t="s">
        <v>1104</v>
      </c>
      <c r="D169" s="157" t="s">
        <v>45</v>
      </c>
      <c r="E169" s="120">
        <v>1</v>
      </c>
      <c r="F169" s="98">
        <v>13</v>
      </c>
      <c r="G169" s="84">
        <v>0.58888888888888891</v>
      </c>
      <c r="H169" s="120" t="s">
        <v>464</v>
      </c>
      <c r="I169" s="136" t="s">
        <v>632</v>
      </c>
      <c r="J169" s="136" t="s">
        <v>633</v>
      </c>
      <c r="K169" s="78">
        <v>24</v>
      </c>
      <c r="L169" s="85" t="s">
        <v>478</v>
      </c>
      <c r="M169" s="87">
        <v>17.587599999999998</v>
      </c>
      <c r="N169" s="87">
        <v>16.2639</v>
      </c>
      <c r="O169" s="87">
        <v>32.988900000000001</v>
      </c>
      <c r="P169" s="87">
        <v>33.788499999999999</v>
      </c>
      <c r="Q169" s="87">
        <v>8.2200000000000006</v>
      </c>
      <c r="R169" s="87">
        <v>8.09</v>
      </c>
      <c r="S169" s="87">
        <v>4.3388729318271499</v>
      </c>
      <c r="T169" s="87">
        <v>3.2479646149050798</v>
      </c>
      <c r="U169" s="87">
        <v>0.87</v>
      </c>
      <c r="V169" s="87">
        <v>0.57999999999999996</v>
      </c>
      <c r="W169" s="79">
        <v>9.3940000000000001</v>
      </c>
      <c r="X169" s="79">
        <v>6.4539999999999997</v>
      </c>
      <c r="Y169" s="79">
        <v>6.79</v>
      </c>
      <c r="Z169" s="79">
        <v>8.5540000000000003</v>
      </c>
      <c r="AA169" s="79">
        <v>18.872</v>
      </c>
      <c r="AB169" s="79">
        <v>129.57</v>
      </c>
      <c r="AC169" s="79">
        <f t="shared" si="2"/>
        <v>35.055999999999997</v>
      </c>
      <c r="AD169" s="79">
        <f t="shared" si="2"/>
        <v>144.578</v>
      </c>
      <c r="AE169" s="79">
        <v>140.84</v>
      </c>
      <c r="AF169" s="79">
        <v>233.114</v>
      </c>
      <c r="AG169" s="79">
        <v>7.3469999999999995</v>
      </c>
      <c r="AH169" s="79">
        <v>24.273</v>
      </c>
      <c r="AI169" s="79">
        <v>21.668999999999997</v>
      </c>
      <c r="AJ169" s="79">
        <v>33.914000000000001</v>
      </c>
      <c r="AK169" s="79">
        <v>255.696</v>
      </c>
      <c r="AL169" s="79">
        <v>465.19200000000001</v>
      </c>
      <c r="AM169" s="78">
        <v>6.4500000000000117</v>
      </c>
      <c r="AN169" s="78">
        <v>12.35</v>
      </c>
      <c r="AO169" s="87">
        <v>2.66</v>
      </c>
      <c r="AP169" s="87">
        <v>0.81799999999999995</v>
      </c>
      <c r="AQ169" s="78">
        <v>5</v>
      </c>
    </row>
    <row r="170" spans="1:43" ht="12" customHeight="1">
      <c r="A170" s="157"/>
      <c r="B170" s="157"/>
      <c r="C170" s="157"/>
      <c r="D170" s="157"/>
      <c r="E170" s="120">
        <v>2</v>
      </c>
      <c r="F170" s="98">
        <v>13</v>
      </c>
      <c r="G170" s="84">
        <v>0.55486111111111114</v>
      </c>
      <c r="H170" s="120" t="s">
        <v>463</v>
      </c>
      <c r="I170" s="136" t="s">
        <v>634</v>
      </c>
      <c r="J170" s="136" t="s">
        <v>635</v>
      </c>
      <c r="K170" s="78">
        <v>23</v>
      </c>
      <c r="L170" s="85" t="s">
        <v>476</v>
      </c>
      <c r="M170" s="87">
        <v>18.212599999999998</v>
      </c>
      <c r="N170" s="87">
        <v>18.153099999999998</v>
      </c>
      <c r="O170" s="87">
        <v>33.055900000000001</v>
      </c>
      <c r="P170" s="87">
        <v>33.089500000000001</v>
      </c>
      <c r="Q170" s="87">
        <v>8.2100000000000009</v>
      </c>
      <c r="R170" s="87">
        <v>8.2200000000000006</v>
      </c>
      <c r="S170" s="87">
        <v>5.9893469831879971</v>
      </c>
      <c r="T170" s="87">
        <v>5.5668910551161792</v>
      </c>
      <c r="U170" s="87">
        <v>0.78</v>
      </c>
      <c r="V170" s="87">
        <v>0.71</v>
      </c>
      <c r="W170" s="79">
        <v>16.66</v>
      </c>
      <c r="X170" s="79">
        <v>18.158000000000001</v>
      </c>
      <c r="Y170" s="79">
        <v>10.486000000000001</v>
      </c>
      <c r="Z170" s="79">
        <v>11.074</v>
      </c>
      <c r="AA170" s="79">
        <v>17.612000000000002</v>
      </c>
      <c r="AB170" s="79">
        <v>19.278000000000002</v>
      </c>
      <c r="AC170" s="79">
        <f t="shared" si="2"/>
        <v>44.758000000000003</v>
      </c>
      <c r="AD170" s="79">
        <f t="shared" si="2"/>
        <v>48.510000000000005</v>
      </c>
      <c r="AE170" s="79">
        <v>142.21199999999999</v>
      </c>
      <c r="AF170" s="79">
        <v>149.184</v>
      </c>
      <c r="AG170" s="79">
        <v>9.2379999999999995</v>
      </c>
      <c r="AH170" s="79">
        <v>9.3929999999999989</v>
      </c>
      <c r="AI170" s="79">
        <v>21.080000000000002</v>
      </c>
      <c r="AJ170" s="79">
        <v>21.111000000000001</v>
      </c>
      <c r="AK170" s="79">
        <v>283.94799999999998</v>
      </c>
      <c r="AL170" s="79">
        <v>292.404</v>
      </c>
      <c r="AM170" s="78">
        <v>7.0999999999999952</v>
      </c>
      <c r="AN170" s="78">
        <v>6.2000000000000108</v>
      </c>
      <c r="AO170" s="87">
        <v>1.8839999999999999</v>
      </c>
      <c r="AP170" s="87">
        <v>1.552</v>
      </c>
      <c r="AQ170" s="78">
        <v>3</v>
      </c>
    </row>
    <row r="171" spans="1:43" ht="12" customHeight="1">
      <c r="A171" s="157"/>
      <c r="B171" s="157"/>
      <c r="C171" s="157"/>
      <c r="D171" s="157"/>
      <c r="E171" s="120">
        <v>3</v>
      </c>
      <c r="F171" s="98">
        <v>13</v>
      </c>
      <c r="G171" s="84">
        <v>0.47916666666666669</v>
      </c>
      <c r="H171" s="120" t="s">
        <v>463</v>
      </c>
      <c r="I171" s="136" t="s">
        <v>636</v>
      </c>
      <c r="J171" s="136" t="s">
        <v>637</v>
      </c>
      <c r="K171" s="78">
        <v>33</v>
      </c>
      <c r="L171" s="85" t="s">
        <v>479</v>
      </c>
      <c r="M171" s="87">
        <v>18.343</v>
      </c>
      <c r="N171" s="87">
        <v>18.162299999999998</v>
      </c>
      <c r="O171" s="87">
        <v>33.370699999999999</v>
      </c>
      <c r="P171" s="87">
        <v>33.509799999999998</v>
      </c>
      <c r="Q171" s="87">
        <v>8.23</v>
      </c>
      <c r="R171" s="87">
        <v>8.19</v>
      </c>
      <c r="S171" s="87">
        <v>7.517457877035735</v>
      </c>
      <c r="T171" s="87">
        <v>6.9567195020214339</v>
      </c>
      <c r="U171" s="87">
        <v>0.74</v>
      </c>
      <c r="V171" s="87">
        <v>0.89</v>
      </c>
      <c r="W171" s="79">
        <v>14.91</v>
      </c>
      <c r="X171" s="79">
        <v>18.367999999999999</v>
      </c>
      <c r="Y171" s="79">
        <v>10.234</v>
      </c>
      <c r="Z171" s="79">
        <v>9.6319999999999997</v>
      </c>
      <c r="AA171" s="79">
        <v>36.414000000000001</v>
      </c>
      <c r="AB171" s="79">
        <v>56.70000000000001</v>
      </c>
      <c r="AC171" s="79">
        <f t="shared" si="2"/>
        <v>61.558</v>
      </c>
      <c r="AD171" s="79">
        <f t="shared" si="2"/>
        <v>84.700000000000017</v>
      </c>
      <c r="AE171" s="79">
        <v>148.77800000000002</v>
      </c>
      <c r="AF171" s="79">
        <v>171.374</v>
      </c>
      <c r="AG171" s="79">
        <v>11.686999999999999</v>
      </c>
      <c r="AH171" s="79">
        <v>14.322000000000001</v>
      </c>
      <c r="AI171" s="79">
        <v>21.358999999999998</v>
      </c>
      <c r="AJ171" s="79">
        <v>23.746000000000002</v>
      </c>
      <c r="AK171" s="79">
        <v>329.61599999999999</v>
      </c>
      <c r="AL171" s="79">
        <v>347.22800000000001</v>
      </c>
      <c r="AM171" s="78">
        <v>13.100000000000001</v>
      </c>
      <c r="AN171" s="78">
        <v>14.200000000000045</v>
      </c>
      <c r="AO171" s="87">
        <v>1.1839999999999999</v>
      </c>
      <c r="AP171" s="87">
        <v>1.484</v>
      </c>
      <c r="AQ171" s="78">
        <v>6</v>
      </c>
    </row>
    <row r="172" spans="1:43" ht="12" customHeight="1">
      <c r="A172" s="157"/>
      <c r="B172" s="157"/>
      <c r="C172" s="157"/>
      <c r="D172" s="157"/>
      <c r="E172" s="120">
        <v>4</v>
      </c>
      <c r="F172" s="98">
        <v>13</v>
      </c>
      <c r="G172" s="84">
        <v>0.5229166666666667</v>
      </c>
      <c r="H172" s="120" t="s">
        <v>464</v>
      </c>
      <c r="I172" s="136" t="s">
        <v>638</v>
      </c>
      <c r="J172" s="136" t="s">
        <v>639</v>
      </c>
      <c r="K172" s="78">
        <v>11</v>
      </c>
      <c r="L172" s="85" t="s">
        <v>475</v>
      </c>
      <c r="M172" s="87">
        <v>18.401199999999999</v>
      </c>
      <c r="N172" s="87">
        <v>18.191099999999999</v>
      </c>
      <c r="O172" s="87">
        <v>33.222299999999997</v>
      </c>
      <c r="P172" s="87">
        <v>33.204900000000002</v>
      </c>
      <c r="Q172" s="87">
        <v>8.2100000000000009</v>
      </c>
      <c r="R172" s="87">
        <v>8.24</v>
      </c>
      <c r="S172" s="87">
        <v>5.1686932693954448</v>
      </c>
      <c r="T172" s="87">
        <v>4.9043892237667608</v>
      </c>
      <c r="U172" s="87">
        <v>0.94</v>
      </c>
      <c r="V172" s="87">
        <v>0.89</v>
      </c>
      <c r="W172" s="79">
        <v>19.501999999999999</v>
      </c>
      <c r="X172" s="79">
        <v>16.044</v>
      </c>
      <c r="Y172" s="79">
        <v>8.1760000000000002</v>
      </c>
      <c r="Z172" s="79">
        <v>6.9020000000000001</v>
      </c>
      <c r="AA172" s="79">
        <v>20.131999999999998</v>
      </c>
      <c r="AB172" s="79">
        <v>16.688000000000002</v>
      </c>
      <c r="AC172" s="79">
        <f t="shared" si="2"/>
        <v>47.809999999999995</v>
      </c>
      <c r="AD172" s="79">
        <f t="shared" si="2"/>
        <v>39.634</v>
      </c>
      <c r="AE172" s="79">
        <v>141.596</v>
      </c>
      <c r="AF172" s="79">
        <v>110.768</v>
      </c>
      <c r="AG172" s="79">
        <v>9.3309999999999995</v>
      </c>
      <c r="AH172" s="79">
        <v>8.927999999999999</v>
      </c>
      <c r="AI172" s="79">
        <v>19.344000000000001</v>
      </c>
      <c r="AJ172" s="79">
        <v>21.018000000000001</v>
      </c>
      <c r="AK172" s="79">
        <v>291.08800000000002</v>
      </c>
      <c r="AL172" s="79">
        <v>245.86800000000002</v>
      </c>
      <c r="AM172" s="78">
        <v>7.3000000000000007</v>
      </c>
      <c r="AN172" s="78">
        <v>9.3999999999999915</v>
      </c>
      <c r="AO172" s="87">
        <v>1.1539999999999999</v>
      </c>
      <c r="AP172" s="87">
        <v>1.746</v>
      </c>
      <c r="AQ172" s="78">
        <v>3</v>
      </c>
    </row>
    <row r="173" spans="1:43" ht="12" customHeight="1">
      <c r="A173" s="157"/>
      <c r="B173" s="157"/>
      <c r="C173" s="157"/>
      <c r="D173" s="157"/>
      <c r="E173" s="120">
        <v>5</v>
      </c>
      <c r="F173" s="98">
        <v>13</v>
      </c>
      <c r="G173" s="84">
        <v>0.62013888888888891</v>
      </c>
      <c r="H173" s="120" t="s">
        <v>464</v>
      </c>
      <c r="I173" s="136" t="s">
        <v>640</v>
      </c>
      <c r="J173" s="136" t="s">
        <v>641</v>
      </c>
      <c r="K173" s="78">
        <v>28</v>
      </c>
      <c r="L173" s="85" t="s">
        <v>476</v>
      </c>
      <c r="M173" s="87">
        <v>17.090699999999998</v>
      </c>
      <c r="N173" s="87">
        <v>16.653700000000001</v>
      </c>
      <c r="O173" s="87">
        <v>32.782200000000003</v>
      </c>
      <c r="P173" s="87">
        <v>33.421500000000002</v>
      </c>
      <c r="Q173" s="87">
        <v>8.18</v>
      </c>
      <c r="R173" s="87">
        <v>8.14</v>
      </c>
      <c r="S173" s="87">
        <v>8.0064876083506267</v>
      </c>
      <c r="T173" s="87">
        <v>6.3309495490883894</v>
      </c>
      <c r="U173" s="87">
        <v>0.63</v>
      </c>
      <c r="V173" s="87">
        <v>0.74</v>
      </c>
      <c r="W173" s="79">
        <v>17.094000000000001</v>
      </c>
      <c r="X173" s="79">
        <v>14.35</v>
      </c>
      <c r="Y173" s="79">
        <v>9.9959999999999987</v>
      </c>
      <c r="Z173" s="79">
        <v>10.556000000000001</v>
      </c>
      <c r="AA173" s="79">
        <v>35.293999999999997</v>
      </c>
      <c r="AB173" s="79">
        <v>101.374</v>
      </c>
      <c r="AC173" s="79">
        <f t="shared" si="2"/>
        <v>62.384</v>
      </c>
      <c r="AD173" s="79">
        <f t="shared" si="2"/>
        <v>126.28</v>
      </c>
      <c r="AE173" s="79">
        <v>168.154</v>
      </c>
      <c r="AF173" s="79">
        <v>202.88800000000001</v>
      </c>
      <c r="AG173" s="79">
        <v>13.113</v>
      </c>
      <c r="AH173" s="79">
        <v>22.722999999999999</v>
      </c>
      <c r="AI173" s="79">
        <v>26.102</v>
      </c>
      <c r="AJ173" s="79">
        <v>32.394999999999996</v>
      </c>
      <c r="AK173" s="79">
        <v>291.50799999999998</v>
      </c>
      <c r="AL173" s="79">
        <v>470.67999999999995</v>
      </c>
      <c r="AM173" s="78">
        <v>6.2500000000000053</v>
      </c>
      <c r="AN173" s="78">
        <v>11.099999999999998</v>
      </c>
      <c r="AO173" s="87">
        <v>1.1200000000000001</v>
      </c>
      <c r="AP173" s="87">
        <v>1.446</v>
      </c>
      <c r="AQ173" s="78">
        <v>4</v>
      </c>
    </row>
    <row r="174" spans="1:43" ht="12" customHeight="1">
      <c r="A174" s="156">
        <f>A$3</f>
        <v>2021</v>
      </c>
      <c r="B174" s="156">
        <f>B$3</f>
        <v>11</v>
      </c>
      <c r="C174" s="157" t="s">
        <v>1104</v>
      </c>
      <c r="D174" s="157" t="s">
        <v>46</v>
      </c>
      <c r="E174" s="120">
        <v>1</v>
      </c>
      <c r="F174" s="98">
        <v>17</v>
      </c>
      <c r="G174" s="84">
        <v>0.62013888888888891</v>
      </c>
      <c r="H174" s="120" t="s">
        <v>463</v>
      </c>
      <c r="I174" s="136" t="s">
        <v>642</v>
      </c>
      <c r="J174" s="136" t="s">
        <v>643</v>
      </c>
      <c r="K174" s="78">
        <v>9</v>
      </c>
      <c r="L174" s="85" t="s">
        <v>477</v>
      </c>
      <c r="M174" s="87">
        <v>15.592700000000001</v>
      </c>
      <c r="N174" s="87">
        <v>15.4222</v>
      </c>
      <c r="O174" s="66">
        <v>31.049900000000001</v>
      </c>
      <c r="P174" s="66">
        <v>31.143699999999999</v>
      </c>
      <c r="Q174" s="66">
        <v>8.25</v>
      </c>
      <c r="R174" s="66">
        <v>8.23</v>
      </c>
      <c r="S174" s="66">
        <v>7.7625819118910302</v>
      </c>
      <c r="T174" s="66">
        <v>7.7394478959072783</v>
      </c>
      <c r="U174" s="66">
        <v>1.5</v>
      </c>
      <c r="V174" s="66">
        <v>1.45</v>
      </c>
      <c r="W174" s="62">
        <v>30.687999999999999</v>
      </c>
      <c r="X174" s="62">
        <v>41.677999999999997</v>
      </c>
      <c r="Y174" s="62">
        <v>28.979999999999997</v>
      </c>
      <c r="Z174" s="62">
        <v>31.443999999999999</v>
      </c>
      <c r="AA174" s="62">
        <v>98.210000000000008</v>
      </c>
      <c r="AB174" s="62">
        <v>91.532000000000011</v>
      </c>
      <c r="AC174" s="79">
        <f t="shared" si="2"/>
        <v>157.87799999999999</v>
      </c>
      <c r="AD174" s="79">
        <f t="shared" si="2"/>
        <v>164.654</v>
      </c>
      <c r="AE174" s="62">
        <v>281.34399999999999</v>
      </c>
      <c r="AF174" s="62">
        <v>286.23</v>
      </c>
      <c r="AG174" s="62">
        <v>31.062000000000001</v>
      </c>
      <c r="AH174" s="62">
        <v>30.410999999999998</v>
      </c>
      <c r="AI174" s="62">
        <v>48.484000000000002</v>
      </c>
      <c r="AJ174" s="62">
        <v>46.066000000000003</v>
      </c>
      <c r="AK174" s="62">
        <v>396.11599999999999</v>
      </c>
      <c r="AL174" s="62">
        <v>428.34399999999999</v>
      </c>
      <c r="AM174" s="65">
        <v>5.2999999999999714</v>
      </c>
      <c r="AN174" s="65">
        <v>2.7999999999999692</v>
      </c>
      <c r="AO174" s="73">
        <v>5</v>
      </c>
      <c r="AP174" s="73">
        <v>5</v>
      </c>
      <c r="AQ174" s="67">
        <v>2</v>
      </c>
    </row>
    <row r="175" spans="1:43" ht="12" customHeight="1">
      <c r="A175" s="156"/>
      <c r="B175" s="156"/>
      <c r="C175" s="157"/>
      <c r="D175" s="157"/>
      <c r="E175" s="120">
        <v>2</v>
      </c>
      <c r="F175" s="98">
        <v>18</v>
      </c>
      <c r="G175" s="84">
        <v>0.48958333333333331</v>
      </c>
      <c r="H175" s="120" t="s">
        <v>463</v>
      </c>
      <c r="I175" s="136" t="s">
        <v>644</v>
      </c>
      <c r="J175" s="136" t="s">
        <v>645</v>
      </c>
      <c r="K175" s="78">
        <v>15</v>
      </c>
      <c r="L175" s="85" t="s">
        <v>477</v>
      </c>
      <c r="M175" s="87">
        <v>16.337800000000001</v>
      </c>
      <c r="N175" s="87">
        <v>16.339500000000001</v>
      </c>
      <c r="O175" s="66">
        <v>31.373699999999999</v>
      </c>
      <c r="P175" s="66">
        <v>31.438099999999999</v>
      </c>
      <c r="Q175" s="66">
        <v>8.23</v>
      </c>
      <c r="R175" s="66">
        <v>8.2100000000000009</v>
      </c>
      <c r="S175" s="66">
        <v>8.35525374787027</v>
      </c>
      <c r="T175" s="66">
        <v>8.0488361806658446</v>
      </c>
      <c r="U175" s="66">
        <v>1.9</v>
      </c>
      <c r="V175" s="66">
        <v>1.24</v>
      </c>
      <c r="W175" s="62">
        <v>42.238</v>
      </c>
      <c r="X175" s="62">
        <v>48.902000000000001</v>
      </c>
      <c r="Y175" s="62">
        <v>36.091999999999999</v>
      </c>
      <c r="Z175" s="62">
        <v>34.916000000000004</v>
      </c>
      <c r="AA175" s="62">
        <v>76.846000000000004</v>
      </c>
      <c r="AB175" s="62">
        <v>70.461999999999989</v>
      </c>
      <c r="AC175" s="79">
        <f t="shared" si="2"/>
        <v>155.17599999999999</v>
      </c>
      <c r="AD175" s="79">
        <f t="shared" si="2"/>
        <v>154.28</v>
      </c>
      <c r="AE175" s="62">
        <v>255.29</v>
      </c>
      <c r="AF175" s="62">
        <v>211.20400000000001</v>
      </c>
      <c r="AG175" s="62">
        <v>27.032</v>
      </c>
      <c r="AH175" s="62">
        <v>26.102</v>
      </c>
      <c r="AI175" s="62">
        <v>38.564</v>
      </c>
      <c r="AJ175" s="62">
        <v>33.510999999999996</v>
      </c>
      <c r="AK175" s="62">
        <v>409.78</v>
      </c>
      <c r="AL175" s="62">
        <v>381.05200000000002</v>
      </c>
      <c r="AM175" s="65">
        <v>5.8000000000000274</v>
      </c>
      <c r="AN175" s="65">
        <v>2.0999999999999908</v>
      </c>
      <c r="AO175" s="73">
        <v>3.956</v>
      </c>
      <c r="AP175" s="73">
        <v>2.536</v>
      </c>
      <c r="AQ175" s="67">
        <v>2</v>
      </c>
    </row>
    <row r="176" spans="1:43" ht="12" customHeight="1">
      <c r="A176" s="156"/>
      <c r="B176" s="156"/>
      <c r="C176" s="157"/>
      <c r="D176" s="157"/>
      <c r="E176" s="120">
        <v>3</v>
      </c>
      <c r="F176" s="98">
        <v>18</v>
      </c>
      <c r="G176" s="84">
        <v>0.51597222222222217</v>
      </c>
      <c r="H176" s="120" t="s">
        <v>463</v>
      </c>
      <c r="I176" s="136" t="s">
        <v>646</v>
      </c>
      <c r="J176" s="136" t="s">
        <v>647</v>
      </c>
      <c r="K176" s="78">
        <v>5</v>
      </c>
      <c r="L176" s="85" t="s">
        <v>477</v>
      </c>
      <c r="M176" s="87">
        <v>16.571100000000001</v>
      </c>
      <c r="N176" s="87">
        <v>16.545200000000001</v>
      </c>
      <c r="O176" s="66">
        <v>31.478400000000001</v>
      </c>
      <c r="P176" s="66">
        <v>31.4833</v>
      </c>
      <c r="Q176" s="66">
        <v>8.24</v>
      </c>
      <c r="R176" s="66">
        <v>8.26</v>
      </c>
      <c r="S176" s="66">
        <v>8.6512806739103869</v>
      </c>
      <c r="T176" s="66">
        <v>8.5955514069345522</v>
      </c>
      <c r="U176" s="66">
        <v>2.08</v>
      </c>
      <c r="V176" s="66">
        <v>1.37</v>
      </c>
      <c r="W176" s="62">
        <v>30.015999999999998</v>
      </c>
      <c r="X176" s="62">
        <v>29.68</v>
      </c>
      <c r="Y176" s="62">
        <v>30.800000000000004</v>
      </c>
      <c r="Z176" s="62">
        <v>29.330000000000002</v>
      </c>
      <c r="AA176" s="62">
        <v>63.279999999999994</v>
      </c>
      <c r="AB176" s="62">
        <v>56.643999999999991</v>
      </c>
      <c r="AC176" s="79">
        <f t="shared" si="2"/>
        <v>124.096</v>
      </c>
      <c r="AD176" s="79">
        <f t="shared" si="2"/>
        <v>115.654</v>
      </c>
      <c r="AE176" s="62">
        <v>259.49</v>
      </c>
      <c r="AF176" s="62">
        <v>213.01</v>
      </c>
      <c r="AG176" s="62">
        <v>21.327999999999999</v>
      </c>
      <c r="AH176" s="62">
        <v>20.336000000000002</v>
      </c>
      <c r="AI176" s="62">
        <v>42.655999999999999</v>
      </c>
      <c r="AJ176" s="62">
        <v>35.897999999999996</v>
      </c>
      <c r="AK176" s="62">
        <v>343.81200000000001</v>
      </c>
      <c r="AL176" s="62">
        <v>330.12</v>
      </c>
      <c r="AM176" s="65">
        <v>1.6000000000000458</v>
      </c>
      <c r="AN176" s="65">
        <v>5.3000000000000274</v>
      </c>
      <c r="AO176" s="73">
        <v>5.32</v>
      </c>
      <c r="AP176" s="73">
        <v>6.52</v>
      </c>
      <c r="AQ176" s="67">
        <v>2</v>
      </c>
    </row>
    <row r="177" spans="1:43" ht="12" customHeight="1">
      <c r="A177" s="156"/>
      <c r="B177" s="156"/>
      <c r="C177" s="157"/>
      <c r="D177" s="157"/>
      <c r="E177" s="120">
        <v>4</v>
      </c>
      <c r="F177" s="98">
        <v>18</v>
      </c>
      <c r="G177" s="84">
        <v>0.57361111111111118</v>
      </c>
      <c r="H177" s="120" t="s">
        <v>463</v>
      </c>
      <c r="I177" s="136" t="s">
        <v>648</v>
      </c>
      <c r="J177" s="136" t="s">
        <v>649</v>
      </c>
      <c r="K177" s="78">
        <v>3.5</v>
      </c>
      <c r="L177" s="85" t="s">
        <v>479</v>
      </c>
      <c r="M177" s="87">
        <v>17.3291</v>
      </c>
      <c r="N177" s="87">
        <v>17.339400000000001</v>
      </c>
      <c r="O177" s="66">
        <v>32.031100000000002</v>
      </c>
      <c r="P177" s="66">
        <v>32.038600000000002</v>
      </c>
      <c r="Q177" s="66">
        <v>8.1189999999999998</v>
      </c>
      <c r="R177" s="66">
        <v>8.2200000000000006</v>
      </c>
      <c r="S177" s="66">
        <v>7.7056831355673667</v>
      </c>
      <c r="T177" s="66">
        <v>7.8525993248506882</v>
      </c>
      <c r="U177" s="66">
        <v>1.3</v>
      </c>
      <c r="V177" s="66">
        <v>1.82</v>
      </c>
      <c r="W177" s="62">
        <v>35.378</v>
      </c>
      <c r="X177" s="62">
        <v>37.281999999999996</v>
      </c>
      <c r="Y177" s="62">
        <v>37.533999999999999</v>
      </c>
      <c r="Z177" s="62">
        <v>34.132000000000005</v>
      </c>
      <c r="AA177" s="62">
        <v>75.88000000000001</v>
      </c>
      <c r="AB177" s="62">
        <v>68.767999999999986</v>
      </c>
      <c r="AC177" s="79">
        <f t="shared" si="2"/>
        <v>148.79200000000003</v>
      </c>
      <c r="AD177" s="79">
        <f t="shared" si="2"/>
        <v>140.18199999999999</v>
      </c>
      <c r="AE177" s="62">
        <v>248.75200000000001</v>
      </c>
      <c r="AF177" s="62">
        <v>222.97800000000001</v>
      </c>
      <c r="AG177" s="62">
        <v>26.411999999999999</v>
      </c>
      <c r="AH177" s="62">
        <v>24.149000000000001</v>
      </c>
      <c r="AI177" s="62">
        <v>36.58</v>
      </c>
      <c r="AJ177" s="62">
        <v>34.410000000000004</v>
      </c>
      <c r="AK177" s="62">
        <v>524.21600000000001</v>
      </c>
      <c r="AL177" s="62">
        <v>480.31200000000001</v>
      </c>
      <c r="AM177" s="65">
        <v>3.9000000000000146</v>
      </c>
      <c r="AN177" s="65">
        <v>4.5999999999999925</v>
      </c>
      <c r="AO177" s="73">
        <v>1.9359999999999999</v>
      </c>
      <c r="AP177" s="73">
        <v>2.532</v>
      </c>
      <c r="AQ177" s="67">
        <v>2.5</v>
      </c>
    </row>
    <row r="178" spans="1:43" ht="12" customHeight="1">
      <c r="A178" s="156"/>
      <c r="B178" s="156"/>
      <c r="C178" s="157"/>
      <c r="D178" s="157"/>
      <c r="E178" s="120">
        <v>5</v>
      </c>
      <c r="F178" s="98">
        <v>18</v>
      </c>
      <c r="G178" s="84">
        <v>0.41666666666666669</v>
      </c>
      <c r="H178" s="120" t="s">
        <v>463</v>
      </c>
      <c r="I178" s="136" t="s">
        <v>650</v>
      </c>
      <c r="J178" s="136" t="s">
        <v>651</v>
      </c>
      <c r="K178" s="78">
        <v>38</v>
      </c>
      <c r="L178" s="85" t="s">
        <v>479</v>
      </c>
      <c r="M178" s="87">
        <v>17.270399999999999</v>
      </c>
      <c r="N178" s="87">
        <v>17.4497</v>
      </c>
      <c r="O178" s="66">
        <v>32.246000000000002</v>
      </c>
      <c r="P178" s="66">
        <v>32.773699999999998</v>
      </c>
      <c r="Q178" s="66">
        <v>8.2200000000000006</v>
      </c>
      <c r="R178" s="66">
        <v>8.26</v>
      </c>
      <c r="S178" s="66">
        <v>8.1067192069697995</v>
      </c>
      <c r="T178" s="66">
        <v>7.7037759180801535</v>
      </c>
      <c r="U178" s="66">
        <v>0.68</v>
      </c>
      <c r="V178" s="66">
        <v>0.71</v>
      </c>
      <c r="W178" s="62">
        <v>24.388000000000002</v>
      </c>
      <c r="X178" s="62">
        <v>17.262</v>
      </c>
      <c r="Y178" s="62">
        <v>36.512</v>
      </c>
      <c r="Z178" s="62">
        <v>23.884</v>
      </c>
      <c r="AA178" s="62">
        <v>94.766000000000005</v>
      </c>
      <c r="AB178" s="62">
        <v>62.244</v>
      </c>
      <c r="AC178" s="79">
        <f t="shared" si="2"/>
        <v>155.666</v>
      </c>
      <c r="AD178" s="79">
        <f t="shared" si="2"/>
        <v>103.39</v>
      </c>
      <c r="AE178" s="62">
        <v>201.99200000000002</v>
      </c>
      <c r="AF178" s="62">
        <v>163.21199999999999</v>
      </c>
      <c r="AG178" s="62">
        <v>22.32</v>
      </c>
      <c r="AH178" s="62">
        <v>13.547000000000001</v>
      </c>
      <c r="AI178" s="62">
        <v>30.472999999999999</v>
      </c>
      <c r="AJ178" s="62">
        <v>24.118000000000002</v>
      </c>
      <c r="AK178" s="62">
        <v>437.13600000000002</v>
      </c>
      <c r="AL178" s="62">
        <v>339.72399999999999</v>
      </c>
      <c r="AM178" s="65">
        <v>2.0499999999999963</v>
      </c>
      <c r="AN178" s="65">
        <v>0.3999999999999837</v>
      </c>
      <c r="AO178" s="73">
        <v>1.53</v>
      </c>
      <c r="AP178" s="73">
        <v>1.5760000000000001</v>
      </c>
      <c r="AQ178" s="67">
        <v>3</v>
      </c>
    </row>
    <row r="179" spans="1:43" ht="12" customHeight="1">
      <c r="A179" s="156"/>
      <c r="B179" s="156"/>
      <c r="C179" s="157"/>
      <c r="D179" s="157"/>
      <c r="E179" s="120">
        <v>6</v>
      </c>
      <c r="F179" s="98">
        <v>18</v>
      </c>
      <c r="G179" s="84">
        <v>0.43472222222222223</v>
      </c>
      <c r="H179" s="120" t="s">
        <v>463</v>
      </c>
      <c r="I179" s="136" t="s">
        <v>652</v>
      </c>
      <c r="J179" s="136" t="s">
        <v>653</v>
      </c>
      <c r="K179" s="78">
        <v>14</v>
      </c>
      <c r="L179" s="85" t="s">
        <v>479</v>
      </c>
      <c r="M179" s="87">
        <v>17.235700000000001</v>
      </c>
      <c r="N179" s="87">
        <v>17.624700000000001</v>
      </c>
      <c r="O179" s="66">
        <v>32.1113</v>
      </c>
      <c r="P179" s="66">
        <v>32.686900000000001</v>
      </c>
      <c r="Q179" s="66">
        <v>8.1999999999999993</v>
      </c>
      <c r="R179" s="66">
        <v>8.24</v>
      </c>
      <c r="S179" s="66">
        <v>7.1747855332261965</v>
      </c>
      <c r="T179" s="66">
        <v>7.0535557979849841</v>
      </c>
      <c r="U179" s="66">
        <v>0.74</v>
      </c>
      <c r="V179" s="66">
        <v>1.18</v>
      </c>
      <c r="W179" s="62">
        <v>28.405999999999999</v>
      </c>
      <c r="X179" s="62">
        <v>24.78</v>
      </c>
      <c r="Y179" s="62">
        <v>30.296000000000003</v>
      </c>
      <c r="Z179" s="62">
        <v>22.134</v>
      </c>
      <c r="AA179" s="62">
        <v>57.091999999999992</v>
      </c>
      <c r="AB179" s="62">
        <v>37.533999999999992</v>
      </c>
      <c r="AC179" s="79">
        <f t="shared" si="2"/>
        <v>115.79399999999998</v>
      </c>
      <c r="AD179" s="79">
        <f t="shared" si="2"/>
        <v>84.447999999999993</v>
      </c>
      <c r="AE179" s="62">
        <v>221.94200000000001</v>
      </c>
      <c r="AF179" s="62">
        <v>186.99799999999999</v>
      </c>
      <c r="AG179" s="62">
        <v>21.823999999999998</v>
      </c>
      <c r="AH179" s="62">
        <v>16.275000000000002</v>
      </c>
      <c r="AI179" s="62">
        <v>34.1</v>
      </c>
      <c r="AJ179" s="62">
        <v>28.086000000000002</v>
      </c>
      <c r="AK179" s="62">
        <v>393.62400000000002</v>
      </c>
      <c r="AL179" s="62">
        <v>344.596</v>
      </c>
      <c r="AM179" s="65">
        <v>1.799999999999996</v>
      </c>
      <c r="AN179" s="65">
        <v>0.35000000000001696</v>
      </c>
      <c r="AO179" s="73">
        <v>2.08</v>
      </c>
      <c r="AP179" s="73">
        <v>2.2400000000000002</v>
      </c>
      <c r="AQ179" s="67">
        <v>3</v>
      </c>
    </row>
    <row r="180" spans="1:43" ht="12" customHeight="1">
      <c r="A180" s="156"/>
      <c r="B180" s="156"/>
      <c r="C180" s="157"/>
      <c r="D180" s="157"/>
      <c r="E180" s="120">
        <v>7</v>
      </c>
      <c r="F180" s="98">
        <v>18</v>
      </c>
      <c r="G180" s="84">
        <v>0.56111111111111112</v>
      </c>
      <c r="H180" s="120" t="s">
        <v>463</v>
      </c>
      <c r="I180" s="136" t="s">
        <v>654</v>
      </c>
      <c r="J180" s="136" t="s">
        <v>655</v>
      </c>
      <c r="K180" s="78">
        <v>1.5</v>
      </c>
      <c r="L180" s="85" t="s">
        <v>476</v>
      </c>
      <c r="M180" s="87">
        <v>16.769200000000001</v>
      </c>
      <c r="N180" s="87">
        <v>16.778600000000001</v>
      </c>
      <c r="O180" s="66">
        <v>30.849399999999999</v>
      </c>
      <c r="P180" s="66">
        <v>30.875599999999999</v>
      </c>
      <c r="Q180" s="66">
        <v>8.16</v>
      </c>
      <c r="R180" s="66">
        <v>8.19</v>
      </c>
      <c r="S180" s="66">
        <v>7.2761860350963321</v>
      </c>
      <c r="T180" s="66">
        <v>6.7739780196051083</v>
      </c>
      <c r="U180" s="66">
        <v>1</v>
      </c>
      <c r="V180" s="66">
        <v>1.21</v>
      </c>
      <c r="W180" s="62">
        <v>47.515999999999998</v>
      </c>
      <c r="X180" s="62">
        <v>45.555999999999997</v>
      </c>
      <c r="Y180" s="62">
        <v>31.583999999999996</v>
      </c>
      <c r="Z180" s="62">
        <v>32.018000000000001</v>
      </c>
      <c r="AA180" s="62">
        <v>115.34599999999999</v>
      </c>
      <c r="AB180" s="62">
        <v>109.28400000000001</v>
      </c>
      <c r="AC180" s="79">
        <f t="shared" si="2"/>
        <v>194.44599999999997</v>
      </c>
      <c r="AD180" s="79">
        <f t="shared" si="2"/>
        <v>186.858</v>
      </c>
      <c r="AE180" s="62">
        <v>306.86599999999999</v>
      </c>
      <c r="AF180" s="62">
        <v>231.14000000000001</v>
      </c>
      <c r="AG180" s="62">
        <v>25.574999999999999</v>
      </c>
      <c r="AH180" s="62">
        <v>25.295999999999999</v>
      </c>
      <c r="AI180" s="62">
        <v>36.239000000000004</v>
      </c>
      <c r="AJ180" s="62">
        <v>29.263999999999999</v>
      </c>
      <c r="AK180" s="62">
        <v>540.4</v>
      </c>
      <c r="AL180" s="62">
        <v>551.096</v>
      </c>
      <c r="AM180" s="65">
        <v>2.8000000000000247</v>
      </c>
      <c r="AN180" s="65">
        <v>1.5000000000000568</v>
      </c>
      <c r="AO180" s="73">
        <v>2.52</v>
      </c>
      <c r="AP180" s="73">
        <v>2.2200000000000002</v>
      </c>
      <c r="AQ180" s="67">
        <v>1.5</v>
      </c>
    </row>
    <row r="181" spans="1:43" ht="12" customHeight="1">
      <c r="A181" s="156"/>
      <c r="B181" s="156"/>
      <c r="C181" s="157"/>
      <c r="D181" s="157"/>
      <c r="E181" s="120">
        <v>8</v>
      </c>
      <c r="F181" s="98">
        <v>18</v>
      </c>
      <c r="G181" s="84">
        <v>0.45</v>
      </c>
      <c r="H181" s="120" t="s">
        <v>463</v>
      </c>
      <c r="I181" s="136" t="s">
        <v>656</v>
      </c>
      <c r="J181" s="136" t="s">
        <v>657</v>
      </c>
      <c r="K181" s="78">
        <v>19</v>
      </c>
      <c r="L181" s="85" t="s">
        <v>479</v>
      </c>
      <c r="M181" s="87">
        <v>17.474</v>
      </c>
      <c r="N181" s="87">
        <v>17.412400000000002</v>
      </c>
      <c r="O181" s="66">
        <v>31.9755</v>
      </c>
      <c r="P181" s="66">
        <v>32.207000000000001</v>
      </c>
      <c r="Q181" s="66">
        <v>8.19</v>
      </c>
      <c r="R181" s="66">
        <v>8.2200000000000006</v>
      </c>
      <c r="S181" s="66">
        <v>7.6985336841613599</v>
      </c>
      <c r="T181" s="66">
        <v>7.3869036781891992</v>
      </c>
      <c r="U181" s="66">
        <v>1.04</v>
      </c>
      <c r="V181" s="66">
        <v>0.87</v>
      </c>
      <c r="W181" s="62">
        <v>36.008000000000003</v>
      </c>
      <c r="X181" s="62">
        <v>33.936</v>
      </c>
      <c r="Y181" s="62">
        <v>33.768000000000001</v>
      </c>
      <c r="Z181" s="62">
        <v>29.330000000000002</v>
      </c>
      <c r="AA181" s="62">
        <v>59.780000000000008</v>
      </c>
      <c r="AB181" s="62">
        <v>50.582000000000001</v>
      </c>
      <c r="AC181" s="79">
        <f t="shared" si="2"/>
        <v>129.55600000000001</v>
      </c>
      <c r="AD181" s="79">
        <f t="shared" si="2"/>
        <v>113.84800000000001</v>
      </c>
      <c r="AE181" s="62">
        <v>249.18599999999998</v>
      </c>
      <c r="AF181" s="62">
        <v>215.36199999999999</v>
      </c>
      <c r="AG181" s="62">
        <v>22.102999999999998</v>
      </c>
      <c r="AH181" s="62">
        <v>19.591999999999999</v>
      </c>
      <c r="AI181" s="62">
        <v>36.207999999999998</v>
      </c>
      <c r="AJ181" s="62">
        <v>31.588999999999999</v>
      </c>
      <c r="AK181" s="62">
        <v>388.80799999999999</v>
      </c>
      <c r="AL181" s="62">
        <v>394.29600000000005</v>
      </c>
      <c r="AM181" s="65">
        <v>2.1500000000000128</v>
      </c>
      <c r="AN181" s="65">
        <v>1.4500000000000068</v>
      </c>
      <c r="AO181" s="73">
        <v>2.14</v>
      </c>
      <c r="AP181" s="73">
        <v>2.2200000000000002</v>
      </c>
      <c r="AQ181" s="67">
        <v>4</v>
      </c>
    </row>
    <row r="182" spans="1:43" ht="12" customHeight="1">
      <c r="A182" s="156"/>
      <c r="B182" s="156"/>
      <c r="C182" s="157"/>
      <c r="D182" s="157"/>
      <c r="E182" s="120">
        <v>9</v>
      </c>
      <c r="F182" s="98">
        <v>18</v>
      </c>
      <c r="G182" s="84">
        <v>0.52986111111111112</v>
      </c>
      <c r="H182" s="120" t="s">
        <v>463</v>
      </c>
      <c r="I182" s="136" t="s">
        <v>658</v>
      </c>
      <c r="J182" s="136" t="s">
        <v>659</v>
      </c>
      <c r="K182" s="78">
        <v>19</v>
      </c>
      <c r="L182" s="85" t="s">
        <v>479</v>
      </c>
      <c r="M182" s="87">
        <v>16.871200000000002</v>
      </c>
      <c r="N182" s="87">
        <v>17.427900000000001</v>
      </c>
      <c r="O182" s="66">
        <v>31.6067</v>
      </c>
      <c r="P182" s="66">
        <v>31.9193</v>
      </c>
      <c r="Q182" s="66">
        <v>8.24</v>
      </c>
      <c r="R182" s="66">
        <v>8.2200000000000006</v>
      </c>
      <c r="S182" s="66">
        <v>8.6185298160633632</v>
      </c>
      <c r="T182" s="66">
        <v>7.8349359194237405</v>
      </c>
      <c r="U182" s="66">
        <v>1.18</v>
      </c>
      <c r="V182" s="66">
        <v>1.56</v>
      </c>
      <c r="W182" s="62">
        <v>26.725999999999999</v>
      </c>
      <c r="X182" s="62">
        <v>39.69</v>
      </c>
      <c r="Y182" s="62">
        <v>29.064</v>
      </c>
      <c r="Z182" s="62">
        <v>34.622</v>
      </c>
      <c r="AA182" s="62">
        <v>57.231999999999985</v>
      </c>
      <c r="AB182" s="62">
        <v>57.637999999999998</v>
      </c>
      <c r="AC182" s="79">
        <f t="shared" si="2"/>
        <v>113.02199999999999</v>
      </c>
      <c r="AD182" s="79">
        <f t="shared" si="2"/>
        <v>131.94999999999999</v>
      </c>
      <c r="AE182" s="62">
        <v>246.274</v>
      </c>
      <c r="AF182" s="62">
        <v>242.35399999999998</v>
      </c>
      <c r="AG182" s="62">
        <v>21.730999999999998</v>
      </c>
      <c r="AH182" s="62">
        <v>22.227</v>
      </c>
      <c r="AI182" s="62">
        <v>37.664999999999999</v>
      </c>
      <c r="AJ182" s="62">
        <v>35.339999999999996</v>
      </c>
      <c r="AK182" s="62">
        <v>330.596</v>
      </c>
      <c r="AL182" s="62">
        <v>377.41199999999998</v>
      </c>
      <c r="AM182" s="65">
        <v>4.0000000000000036</v>
      </c>
      <c r="AN182" s="65">
        <v>2.7000000000000357</v>
      </c>
      <c r="AO182" s="73">
        <v>6.16</v>
      </c>
      <c r="AP182" s="73">
        <v>3.3319999999999999</v>
      </c>
      <c r="AQ182" s="67">
        <v>2.5</v>
      </c>
    </row>
    <row r="183" spans="1:43" ht="12" customHeight="1">
      <c r="A183" s="156"/>
      <c r="B183" s="156"/>
      <c r="C183" s="157"/>
      <c r="D183" s="157"/>
      <c r="E183" s="120">
        <v>10</v>
      </c>
      <c r="F183" s="98">
        <v>17</v>
      </c>
      <c r="G183" s="84">
        <v>0.6333333333333333</v>
      </c>
      <c r="H183" s="120" t="s">
        <v>463</v>
      </c>
      <c r="I183" s="136" t="s">
        <v>660</v>
      </c>
      <c r="J183" s="136" t="s">
        <v>266</v>
      </c>
      <c r="K183" s="78">
        <v>4.5</v>
      </c>
      <c r="L183" s="85" t="s">
        <v>479</v>
      </c>
      <c r="M183" s="87">
        <v>16.395</v>
      </c>
      <c r="N183" s="87">
        <v>16.2654</v>
      </c>
      <c r="O183" s="66">
        <v>31.180499999999999</v>
      </c>
      <c r="P183" s="66">
        <v>31.198</v>
      </c>
      <c r="Q183" s="66">
        <v>8.24</v>
      </c>
      <c r="R183" s="66">
        <v>8.26</v>
      </c>
      <c r="S183" s="66">
        <v>7.2533958477175293</v>
      </c>
      <c r="T183" s="66">
        <v>8.2457517527914828</v>
      </c>
      <c r="U183" s="66">
        <v>1.44</v>
      </c>
      <c r="V183" s="66">
        <v>1.49</v>
      </c>
      <c r="W183" s="62">
        <v>27.173999999999999</v>
      </c>
      <c r="X183" s="62">
        <v>25.914000000000001</v>
      </c>
      <c r="Y183" s="62">
        <v>30.814</v>
      </c>
      <c r="Z183" s="62">
        <v>25.157999999999998</v>
      </c>
      <c r="AA183" s="62">
        <v>105.82599999999999</v>
      </c>
      <c r="AB183" s="62">
        <v>87.85</v>
      </c>
      <c r="AC183" s="79">
        <f t="shared" si="2"/>
        <v>163.81399999999999</v>
      </c>
      <c r="AD183" s="79">
        <f t="shared" si="2"/>
        <v>138.922</v>
      </c>
      <c r="AE183" s="62">
        <v>290.69599999999997</v>
      </c>
      <c r="AF183" s="62">
        <v>276.27600000000001</v>
      </c>
      <c r="AG183" s="62">
        <v>37.262</v>
      </c>
      <c r="AH183" s="62">
        <v>30.410999999999998</v>
      </c>
      <c r="AI183" s="62">
        <v>49.910000000000004</v>
      </c>
      <c r="AJ183" s="62">
        <v>46.314</v>
      </c>
      <c r="AK183" s="62">
        <v>472.52800000000002</v>
      </c>
      <c r="AL183" s="62">
        <v>379.73599999999999</v>
      </c>
      <c r="AM183" s="65">
        <v>1.6999999999999793</v>
      </c>
      <c r="AN183" s="65">
        <v>1.5000000000000013</v>
      </c>
      <c r="AO183" s="73">
        <v>3.036</v>
      </c>
      <c r="AP183" s="73">
        <v>4.5199999999999996</v>
      </c>
      <c r="AQ183" s="67">
        <v>2.5</v>
      </c>
    </row>
    <row r="184" spans="1:43" ht="12" customHeight="1">
      <c r="A184" s="156"/>
      <c r="B184" s="156"/>
      <c r="C184" s="157"/>
      <c r="D184" s="157"/>
      <c r="E184" s="120">
        <v>11</v>
      </c>
      <c r="F184" s="98">
        <v>18</v>
      </c>
      <c r="G184" s="84">
        <v>0.47083333333333338</v>
      </c>
      <c r="H184" s="120" t="s">
        <v>463</v>
      </c>
      <c r="I184" s="136" t="s">
        <v>661</v>
      </c>
      <c r="J184" s="136" t="s">
        <v>267</v>
      </c>
      <c r="K184" s="78">
        <v>16</v>
      </c>
      <c r="L184" s="85" t="s">
        <v>479</v>
      </c>
      <c r="M184" s="87">
        <v>17.476099999999999</v>
      </c>
      <c r="N184" s="87">
        <v>17.452200000000001</v>
      </c>
      <c r="O184" s="66">
        <v>31.811199999999999</v>
      </c>
      <c r="P184" s="66">
        <v>31.854900000000001</v>
      </c>
      <c r="Q184" s="66">
        <v>8.19</v>
      </c>
      <c r="R184" s="66">
        <v>8.2200000000000006</v>
      </c>
      <c r="S184" s="66">
        <v>7.8554676556681127</v>
      </c>
      <c r="T184" s="66">
        <v>8.0339378333639875</v>
      </c>
      <c r="U184" s="66">
        <v>1.56</v>
      </c>
      <c r="V184" s="66">
        <v>1.77</v>
      </c>
      <c r="W184" s="62">
        <v>42.182000000000002</v>
      </c>
      <c r="X184" s="62">
        <v>41.944000000000003</v>
      </c>
      <c r="Y184" s="62">
        <v>35.083999999999996</v>
      </c>
      <c r="Z184" s="62">
        <v>35.909999999999997</v>
      </c>
      <c r="AA184" s="62">
        <v>65.912000000000006</v>
      </c>
      <c r="AB184" s="62">
        <v>58.814000000000007</v>
      </c>
      <c r="AC184" s="79">
        <f t="shared" si="2"/>
        <v>143.178</v>
      </c>
      <c r="AD184" s="79">
        <f t="shared" si="2"/>
        <v>136.66800000000001</v>
      </c>
      <c r="AE184" s="62">
        <v>274.00799999999998</v>
      </c>
      <c r="AF184" s="62">
        <v>262.96199999999999</v>
      </c>
      <c r="AG184" s="62">
        <v>24.614000000000001</v>
      </c>
      <c r="AH184" s="62">
        <v>21.885999999999999</v>
      </c>
      <c r="AI184" s="62">
        <v>40.517000000000003</v>
      </c>
      <c r="AJ184" s="62">
        <v>36.859000000000002</v>
      </c>
      <c r="AK184" s="62">
        <v>429.91199999999998</v>
      </c>
      <c r="AL184" s="62">
        <v>390.572</v>
      </c>
      <c r="AM184" s="65">
        <v>0.54999999999999494</v>
      </c>
      <c r="AN184" s="65">
        <v>2.6999999999999802</v>
      </c>
      <c r="AO184" s="73">
        <v>2.62</v>
      </c>
      <c r="AP184" s="73">
        <v>2.72</v>
      </c>
      <c r="AQ184" s="67">
        <v>3</v>
      </c>
    </row>
    <row r="185" spans="1:43" ht="12" customHeight="1">
      <c r="A185" s="156"/>
      <c r="B185" s="156"/>
      <c r="C185" s="157"/>
      <c r="D185" s="157"/>
      <c r="E185" s="120">
        <v>12</v>
      </c>
      <c r="F185" s="98">
        <v>18</v>
      </c>
      <c r="G185" s="84">
        <v>0.58263888888888882</v>
      </c>
      <c r="H185" s="120" t="s">
        <v>463</v>
      </c>
      <c r="I185" s="136" t="s">
        <v>662</v>
      </c>
      <c r="J185" s="136" t="s">
        <v>268</v>
      </c>
      <c r="K185" s="78">
        <v>20</v>
      </c>
      <c r="L185" s="85" t="s">
        <v>479</v>
      </c>
      <c r="M185" s="87">
        <v>17.2119</v>
      </c>
      <c r="N185" s="87">
        <v>17.2271</v>
      </c>
      <c r="O185" s="66">
        <v>31.9969</v>
      </c>
      <c r="P185" s="66">
        <v>32.01</v>
      </c>
      <c r="Q185" s="66">
        <v>8.18</v>
      </c>
      <c r="R185" s="66">
        <v>8.1999999999999993</v>
      </c>
      <c r="S185" s="66">
        <v>7.8741330053048362</v>
      </c>
      <c r="T185" s="66">
        <v>8.2127827592121889</v>
      </c>
      <c r="U185" s="66">
        <v>1.46</v>
      </c>
      <c r="V185" s="66">
        <v>0.81</v>
      </c>
      <c r="W185" s="62">
        <v>41.16</v>
      </c>
      <c r="X185" s="62">
        <v>40.823999999999998</v>
      </c>
      <c r="Y185" s="62">
        <v>39.340000000000003</v>
      </c>
      <c r="Z185" s="62">
        <v>33.012</v>
      </c>
      <c r="AA185" s="62">
        <v>79.995999999999981</v>
      </c>
      <c r="AB185" s="62">
        <v>63.350000000000009</v>
      </c>
      <c r="AC185" s="79">
        <f t="shared" si="2"/>
        <v>160.49599999999998</v>
      </c>
      <c r="AD185" s="79">
        <f t="shared" si="2"/>
        <v>137.18600000000001</v>
      </c>
      <c r="AE185" s="62">
        <v>258.03399999999999</v>
      </c>
      <c r="AF185" s="62">
        <v>253.792</v>
      </c>
      <c r="AG185" s="62">
        <v>27.341999999999999</v>
      </c>
      <c r="AH185" s="62">
        <v>23.25</v>
      </c>
      <c r="AI185" s="62">
        <v>37.541000000000004</v>
      </c>
      <c r="AJ185" s="62">
        <v>35.153999999999996</v>
      </c>
      <c r="AK185" s="62">
        <v>534.94000000000005</v>
      </c>
      <c r="AL185" s="62">
        <v>448.25200000000001</v>
      </c>
      <c r="AM185" s="65">
        <v>2.0000000000000018</v>
      </c>
      <c r="AN185" s="65">
        <v>1.2000000000000344</v>
      </c>
      <c r="AO185" s="73">
        <v>2.2200000000000002</v>
      </c>
      <c r="AP185" s="73">
        <v>2.0920000000000001</v>
      </c>
      <c r="AQ185" s="67">
        <v>2.5</v>
      </c>
    </row>
    <row r="186" spans="1:43" ht="12" customHeight="1">
      <c r="A186" s="156">
        <f>A$3</f>
        <v>2021</v>
      </c>
      <c r="B186" s="156">
        <f>B$3</f>
        <v>11</v>
      </c>
      <c r="C186" s="157" t="s">
        <v>1104</v>
      </c>
      <c r="D186" s="157" t="s">
        <v>47</v>
      </c>
      <c r="E186" s="120">
        <v>1</v>
      </c>
      <c r="F186" s="98">
        <v>17</v>
      </c>
      <c r="G186" s="84">
        <v>0.46597222222222223</v>
      </c>
      <c r="H186" s="120" t="s">
        <v>463</v>
      </c>
      <c r="I186" s="136" t="s">
        <v>663</v>
      </c>
      <c r="J186" s="136" t="s">
        <v>664</v>
      </c>
      <c r="K186" s="78">
        <v>12</v>
      </c>
      <c r="L186" s="85" t="s">
        <v>479</v>
      </c>
      <c r="M186" s="87">
        <v>16.350000000000001</v>
      </c>
      <c r="N186" s="87">
        <v>16.316099999999999</v>
      </c>
      <c r="O186" s="87">
        <v>31.780200000000001</v>
      </c>
      <c r="P186" s="87">
        <v>31.778300000000002</v>
      </c>
      <c r="Q186" s="87">
        <v>8.2200000000000006</v>
      </c>
      <c r="R186" s="87">
        <v>8.23</v>
      </c>
      <c r="S186" s="87">
        <v>7.0919985900599212</v>
      </c>
      <c r="T186" s="87">
        <v>7.956225859849182</v>
      </c>
      <c r="U186" s="87">
        <v>0.76</v>
      </c>
      <c r="V186" s="87">
        <v>0.82</v>
      </c>
      <c r="W186" s="79">
        <v>24.206</v>
      </c>
      <c r="X186" s="79">
        <v>25.27</v>
      </c>
      <c r="Y186" s="79">
        <v>30.897999999999996</v>
      </c>
      <c r="Z186" s="79">
        <v>24.234000000000002</v>
      </c>
      <c r="AA186" s="79">
        <v>79.828000000000003</v>
      </c>
      <c r="AB186" s="79">
        <v>57.092000000000006</v>
      </c>
      <c r="AC186" s="79">
        <f t="shared" si="2"/>
        <v>134.93200000000002</v>
      </c>
      <c r="AD186" s="79">
        <f t="shared" si="2"/>
        <v>106.596</v>
      </c>
      <c r="AE186" s="79">
        <v>237.636</v>
      </c>
      <c r="AF186" s="79">
        <v>216.62200000000001</v>
      </c>
      <c r="AG186" s="79">
        <v>25.048000000000002</v>
      </c>
      <c r="AH186" s="79">
        <v>20.088000000000001</v>
      </c>
      <c r="AI186" s="79">
        <v>30.876000000000001</v>
      </c>
      <c r="AJ186" s="79">
        <v>35.277999999999999</v>
      </c>
      <c r="AK186" s="79">
        <v>499.80000000000007</v>
      </c>
      <c r="AL186" s="79">
        <v>389.36799999999999</v>
      </c>
      <c r="AM186" s="78">
        <v>14.950000000000019</v>
      </c>
      <c r="AN186" s="78">
        <v>11.6</v>
      </c>
      <c r="AO186" s="87">
        <v>2.2200000000000002</v>
      </c>
      <c r="AP186" s="87">
        <v>2.2999999999999998</v>
      </c>
      <c r="AQ186" s="78">
        <v>3</v>
      </c>
    </row>
    <row r="187" spans="1:43" ht="12" customHeight="1">
      <c r="A187" s="157"/>
      <c r="B187" s="157"/>
      <c r="C187" s="157"/>
      <c r="D187" s="157"/>
      <c r="E187" s="120">
        <v>2</v>
      </c>
      <c r="F187" s="98">
        <v>17</v>
      </c>
      <c r="G187" s="84">
        <v>0.55347222222222225</v>
      </c>
      <c r="H187" s="120" t="s">
        <v>463</v>
      </c>
      <c r="I187" s="136" t="s">
        <v>665</v>
      </c>
      <c r="J187" s="136" t="s">
        <v>666</v>
      </c>
      <c r="K187" s="78">
        <v>12</v>
      </c>
      <c r="L187" s="85" t="s">
        <v>479</v>
      </c>
      <c r="M187" s="87">
        <v>16.825800000000001</v>
      </c>
      <c r="N187" s="87">
        <v>16.565999999999999</v>
      </c>
      <c r="O187" s="87">
        <v>31.678599999999999</v>
      </c>
      <c r="P187" s="87">
        <v>31.706700000000001</v>
      </c>
      <c r="Q187" s="87">
        <v>8.26</v>
      </c>
      <c r="R187" s="87">
        <v>8.27</v>
      </c>
      <c r="S187" s="87">
        <v>7.6228683642076325</v>
      </c>
      <c r="T187" s="87">
        <v>7.4183441953288209</v>
      </c>
      <c r="U187" s="87">
        <v>0.91</v>
      </c>
      <c r="V187" s="87">
        <v>1.34</v>
      </c>
      <c r="W187" s="79">
        <v>6.6360000000000001</v>
      </c>
      <c r="X187" s="79">
        <v>10.01</v>
      </c>
      <c r="Y187" s="79">
        <v>35.322000000000003</v>
      </c>
      <c r="Z187" s="79">
        <v>26.501999999999999</v>
      </c>
      <c r="AA187" s="79">
        <v>81.927999999999997</v>
      </c>
      <c r="AB187" s="79">
        <v>54.152000000000001</v>
      </c>
      <c r="AC187" s="79">
        <f t="shared" si="2"/>
        <v>123.886</v>
      </c>
      <c r="AD187" s="79">
        <f t="shared" si="2"/>
        <v>90.664000000000001</v>
      </c>
      <c r="AE187" s="79">
        <v>227.40199999999999</v>
      </c>
      <c r="AF187" s="79">
        <v>205.66</v>
      </c>
      <c r="AG187" s="79">
        <v>27.125</v>
      </c>
      <c r="AH187" s="79">
        <v>19.096</v>
      </c>
      <c r="AI187" s="79">
        <v>35.991</v>
      </c>
      <c r="AJ187" s="79">
        <v>35.433</v>
      </c>
      <c r="AK187" s="79">
        <v>510.77600000000001</v>
      </c>
      <c r="AL187" s="79">
        <v>371.53199999999998</v>
      </c>
      <c r="AM187" s="78">
        <v>10.300000000000004</v>
      </c>
      <c r="AN187" s="78">
        <v>6.3499999999999943</v>
      </c>
      <c r="AO187" s="87">
        <v>3.48</v>
      </c>
      <c r="AP187" s="87">
        <v>3.38</v>
      </c>
      <c r="AQ187" s="78">
        <v>3.5</v>
      </c>
    </row>
    <row r="188" spans="1:43" ht="12" customHeight="1">
      <c r="A188" s="157"/>
      <c r="B188" s="157"/>
      <c r="C188" s="157"/>
      <c r="D188" s="157"/>
      <c r="E188" s="120">
        <v>3</v>
      </c>
      <c r="F188" s="98">
        <v>17</v>
      </c>
      <c r="G188" s="84">
        <v>0.53749999999999998</v>
      </c>
      <c r="H188" s="120" t="s">
        <v>463</v>
      </c>
      <c r="I188" s="136" t="s">
        <v>667</v>
      </c>
      <c r="J188" s="136" t="s">
        <v>668</v>
      </c>
      <c r="K188" s="78">
        <v>14</v>
      </c>
      <c r="L188" s="85" t="s">
        <v>477</v>
      </c>
      <c r="M188" s="87">
        <v>17.292400000000001</v>
      </c>
      <c r="N188" s="87">
        <v>17.647600000000001</v>
      </c>
      <c r="O188" s="87">
        <v>31.971699999999998</v>
      </c>
      <c r="P188" s="87">
        <v>32.588299999999997</v>
      </c>
      <c r="Q188" s="87">
        <v>8.24</v>
      </c>
      <c r="R188" s="87">
        <v>8.24</v>
      </c>
      <c r="S188" s="87">
        <v>7.1774679526309351</v>
      </c>
      <c r="T188" s="87">
        <v>7.0203869258216516</v>
      </c>
      <c r="U188" s="87">
        <v>1.1000000000000001</v>
      </c>
      <c r="V188" s="87">
        <v>1.3</v>
      </c>
      <c r="W188" s="79">
        <v>20.524000000000001</v>
      </c>
      <c r="X188" s="79">
        <v>33.502000000000002</v>
      </c>
      <c r="Y188" s="79">
        <v>38.094000000000001</v>
      </c>
      <c r="Z188" s="79">
        <v>23.66</v>
      </c>
      <c r="AA188" s="79">
        <v>71.498000000000005</v>
      </c>
      <c r="AB188" s="79">
        <v>38.528000000000006</v>
      </c>
      <c r="AC188" s="79">
        <f t="shared" si="2"/>
        <v>130.11600000000001</v>
      </c>
      <c r="AD188" s="79">
        <f t="shared" si="2"/>
        <v>95.690000000000012</v>
      </c>
      <c r="AE188" s="79">
        <v>227.15000000000003</v>
      </c>
      <c r="AF188" s="79">
        <v>346.822</v>
      </c>
      <c r="AG188" s="79">
        <v>26.288</v>
      </c>
      <c r="AH188" s="79">
        <v>15.903</v>
      </c>
      <c r="AI188" s="79">
        <v>36.58</v>
      </c>
      <c r="AJ188" s="79">
        <v>29.635999999999999</v>
      </c>
      <c r="AK188" s="79">
        <v>480.31200000000001</v>
      </c>
      <c r="AL188" s="79">
        <v>362.43200000000002</v>
      </c>
      <c r="AM188" s="78">
        <v>9.4500000000000135</v>
      </c>
      <c r="AN188" s="78">
        <v>9.4000000000000199</v>
      </c>
      <c r="AO188" s="87">
        <v>2.78</v>
      </c>
      <c r="AP188" s="87">
        <v>2.38</v>
      </c>
      <c r="AQ188" s="78">
        <v>3</v>
      </c>
    </row>
    <row r="189" spans="1:43" ht="12" customHeight="1">
      <c r="A189" s="157"/>
      <c r="B189" s="157"/>
      <c r="C189" s="157"/>
      <c r="D189" s="157"/>
      <c r="E189" s="120">
        <v>4</v>
      </c>
      <c r="F189" s="98">
        <v>17</v>
      </c>
      <c r="G189" s="84">
        <v>0.49236111111111108</v>
      </c>
      <c r="H189" s="120" t="s">
        <v>463</v>
      </c>
      <c r="I189" s="136" t="s">
        <v>669</v>
      </c>
      <c r="J189" s="136" t="s">
        <v>670</v>
      </c>
      <c r="K189" s="78">
        <v>18</v>
      </c>
      <c r="L189" s="85" t="s">
        <v>479</v>
      </c>
      <c r="M189" s="87">
        <v>17.1143</v>
      </c>
      <c r="N189" s="87">
        <v>17.809200000000001</v>
      </c>
      <c r="O189" s="87">
        <v>32.216099999999997</v>
      </c>
      <c r="P189" s="87">
        <v>33.046900000000001</v>
      </c>
      <c r="Q189" s="87">
        <v>8.25</v>
      </c>
      <c r="R189" s="87">
        <v>8.26</v>
      </c>
      <c r="S189" s="87">
        <v>8.0167601148908449</v>
      </c>
      <c r="T189" s="87">
        <v>7.3261371766137771</v>
      </c>
      <c r="U189" s="87">
        <v>0.74</v>
      </c>
      <c r="V189" s="87">
        <v>1.72</v>
      </c>
      <c r="W189" s="79">
        <v>17.122</v>
      </c>
      <c r="X189" s="79">
        <v>17.388000000000002</v>
      </c>
      <c r="Y189" s="79">
        <v>28.363999999999997</v>
      </c>
      <c r="Z189" s="79">
        <v>12.348000000000001</v>
      </c>
      <c r="AA189" s="79">
        <v>45.01</v>
      </c>
      <c r="AB189" s="79">
        <v>25.872</v>
      </c>
      <c r="AC189" s="79">
        <f t="shared" si="2"/>
        <v>90.495999999999995</v>
      </c>
      <c r="AD189" s="79">
        <f t="shared" si="2"/>
        <v>55.608000000000004</v>
      </c>
      <c r="AE189" s="79">
        <v>196.81200000000001</v>
      </c>
      <c r="AF189" s="79">
        <v>167.86</v>
      </c>
      <c r="AG189" s="79">
        <v>16.492000000000001</v>
      </c>
      <c r="AH189" s="79">
        <v>10.694999999999999</v>
      </c>
      <c r="AI189" s="79">
        <v>30.472999999999999</v>
      </c>
      <c r="AJ189" s="79">
        <v>24.955000000000002</v>
      </c>
      <c r="AK189" s="79">
        <v>391.524</v>
      </c>
      <c r="AL189" s="79">
        <v>322.7</v>
      </c>
      <c r="AM189" s="78">
        <v>5.7500000000000053</v>
      </c>
      <c r="AN189" s="78">
        <v>18.049999999999983</v>
      </c>
      <c r="AO189" s="87">
        <v>2</v>
      </c>
      <c r="AP189" s="87">
        <v>1.6459999999999999</v>
      </c>
      <c r="AQ189" s="78">
        <v>4</v>
      </c>
    </row>
    <row r="190" spans="1:43" ht="12" customHeight="1">
      <c r="A190" s="157"/>
      <c r="B190" s="157"/>
      <c r="C190" s="157"/>
      <c r="D190" s="157"/>
      <c r="E190" s="120">
        <v>5</v>
      </c>
      <c r="F190" s="98">
        <v>13</v>
      </c>
      <c r="G190" s="84">
        <v>0.64930555555555558</v>
      </c>
      <c r="H190" s="120" t="s">
        <v>483</v>
      </c>
      <c r="I190" s="136" t="s">
        <v>671</v>
      </c>
      <c r="J190" s="136" t="s">
        <v>672</v>
      </c>
      <c r="K190" s="78">
        <v>13</v>
      </c>
      <c r="L190" s="85" t="s">
        <v>479</v>
      </c>
      <c r="M190" s="87">
        <v>17.529399999999999</v>
      </c>
      <c r="N190" s="87">
        <v>17.402000000000001</v>
      </c>
      <c r="O190" s="87">
        <v>32.561</v>
      </c>
      <c r="P190" s="87">
        <v>32.599200000000003</v>
      </c>
      <c r="Q190" s="87">
        <v>8.2200000000000006</v>
      </c>
      <c r="R190" s="87">
        <v>8.23</v>
      </c>
      <c r="S190" s="87">
        <v>7.8283223145905607</v>
      </c>
      <c r="T190" s="87">
        <v>7.2539661355202822</v>
      </c>
      <c r="U190" s="87">
        <v>0.92</v>
      </c>
      <c r="V190" s="87">
        <v>1.25</v>
      </c>
      <c r="W190" s="79">
        <v>9.1280000000000001</v>
      </c>
      <c r="X190" s="79">
        <v>9.3940000000000001</v>
      </c>
      <c r="Y190" s="79">
        <v>12.375999999999999</v>
      </c>
      <c r="Z190" s="79">
        <v>11.41</v>
      </c>
      <c r="AA190" s="79">
        <v>19.292000000000002</v>
      </c>
      <c r="AB190" s="79">
        <v>20.677999999999997</v>
      </c>
      <c r="AC190" s="79">
        <f t="shared" si="2"/>
        <v>40.795999999999999</v>
      </c>
      <c r="AD190" s="79">
        <f t="shared" si="2"/>
        <v>41.481999999999999</v>
      </c>
      <c r="AE190" s="79">
        <v>160.49600000000001</v>
      </c>
      <c r="AF190" s="79">
        <v>150.47199999999998</v>
      </c>
      <c r="AG190" s="79">
        <v>9.8580000000000005</v>
      </c>
      <c r="AH190" s="79">
        <v>9.4239999999999995</v>
      </c>
      <c r="AI190" s="79">
        <v>22.32</v>
      </c>
      <c r="AJ190" s="79">
        <v>22.413</v>
      </c>
      <c r="AK190" s="79">
        <v>270.17199999999997</v>
      </c>
      <c r="AL190" s="79">
        <v>241.38800000000001</v>
      </c>
      <c r="AM190" s="78">
        <v>6.5999999999999943</v>
      </c>
      <c r="AN190" s="78">
        <v>6.3</v>
      </c>
      <c r="AO190" s="87">
        <v>1.6519999999999999</v>
      </c>
      <c r="AP190" s="87">
        <v>1.94</v>
      </c>
      <c r="AQ190" s="78">
        <v>3</v>
      </c>
    </row>
    <row r="191" spans="1:43" ht="12" customHeight="1">
      <c r="A191" s="156">
        <f>A$3</f>
        <v>2021</v>
      </c>
      <c r="B191" s="156">
        <f>B$3</f>
        <v>11</v>
      </c>
      <c r="C191" s="157" t="s">
        <v>1104</v>
      </c>
      <c r="D191" s="157" t="s">
        <v>48</v>
      </c>
      <c r="E191" s="120">
        <v>1</v>
      </c>
      <c r="F191" s="98">
        <v>17</v>
      </c>
      <c r="G191" s="84">
        <v>0.45</v>
      </c>
      <c r="H191" s="120" t="s">
        <v>463</v>
      </c>
      <c r="I191" s="136" t="s">
        <v>673</v>
      </c>
      <c r="J191" s="136" t="s">
        <v>674</v>
      </c>
      <c r="K191" s="78">
        <v>17</v>
      </c>
      <c r="L191" s="85" t="s">
        <v>479</v>
      </c>
      <c r="M191" s="87">
        <v>16.349900000000002</v>
      </c>
      <c r="N191" s="87">
        <v>16.0929</v>
      </c>
      <c r="O191" s="87">
        <v>31.776800000000001</v>
      </c>
      <c r="P191" s="87">
        <v>31.782299999999999</v>
      </c>
      <c r="Q191" s="87">
        <v>8.2200000000000006</v>
      </c>
      <c r="R191" s="87">
        <v>8.23</v>
      </c>
      <c r="S191" s="87">
        <v>8.1608967911690993</v>
      </c>
      <c r="T191" s="87">
        <v>8.1368557018083401</v>
      </c>
      <c r="U191" s="87">
        <v>1.28</v>
      </c>
      <c r="V191" s="87">
        <v>0.86</v>
      </c>
      <c r="W191" s="79">
        <v>23.87</v>
      </c>
      <c r="X191" s="79">
        <v>21.027999999999999</v>
      </c>
      <c r="Y191" s="79">
        <v>32.396000000000001</v>
      </c>
      <c r="Z191" s="79">
        <v>28.699999999999996</v>
      </c>
      <c r="AA191" s="79">
        <v>85.512</v>
      </c>
      <c r="AB191" s="79">
        <v>70.896000000000001</v>
      </c>
      <c r="AC191" s="79">
        <f t="shared" si="2"/>
        <v>141.77800000000002</v>
      </c>
      <c r="AD191" s="79">
        <f t="shared" si="2"/>
        <v>120.624</v>
      </c>
      <c r="AE191" s="79">
        <v>237.17399999999998</v>
      </c>
      <c r="AF191" s="79">
        <v>237.01999999999998</v>
      </c>
      <c r="AG191" s="79">
        <v>25.172000000000001</v>
      </c>
      <c r="AH191" s="79">
        <v>23.777000000000001</v>
      </c>
      <c r="AI191" s="79">
        <v>36.58</v>
      </c>
      <c r="AJ191" s="79">
        <v>36.827999999999996</v>
      </c>
      <c r="AK191" s="79">
        <v>519.00800000000004</v>
      </c>
      <c r="AL191" s="79">
        <v>485.21199999999999</v>
      </c>
      <c r="AM191" s="78">
        <v>9.6999999999999869</v>
      </c>
      <c r="AN191" s="78">
        <v>9.6500000000000199</v>
      </c>
      <c r="AO191" s="87">
        <v>1.83</v>
      </c>
      <c r="AP191" s="87">
        <v>1.8340000000000001</v>
      </c>
      <c r="AQ191" s="78">
        <v>4</v>
      </c>
    </row>
    <row r="192" spans="1:43" ht="12" customHeight="1">
      <c r="A192" s="156"/>
      <c r="B192" s="156"/>
      <c r="C192" s="157"/>
      <c r="D192" s="157"/>
      <c r="E192" s="120">
        <v>2</v>
      </c>
      <c r="F192" s="98">
        <v>16</v>
      </c>
      <c r="G192" s="84">
        <v>0.69652777777777775</v>
      </c>
      <c r="H192" s="120" t="s">
        <v>464</v>
      </c>
      <c r="I192" s="136" t="s">
        <v>675</v>
      </c>
      <c r="J192" s="136" t="s">
        <v>676</v>
      </c>
      <c r="K192" s="78">
        <v>5</v>
      </c>
      <c r="L192" s="85" t="s">
        <v>479</v>
      </c>
      <c r="M192" s="87">
        <v>15.1014</v>
      </c>
      <c r="N192" s="87">
        <v>15.0761</v>
      </c>
      <c r="O192" s="66">
        <v>31.851900000000001</v>
      </c>
      <c r="P192" s="66">
        <v>31.942900000000002</v>
      </c>
      <c r="Q192" s="66">
        <v>8.32</v>
      </c>
      <c r="R192" s="66">
        <v>8.3000000000000007</v>
      </c>
      <c r="S192" s="66">
        <v>9.2190875171826931</v>
      </c>
      <c r="T192" s="66">
        <v>9.1763110792353988</v>
      </c>
      <c r="U192" s="66">
        <v>1.8</v>
      </c>
      <c r="V192" s="66">
        <v>1.75</v>
      </c>
      <c r="W192" s="62">
        <v>6.5940000000000003</v>
      </c>
      <c r="X192" s="62">
        <v>10.933999999999999</v>
      </c>
      <c r="Y192" s="62">
        <v>2.7720000000000002</v>
      </c>
      <c r="Z192" s="62">
        <v>5.4039999999999999</v>
      </c>
      <c r="AA192" s="62">
        <v>11.494</v>
      </c>
      <c r="AB192" s="62">
        <v>22.414000000000001</v>
      </c>
      <c r="AC192" s="79">
        <f t="shared" si="2"/>
        <v>20.86</v>
      </c>
      <c r="AD192" s="79">
        <f t="shared" si="2"/>
        <v>38.752000000000002</v>
      </c>
      <c r="AE192" s="62">
        <v>176.58199999999999</v>
      </c>
      <c r="AF192" s="62">
        <v>160.92999999999998</v>
      </c>
      <c r="AG192" s="62">
        <v>8.6800000000000015</v>
      </c>
      <c r="AH192" s="62">
        <v>11.873000000000001</v>
      </c>
      <c r="AI192" s="62">
        <v>28.458000000000002</v>
      </c>
      <c r="AJ192" s="62">
        <v>30.038999999999998</v>
      </c>
      <c r="AK192" s="62">
        <v>479.38799999999998</v>
      </c>
      <c r="AL192" s="62">
        <v>518.39199999999994</v>
      </c>
      <c r="AM192" s="65">
        <v>51.499999999999936</v>
      </c>
      <c r="AN192" s="65">
        <v>60.699999999999974</v>
      </c>
      <c r="AO192" s="73">
        <v>4.4400000000000004</v>
      </c>
      <c r="AP192" s="73">
        <v>4.88</v>
      </c>
      <c r="AQ192" s="67">
        <v>2.5</v>
      </c>
    </row>
    <row r="193" spans="1:43" ht="12" customHeight="1">
      <c r="A193" s="156"/>
      <c r="B193" s="156"/>
      <c r="C193" s="157"/>
      <c r="D193" s="157"/>
      <c r="E193" s="120">
        <v>3</v>
      </c>
      <c r="F193" s="98">
        <v>16</v>
      </c>
      <c r="G193" s="84">
        <v>0.66597222222222219</v>
      </c>
      <c r="H193" s="120" t="s">
        <v>464</v>
      </c>
      <c r="I193" s="136" t="s">
        <v>677</v>
      </c>
      <c r="J193" s="136" t="s">
        <v>678</v>
      </c>
      <c r="K193" s="78">
        <v>7</v>
      </c>
      <c r="L193" s="85" t="s">
        <v>477</v>
      </c>
      <c r="M193" s="87">
        <v>16.491399999999999</v>
      </c>
      <c r="N193" s="87">
        <v>16.500900000000001</v>
      </c>
      <c r="O193" s="66">
        <v>32.910600000000002</v>
      </c>
      <c r="P193" s="66">
        <v>32.924500000000002</v>
      </c>
      <c r="Q193" s="66">
        <v>8.23</v>
      </c>
      <c r="R193" s="66">
        <v>8.24</v>
      </c>
      <c r="S193" s="66">
        <v>7.6761079233304841</v>
      </c>
      <c r="T193" s="66">
        <v>7.5183812348504233</v>
      </c>
      <c r="U193" s="66">
        <v>1.02</v>
      </c>
      <c r="V193" s="66">
        <v>0.92</v>
      </c>
      <c r="W193" s="62">
        <v>12.907999999999999</v>
      </c>
      <c r="X193" s="62">
        <v>9.1980000000000004</v>
      </c>
      <c r="Y193" s="62">
        <v>16.702000000000002</v>
      </c>
      <c r="Z193" s="62">
        <v>17.443999999999999</v>
      </c>
      <c r="AA193" s="62">
        <v>81.367999999999995</v>
      </c>
      <c r="AB193" s="62">
        <v>81.97</v>
      </c>
      <c r="AC193" s="79">
        <f t="shared" si="2"/>
        <v>110.97799999999999</v>
      </c>
      <c r="AD193" s="79">
        <f t="shared" si="2"/>
        <v>108.61199999999999</v>
      </c>
      <c r="AE193" s="62">
        <v>209.17400000000001</v>
      </c>
      <c r="AF193" s="62">
        <v>199.976</v>
      </c>
      <c r="AG193" s="62">
        <v>19.871000000000002</v>
      </c>
      <c r="AH193" s="62">
        <v>20.832000000000001</v>
      </c>
      <c r="AI193" s="62">
        <v>32.208999999999996</v>
      </c>
      <c r="AJ193" s="62">
        <v>33.262999999999998</v>
      </c>
      <c r="AK193" s="62">
        <v>445.28399999999999</v>
      </c>
      <c r="AL193" s="62">
        <v>472.584</v>
      </c>
      <c r="AM193" s="65">
        <v>16.199999999999992</v>
      </c>
      <c r="AN193" s="65">
        <v>15.799999999999981</v>
      </c>
      <c r="AO193" s="73">
        <v>3.3119999999999998</v>
      </c>
      <c r="AP193" s="73">
        <v>2.1320000000000001</v>
      </c>
      <c r="AQ193" s="67">
        <v>2</v>
      </c>
    </row>
    <row r="194" spans="1:43" ht="12" customHeight="1">
      <c r="A194" s="156"/>
      <c r="B194" s="156"/>
      <c r="C194" s="157"/>
      <c r="D194" s="157"/>
      <c r="E194" s="120">
        <v>4</v>
      </c>
      <c r="F194" s="98">
        <v>17</v>
      </c>
      <c r="G194" s="84">
        <v>0.39166666666666666</v>
      </c>
      <c r="H194" s="120" t="s">
        <v>463</v>
      </c>
      <c r="I194" s="136" t="s">
        <v>1167</v>
      </c>
      <c r="J194" s="136" t="s">
        <v>680</v>
      </c>
      <c r="K194" s="78">
        <v>8</v>
      </c>
      <c r="L194" s="85" t="s">
        <v>479</v>
      </c>
      <c r="M194" s="87">
        <v>14.6091</v>
      </c>
      <c r="N194" s="87">
        <v>14.5962</v>
      </c>
      <c r="O194" s="66">
        <v>31.721499999999999</v>
      </c>
      <c r="P194" s="66">
        <v>31.719200000000001</v>
      </c>
      <c r="Q194" s="66">
        <v>8.18</v>
      </c>
      <c r="R194" s="66">
        <v>8.2100000000000009</v>
      </c>
      <c r="S194" s="66">
        <v>6.8443801373025899</v>
      </c>
      <c r="T194" s="66">
        <v>7.9820950042666583</v>
      </c>
      <c r="U194" s="66">
        <v>1.64</v>
      </c>
      <c r="V194" s="66">
        <v>1.49</v>
      </c>
      <c r="W194" s="62">
        <v>20.314</v>
      </c>
      <c r="X194" s="62">
        <v>19.431999999999999</v>
      </c>
      <c r="Y194" s="62">
        <v>11.34</v>
      </c>
      <c r="Z194" s="62">
        <v>15.469999999999999</v>
      </c>
      <c r="AA194" s="62">
        <v>51.814</v>
      </c>
      <c r="AB194" s="62">
        <v>70.335999999999984</v>
      </c>
      <c r="AC194" s="79">
        <f t="shared" si="2"/>
        <v>83.468000000000004</v>
      </c>
      <c r="AD194" s="79">
        <f t="shared" si="2"/>
        <v>105.23799999999999</v>
      </c>
      <c r="AE194" s="62">
        <v>214.14400000000001</v>
      </c>
      <c r="AF194" s="62">
        <v>216.916</v>
      </c>
      <c r="AG194" s="62">
        <v>9.3929999999999989</v>
      </c>
      <c r="AH194" s="62">
        <v>11.283999999999999</v>
      </c>
      <c r="AI194" s="62">
        <v>32.612000000000002</v>
      </c>
      <c r="AJ194" s="62">
        <v>30.658999999999999</v>
      </c>
      <c r="AK194" s="62">
        <v>421.73599999999999</v>
      </c>
      <c r="AL194" s="62">
        <v>509.90799999999996</v>
      </c>
      <c r="AM194" s="65">
        <v>6.5500000000000007</v>
      </c>
      <c r="AN194" s="65">
        <v>6.4499999999999833</v>
      </c>
      <c r="AO194" s="73">
        <v>4.7</v>
      </c>
      <c r="AP194" s="73">
        <v>4.96</v>
      </c>
      <c r="AQ194" s="67">
        <v>3.5</v>
      </c>
    </row>
    <row r="195" spans="1:43" ht="12" customHeight="1">
      <c r="A195" s="156"/>
      <c r="B195" s="156"/>
      <c r="C195" s="157"/>
      <c r="D195" s="157"/>
      <c r="E195" s="120">
        <v>5</v>
      </c>
      <c r="F195" s="98">
        <v>17</v>
      </c>
      <c r="G195" s="84">
        <v>0.41041666666666665</v>
      </c>
      <c r="H195" s="120" t="s">
        <v>463</v>
      </c>
      <c r="I195" s="136" t="s">
        <v>681</v>
      </c>
      <c r="J195" s="136" t="s">
        <v>682</v>
      </c>
      <c r="K195" s="78">
        <v>8</v>
      </c>
      <c r="L195" s="85" t="s">
        <v>479</v>
      </c>
      <c r="M195" s="87">
        <v>14.626899999999999</v>
      </c>
      <c r="N195" s="87">
        <v>14.602600000000001</v>
      </c>
      <c r="O195" s="66">
        <v>31.7349</v>
      </c>
      <c r="P195" s="66">
        <v>31.733799999999999</v>
      </c>
      <c r="Q195" s="66">
        <v>8.25</v>
      </c>
      <c r="R195" s="66">
        <v>8.27</v>
      </c>
      <c r="S195" s="66">
        <v>8.1588018356831622</v>
      </c>
      <c r="T195" s="66">
        <v>8.7875710710389523</v>
      </c>
      <c r="U195" s="66">
        <v>1.21</v>
      </c>
      <c r="V195" s="66">
        <v>2.09</v>
      </c>
      <c r="W195" s="62">
        <v>7.8259999999999996</v>
      </c>
      <c r="X195" s="62">
        <v>5.5860000000000003</v>
      </c>
      <c r="Y195" s="62">
        <v>1.456</v>
      </c>
      <c r="Z195" s="62">
        <v>1.6519999999999999</v>
      </c>
      <c r="AA195" s="62">
        <v>12.697999999999999</v>
      </c>
      <c r="AB195" s="62">
        <v>11.284000000000001</v>
      </c>
      <c r="AC195" s="79">
        <f t="shared" si="2"/>
        <v>21.979999999999997</v>
      </c>
      <c r="AD195" s="79">
        <f t="shared" si="2"/>
        <v>18.522000000000002</v>
      </c>
      <c r="AE195" s="62">
        <v>172.06</v>
      </c>
      <c r="AF195" s="62">
        <v>166.50200000000001</v>
      </c>
      <c r="AG195" s="62">
        <v>5.7350000000000003</v>
      </c>
      <c r="AH195" s="62">
        <v>7.0369999999999999</v>
      </c>
      <c r="AI195" s="62">
        <v>27.621000000000002</v>
      </c>
      <c r="AJ195" s="62">
        <v>21.420999999999999</v>
      </c>
      <c r="AK195" s="62">
        <v>313.68399999999997</v>
      </c>
      <c r="AL195" s="62">
        <v>364.50400000000002</v>
      </c>
      <c r="AM195" s="65">
        <v>13.149999999999995</v>
      </c>
      <c r="AN195" s="65">
        <v>14.350000000000001</v>
      </c>
      <c r="AO195" s="73">
        <v>4.76</v>
      </c>
      <c r="AP195" s="73">
        <v>4.8</v>
      </c>
      <c r="AQ195" s="67">
        <v>3</v>
      </c>
    </row>
    <row r="196" spans="1:43" ht="12" customHeight="1">
      <c r="A196" s="156">
        <f>A$3</f>
        <v>2021</v>
      </c>
      <c r="B196" s="156">
        <f>B$3</f>
        <v>11</v>
      </c>
      <c r="C196" s="157" t="s">
        <v>1110</v>
      </c>
      <c r="D196" s="157" t="s">
        <v>49</v>
      </c>
      <c r="E196" s="120">
        <v>1</v>
      </c>
      <c r="F196" s="98">
        <v>16</v>
      </c>
      <c r="G196" s="84">
        <v>0.5444444444444444</v>
      </c>
      <c r="H196" s="120" t="s">
        <v>464</v>
      </c>
      <c r="I196" s="136" t="s">
        <v>683</v>
      </c>
      <c r="J196" s="136" t="s">
        <v>684</v>
      </c>
      <c r="K196" s="78">
        <v>4</v>
      </c>
      <c r="L196" s="85" t="s">
        <v>477</v>
      </c>
      <c r="M196" s="87">
        <v>13.416600000000001</v>
      </c>
      <c r="N196" s="87">
        <v>13.178800000000001</v>
      </c>
      <c r="O196" s="87">
        <v>30.1708</v>
      </c>
      <c r="P196" s="87">
        <v>30.411999999999999</v>
      </c>
      <c r="Q196" s="87">
        <v>8.67</v>
      </c>
      <c r="R196" s="87">
        <v>8.68</v>
      </c>
      <c r="S196" s="87">
        <v>10.568927985777995</v>
      </c>
      <c r="T196" s="87">
        <v>11.410091349396112</v>
      </c>
      <c r="U196" s="87">
        <v>4.3</v>
      </c>
      <c r="V196" s="87">
        <v>3.98</v>
      </c>
      <c r="W196" s="79">
        <v>9.8979999999999997</v>
      </c>
      <c r="X196" s="79">
        <v>10.612</v>
      </c>
      <c r="Y196" s="79">
        <v>0.92400000000000004</v>
      </c>
      <c r="Z196" s="79">
        <v>1.1060000000000001</v>
      </c>
      <c r="AA196" s="79">
        <v>18.647999999999996</v>
      </c>
      <c r="AB196" s="79">
        <v>6.7200000000000006</v>
      </c>
      <c r="AC196" s="79">
        <f t="shared" si="2"/>
        <v>29.469999999999995</v>
      </c>
      <c r="AD196" s="79">
        <f t="shared" si="2"/>
        <v>18.438000000000002</v>
      </c>
      <c r="AE196" s="79">
        <v>259.322</v>
      </c>
      <c r="AF196" s="79">
        <v>326.214</v>
      </c>
      <c r="AG196" s="79">
        <v>15.717000000000001</v>
      </c>
      <c r="AH196" s="79">
        <v>14.911</v>
      </c>
      <c r="AI196" s="79">
        <v>59.675000000000004</v>
      </c>
      <c r="AJ196" s="79">
        <v>51.521999999999998</v>
      </c>
      <c r="AK196" s="79">
        <v>27.608000000000001</v>
      </c>
      <c r="AL196" s="79">
        <v>44.828000000000003</v>
      </c>
      <c r="AM196" s="78">
        <v>36.100000000000023</v>
      </c>
      <c r="AN196" s="78">
        <v>13.69999999999999</v>
      </c>
      <c r="AO196" s="87">
        <v>5.2</v>
      </c>
      <c r="AP196" s="87">
        <v>4.16</v>
      </c>
      <c r="AQ196" s="78">
        <v>2</v>
      </c>
    </row>
    <row r="197" spans="1:43" ht="12" customHeight="1">
      <c r="A197" s="157"/>
      <c r="B197" s="157"/>
      <c r="C197" s="157"/>
      <c r="D197" s="157"/>
      <c r="E197" s="120">
        <v>2</v>
      </c>
      <c r="F197" s="98">
        <v>16</v>
      </c>
      <c r="G197" s="84">
        <v>0.50486111111111109</v>
      </c>
      <c r="H197" s="120" t="s">
        <v>463</v>
      </c>
      <c r="I197" s="136" t="s">
        <v>585</v>
      </c>
      <c r="J197" s="136" t="s">
        <v>685</v>
      </c>
      <c r="K197" s="78">
        <v>2</v>
      </c>
      <c r="L197" s="85" t="s">
        <v>477</v>
      </c>
      <c r="M197" s="87">
        <v>12.7919</v>
      </c>
      <c r="N197" s="87">
        <v>12.7943</v>
      </c>
      <c r="O197" s="87">
        <v>30.4495</v>
      </c>
      <c r="P197" s="87">
        <v>30.45</v>
      </c>
      <c r="Q197" s="87">
        <v>8.59</v>
      </c>
      <c r="R197" s="87">
        <v>8.61</v>
      </c>
      <c r="S197" s="87">
        <v>10.737098818290804</v>
      </c>
      <c r="T197" s="87">
        <v>10.82108992496002</v>
      </c>
      <c r="U197" s="87">
        <v>3.05</v>
      </c>
      <c r="V197" s="87">
        <v>3.96</v>
      </c>
      <c r="W197" s="79">
        <v>10.192</v>
      </c>
      <c r="X197" s="79">
        <v>9.016</v>
      </c>
      <c r="Y197" s="79">
        <v>1.008</v>
      </c>
      <c r="Z197" s="79">
        <v>0.82599999999999996</v>
      </c>
      <c r="AA197" s="79">
        <v>32.353999999999999</v>
      </c>
      <c r="AB197" s="79">
        <v>8.9039999999999981</v>
      </c>
      <c r="AC197" s="79">
        <f t="shared" ref="AC197:AD260" si="3">W197+Y197+AA197</f>
        <v>43.554000000000002</v>
      </c>
      <c r="AD197" s="79">
        <f t="shared" si="3"/>
        <v>18.745999999999999</v>
      </c>
      <c r="AE197" s="79">
        <v>260.79200000000003</v>
      </c>
      <c r="AF197" s="79">
        <v>291.87199999999996</v>
      </c>
      <c r="AG197" s="79">
        <v>18.413999999999998</v>
      </c>
      <c r="AH197" s="79">
        <v>16.058</v>
      </c>
      <c r="AI197" s="79">
        <v>62.681999999999995</v>
      </c>
      <c r="AJ197" s="79">
        <v>52.606999999999999</v>
      </c>
      <c r="AK197" s="79">
        <v>86.38</v>
      </c>
      <c r="AL197" s="79">
        <v>42.643999999999998</v>
      </c>
      <c r="AM197" s="78">
        <v>39.000000000000036</v>
      </c>
      <c r="AN197" s="78">
        <v>34.699999999999953</v>
      </c>
      <c r="AO197" s="87">
        <v>5.64</v>
      </c>
      <c r="AP197" s="87">
        <v>5</v>
      </c>
      <c r="AQ197" s="78">
        <v>1</v>
      </c>
    </row>
    <row r="198" spans="1:43" ht="12" customHeight="1">
      <c r="A198" s="157"/>
      <c r="B198" s="157"/>
      <c r="C198" s="157"/>
      <c r="D198" s="157"/>
      <c r="E198" s="120">
        <v>3</v>
      </c>
      <c r="F198" s="98">
        <v>16</v>
      </c>
      <c r="G198" s="84">
        <v>0.59513888888888888</v>
      </c>
      <c r="H198" s="120" t="s">
        <v>464</v>
      </c>
      <c r="I198" s="136" t="s">
        <v>686</v>
      </c>
      <c r="J198" s="136" t="s">
        <v>687</v>
      </c>
      <c r="K198" s="78">
        <v>8</v>
      </c>
      <c r="L198" s="85" t="s">
        <v>477</v>
      </c>
      <c r="M198" s="87">
        <v>14.714</v>
      </c>
      <c r="N198" s="87">
        <v>15.477399999999999</v>
      </c>
      <c r="O198" s="87">
        <v>31.246300000000002</v>
      </c>
      <c r="P198" s="87">
        <v>31.736799999999999</v>
      </c>
      <c r="Q198" s="87">
        <v>8.4600000000000009</v>
      </c>
      <c r="R198" s="87">
        <v>8.4499999999999993</v>
      </c>
      <c r="S198" s="87">
        <v>8.8697640699989915</v>
      </c>
      <c r="T198" s="87">
        <v>8.6903062057500762</v>
      </c>
      <c r="U198" s="87">
        <v>2.37</v>
      </c>
      <c r="V198" s="87">
        <v>2.42</v>
      </c>
      <c r="W198" s="79">
        <v>18.158000000000001</v>
      </c>
      <c r="X198" s="79">
        <v>14.084</v>
      </c>
      <c r="Y198" s="79">
        <v>0.96600000000000008</v>
      </c>
      <c r="Z198" s="79">
        <v>1.204</v>
      </c>
      <c r="AA198" s="79">
        <v>14</v>
      </c>
      <c r="AB198" s="79">
        <v>6.6640000000000015</v>
      </c>
      <c r="AC198" s="79">
        <f t="shared" si="3"/>
        <v>33.124000000000002</v>
      </c>
      <c r="AD198" s="79">
        <f t="shared" si="3"/>
        <v>21.952000000000002</v>
      </c>
      <c r="AE198" s="79">
        <v>225.876</v>
      </c>
      <c r="AF198" s="79">
        <v>206.42999999999998</v>
      </c>
      <c r="AG198" s="79">
        <v>12.555000000000001</v>
      </c>
      <c r="AH198" s="79">
        <v>10.106</v>
      </c>
      <c r="AI198" s="79">
        <v>48.204999999999998</v>
      </c>
      <c r="AJ198" s="79">
        <v>39.710999999999999</v>
      </c>
      <c r="AK198" s="79">
        <v>71.063999999999993</v>
      </c>
      <c r="AL198" s="79">
        <v>91.503999999999991</v>
      </c>
      <c r="AM198" s="78">
        <v>13.100000000000001</v>
      </c>
      <c r="AN198" s="78">
        <v>28.899999999999981</v>
      </c>
      <c r="AO198" s="87">
        <v>4.08</v>
      </c>
      <c r="AP198" s="87">
        <v>3.2519999999999998</v>
      </c>
      <c r="AQ198" s="78">
        <v>2</v>
      </c>
    </row>
    <row r="199" spans="1:43" ht="12" customHeight="1">
      <c r="A199" s="156">
        <f>A$3</f>
        <v>2021</v>
      </c>
      <c r="B199" s="156">
        <f>B$3</f>
        <v>11</v>
      </c>
      <c r="C199" s="157" t="s">
        <v>1110</v>
      </c>
      <c r="D199" s="157" t="s">
        <v>50</v>
      </c>
      <c r="E199" s="120">
        <v>1</v>
      </c>
      <c r="F199" s="98">
        <v>15</v>
      </c>
      <c r="G199" s="84">
        <v>0.56874999999999998</v>
      </c>
      <c r="H199" s="120" t="s">
        <v>463</v>
      </c>
      <c r="I199" s="136" t="s">
        <v>688</v>
      </c>
      <c r="J199" s="136" t="s">
        <v>689</v>
      </c>
      <c r="K199" s="78">
        <v>17</v>
      </c>
      <c r="L199" s="85" t="s">
        <v>479</v>
      </c>
      <c r="M199" s="87">
        <v>16.416799999999999</v>
      </c>
      <c r="N199" s="87">
        <v>16.251200000000001</v>
      </c>
      <c r="O199" s="87">
        <v>32.577199999999998</v>
      </c>
      <c r="P199" s="87">
        <v>32.573300000000003</v>
      </c>
      <c r="Q199" s="87">
        <v>8.19</v>
      </c>
      <c r="R199" s="87">
        <v>8.2100000000000009</v>
      </c>
      <c r="S199" s="87">
        <v>8.0552770072489288</v>
      </c>
      <c r="T199" s="87">
        <v>8.0647759180920868</v>
      </c>
      <c r="U199" s="87">
        <v>0.79</v>
      </c>
      <c r="V199" s="87">
        <v>4.29</v>
      </c>
      <c r="W199" s="79">
        <v>13.523999999999999</v>
      </c>
      <c r="X199" s="79">
        <v>14.672000000000001</v>
      </c>
      <c r="Y199" s="79">
        <v>31.136000000000003</v>
      </c>
      <c r="Z199" s="79">
        <v>23.576000000000001</v>
      </c>
      <c r="AA199" s="79">
        <v>62.383999999999993</v>
      </c>
      <c r="AB199" s="79">
        <v>47.25</v>
      </c>
      <c r="AC199" s="79">
        <f t="shared" si="3"/>
        <v>107.044</v>
      </c>
      <c r="AD199" s="79">
        <f t="shared" si="3"/>
        <v>85.498000000000005</v>
      </c>
      <c r="AE199" s="79">
        <v>193.41</v>
      </c>
      <c r="AF199" s="79">
        <v>196.53200000000001</v>
      </c>
      <c r="AG199" s="79">
        <v>23.219000000000001</v>
      </c>
      <c r="AH199" s="79">
        <v>16.988</v>
      </c>
      <c r="AI199" s="79">
        <v>30.131999999999998</v>
      </c>
      <c r="AJ199" s="79">
        <v>28.613</v>
      </c>
      <c r="AK199" s="79">
        <v>409.66800000000001</v>
      </c>
      <c r="AL199" s="79">
        <v>311.94799999999998</v>
      </c>
      <c r="AM199" s="78">
        <v>8.1499999999999915</v>
      </c>
      <c r="AN199" s="78">
        <v>11.85</v>
      </c>
      <c r="AO199" s="87">
        <v>1.512</v>
      </c>
      <c r="AP199" s="87">
        <v>0.874</v>
      </c>
      <c r="AQ199" s="78">
        <v>3</v>
      </c>
    </row>
    <row r="200" spans="1:43" ht="12" customHeight="1">
      <c r="A200" s="156"/>
      <c r="B200" s="156"/>
      <c r="C200" s="157"/>
      <c r="D200" s="157"/>
      <c r="E200" s="120">
        <v>2</v>
      </c>
      <c r="F200" s="98">
        <v>14</v>
      </c>
      <c r="G200" s="84">
        <v>0.55763888888888891</v>
      </c>
      <c r="H200" s="120" t="s">
        <v>463</v>
      </c>
      <c r="I200" s="136" t="s">
        <v>690</v>
      </c>
      <c r="J200" s="136" t="s">
        <v>691</v>
      </c>
      <c r="K200" s="78">
        <v>14</v>
      </c>
      <c r="L200" s="85" t="s">
        <v>479</v>
      </c>
      <c r="M200" s="87">
        <v>16.652799999999999</v>
      </c>
      <c r="N200" s="87">
        <v>16.322399999999998</v>
      </c>
      <c r="O200" s="87">
        <v>32.917700000000004</v>
      </c>
      <c r="P200" s="87">
        <v>33.191600000000001</v>
      </c>
      <c r="Q200" s="87">
        <v>8.1999999999999993</v>
      </c>
      <c r="R200" s="87">
        <v>8.18</v>
      </c>
      <c r="S200" s="87">
        <v>7.7555629798777028</v>
      </c>
      <c r="T200" s="87">
        <v>7.3937391944086812</v>
      </c>
      <c r="U200" s="87">
        <v>0.66</v>
      </c>
      <c r="V200" s="87">
        <v>1.04</v>
      </c>
      <c r="W200" s="79">
        <v>11.76</v>
      </c>
      <c r="X200" s="79">
        <v>12.81</v>
      </c>
      <c r="Y200" s="79">
        <v>21.644000000000002</v>
      </c>
      <c r="Z200" s="79">
        <v>10.891999999999999</v>
      </c>
      <c r="AA200" s="79">
        <v>76.495999999999995</v>
      </c>
      <c r="AB200" s="79">
        <v>77.335999999999984</v>
      </c>
      <c r="AC200" s="79">
        <f t="shared" si="3"/>
        <v>109.9</v>
      </c>
      <c r="AD200" s="79">
        <f t="shared" si="3"/>
        <v>101.03799999999998</v>
      </c>
      <c r="AE200" s="79">
        <v>185.42999999999998</v>
      </c>
      <c r="AF200" s="79">
        <v>205.268</v>
      </c>
      <c r="AG200" s="79">
        <v>19.003</v>
      </c>
      <c r="AH200" s="79">
        <v>16.833000000000002</v>
      </c>
      <c r="AI200" s="79">
        <v>28.799000000000003</v>
      </c>
      <c r="AJ200" s="79">
        <v>29.047000000000001</v>
      </c>
      <c r="AK200" s="79">
        <v>396.11599999999999</v>
      </c>
      <c r="AL200" s="79">
        <v>333.08800000000002</v>
      </c>
      <c r="AM200" s="78">
        <v>6.9500000000000117</v>
      </c>
      <c r="AN200" s="78">
        <v>7.7500000000000071</v>
      </c>
      <c r="AO200" s="87">
        <v>0.98</v>
      </c>
      <c r="AP200" s="87">
        <v>0.624</v>
      </c>
      <c r="AQ200" s="78">
        <v>4</v>
      </c>
    </row>
    <row r="201" spans="1:43" ht="12" customHeight="1">
      <c r="A201" s="156"/>
      <c r="B201" s="156"/>
      <c r="C201" s="157"/>
      <c r="D201" s="157"/>
      <c r="E201" s="120">
        <v>3</v>
      </c>
      <c r="F201" s="98">
        <v>15</v>
      </c>
      <c r="G201" s="84">
        <v>0.66319444444444442</v>
      </c>
      <c r="H201" s="120" t="s">
        <v>463</v>
      </c>
      <c r="I201" s="136" t="s">
        <v>692</v>
      </c>
      <c r="J201" s="136" t="s">
        <v>693</v>
      </c>
      <c r="K201" s="78">
        <v>13</v>
      </c>
      <c r="L201" s="85" t="s">
        <v>479</v>
      </c>
      <c r="M201" s="87">
        <v>15.8024</v>
      </c>
      <c r="N201" s="87">
        <v>15.677300000000001</v>
      </c>
      <c r="O201" s="87">
        <v>32.339300000000001</v>
      </c>
      <c r="P201" s="87">
        <v>32.319699999999997</v>
      </c>
      <c r="Q201" s="87">
        <v>8.2100000000000009</v>
      </c>
      <c r="R201" s="87">
        <v>8.23</v>
      </c>
      <c r="S201" s="87">
        <v>8.3084800822222018</v>
      </c>
      <c r="T201" s="87">
        <v>8.3247758003948178</v>
      </c>
      <c r="U201" s="87">
        <v>0.73</v>
      </c>
      <c r="V201" s="87">
        <v>0.95</v>
      </c>
      <c r="W201" s="79">
        <v>5.7679999999999998</v>
      </c>
      <c r="X201" s="79">
        <v>5.306</v>
      </c>
      <c r="Y201" s="79">
        <v>37.576000000000001</v>
      </c>
      <c r="Z201" s="79">
        <v>36.176000000000002</v>
      </c>
      <c r="AA201" s="79">
        <v>59.206000000000003</v>
      </c>
      <c r="AB201" s="79">
        <v>55.384</v>
      </c>
      <c r="AC201" s="79">
        <f t="shared" si="3"/>
        <v>102.55000000000001</v>
      </c>
      <c r="AD201" s="79">
        <f t="shared" si="3"/>
        <v>96.866</v>
      </c>
      <c r="AE201" s="79">
        <v>195.09</v>
      </c>
      <c r="AF201" s="79">
        <v>208.614</v>
      </c>
      <c r="AG201" s="79">
        <v>20.708000000000002</v>
      </c>
      <c r="AH201" s="79">
        <v>19.282</v>
      </c>
      <c r="AI201" s="79">
        <v>32.829000000000001</v>
      </c>
      <c r="AJ201" s="79">
        <v>31.744</v>
      </c>
      <c r="AK201" s="79">
        <v>447.02</v>
      </c>
      <c r="AL201" s="79">
        <v>422.21199999999999</v>
      </c>
      <c r="AM201" s="78">
        <v>32.349999999999987</v>
      </c>
      <c r="AN201" s="78">
        <v>33.649999999999984</v>
      </c>
      <c r="AO201" s="87">
        <v>2.08</v>
      </c>
      <c r="AP201" s="87">
        <v>1.6259999999999999</v>
      </c>
      <c r="AQ201" s="78">
        <v>2.5</v>
      </c>
    </row>
    <row r="202" spans="1:43" ht="12" customHeight="1">
      <c r="A202" s="156"/>
      <c r="B202" s="156"/>
      <c r="C202" s="157"/>
      <c r="D202" s="157"/>
      <c r="E202" s="120">
        <v>4</v>
      </c>
      <c r="F202" s="98">
        <v>14</v>
      </c>
      <c r="G202" s="84">
        <v>0.42152777777777778</v>
      </c>
      <c r="H202" s="120" t="s">
        <v>463</v>
      </c>
      <c r="I202" s="136" t="s">
        <v>694</v>
      </c>
      <c r="J202" s="136" t="s">
        <v>695</v>
      </c>
      <c r="K202" s="78">
        <v>12</v>
      </c>
      <c r="L202" s="85" t="s">
        <v>479</v>
      </c>
      <c r="M202" s="87">
        <v>15.882999999999999</v>
      </c>
      <c r="N202" s="87">
        <v>16.3384</v>
      </c>
      <c r="O202" s="87">
        <v>32.121899999999997</v>
      </c>
      <c r="P202" s="87">
        <v>32.3446</v>
      </c>
      <c r="Q202" s="87">
        <v>8.2899999999999991</v>
      </c>
      <c r="R202" s="87">
        <v>8.26</v>
      </c>
      <c r="S202" s="87">
        <v>8.6567472216236201</v>
      </c>
      <c r="T202" s="87">
        <v>8.0351081635402775</v>
      </c>
      <c r="U202" s="87">
        <v>1.1200000000000001</v>
      </c>
      <c r="V202" s="87">
        <v>1.31</v>
      </c>
      <c r="W202" s="79">
        <v>5.2080000000000002</v>
      </c>
      <c r="X202" s="79">
        <v>5.7539999999999996</v>
      </c>
      <c r="Y202" s="79">
        <v>36.82</v>
      </c>
      <c r="Z202" s="79">
        <v>36.036000000000001</v>
      </c>
      <c r="AA202" s="79">
        <v>43.204000000000008</v>
      </c>
      <c r="AB202" s="79">
        <v>48.216000000000001</v>
      </c>
      <c r="AC202" s="79">
        <f t="shared" si="3"/>
        <v>85.231999999999999</v>
      </c>
      <c r="AD202" s="79">
        <f t="shared" si="3"/>
        <v>90.006</v>
      </c>
      <c r="AE202" s="79">
        <v>181.37</v>
      </c>
      <c r="AF202" s="79">
        <v>198.184</v>
      </c>
      <c r="AG202" s="79">
        <v>18.817</v>
      </c>
      <c r="AH202" s="79">
        <v>16.988</v>
      </c>
      <c r="AI202" s="79">
        <v>31.526999999999997</v>
      </c>
      <c r="AJ202" s="79">
        <v>31.960999999999999</v>
      </c>
      <c r="AK202" s="79">
        <v>456.70799999999997</v>
      </c>
      <c r="AL202" s="79">
        <v>413.67199999999997</v>
      </c>
      <c r="AM202" s="78">
        <v>10.799999999999976</v>
      </c>
      <c r="AN202" s="78">
        <v>14.499999999999957</v>
      </c>
      <c r="AO202" s="87">
        <v>1.8320000000000001</v>
      </c>
      <c r="AP202" s="87">
        <v>2.3439999999999999</v>
      </c>
      <c r="AQ202" s="78">
        <v>2.5</v>
      </c>
    </row>
    <row r="203" spans="1:43" ht="12" customHeight="1">
      <c r="A203" s="156"/>
      <c r="B203" s="156"/>
      <c r="C203" s="157"/>
      <c r="D203" s="157"/>
      <c r="E203" s="120">
        <v>5</v>
      </c>
      <c r="F203" s="98">
        <v>16</v>
      </c>
      <c r="G203" s="84">
        <v>0.37916666666666665</v>
      </c>
      <c r="H203" s="120" t="s">
        <v>463</v>
      </c>
      <c r="I203" s="136" t="s">
        <v>696</v>
      </c>
      <c r="J203" s="136" t="s">
        <v>697</v>
      </c>
      <c r="K203" s="78">
        <v>9</v>
      </c>
      <c r="L203" s="85" t="s">
        <v>479</v>
      </c>
      <c r="M203" s="87">
        <v>15.622</v>
      </c>
      <c r="N203" s="87">
        <v>15.626899999999999</v>
      </c>
      <c r="O203" s="87">
        <v>32.190100000000001</v>
      </c>
      <c r="P203" s="87">
        <v>32.193600000000004</v>
      </c>
      <c r="Q203" s="87">
        <v>8.32</v>
      </c>
      <c r="R203" s="87">
        <v>8.33</v>
      </c>
      <c r="S203" s="87">
        <v>8.9429104454637827</v>
      </c>
      <c r="T203" s="87">
        <v>8.848378220578768</v>
      </c>
      <c r="U203" s="87">
        <v>0.65</v>
      </c>
      <c r="V203" s="87">
        <v>1.39</v>
      </c>
      <c r="W203" s="79">
        <v>5.3339999999999996</v>
      </c>
      <c r="X203" s="79">
        <v>4.6340000000000003</v>
      </c>
      <c r="Y203" s="79">
        <v>11.395999999999999</v>
      </c>
      <c r="Z203" s="79">
        <v>13.398</v>
      </c>
      <c r="AA203" s="79">
        <v>66.093999999999994</v>
      </c>
      <c r="AB203" s="79">
        <v>68.39</v>
      </c>
      <c r="AC203" s="79">
        <f t="shared" si="3"/>
        <v>82.823999999999984</v>
      </c>
      <c r="AD203" s="79">
        <f t="shared" si="3"/>
        <v>86.421999999999997</v>
      </c>
      <c r="AE203" s="79">
        <v>168.98000000000002</v>
      </c>
      <c r="AF203" s="79">
        <v>152.768</v>
      </c>
      <c r="AG203" s="79">
        <v>8.7729999999999997</v>
      </c>
      <c r="AH203" s="79">
        <v>10.540000000000001</v>
      </c>
      <c r="AI203" s="79">
        <v>31.682000000000002</v>
      </c>
      <c r="AJ203" s="79">
        <v>30.100999999999999</v>
      </c>
      <c r="AK203" s="79">
        <v>304.86399999999998</v>
      </c>
      <c r="AL203" s="79">
        <v>319.33999999999997</v>
      </c>
      <c r="AM203" s="78">
        <v>18.299999999999983</v>
      </c>
      <c r="AN203" s="78">
        <v>17.89999999999997</v>
      </c>
      <c r="AO203" s="87">
        <v>3.4279999999999999</v>
      </c>
      <c r="AP203" s="87">
        <v>5.88</v>
      </c>
      <c r="AQ203" s="78">
        <v>2</v>
      </c>
    </row>
    <row r="204" spans="1:43" ht="12" customHeight="1">
      <c r="A204" s="156"/>
      <c r="B204" s="156"/>
      <c r="C204" s="157"/>
      <c r="D204" s="157"/>
      <c r="E204" s="120">
        <v>6</v>
      </c>
      <c r="F204" s="98">
        <v>16</v>
      </c>
      <c r="G204" s="84">
        <v>0.40277777777777773</v>
      </c>
      <c r="H204" s="120" t="s">
        <v>463</v>
      </c>
      <c r="I204" s="136" t="s">
        <v>698</v>
      </c>
      <c r="J204" s="136" t="s">
        <v>699</v>
      </c>
      <c r="K204" s="78">
        <v>7</v>
      </c>
      <c r="L204" s="85" t="s">
        <v>477</v>
      </c>
      <c r="M204" s="87">
        <v>15.5802</v>
      </c>
      <c r="N204" s="87">
        <v>15.535299999999999</v>
      </c>
      <c r="O204" s="87">
        <v>32.067300000000003</v>
      </c>
      <c r="P204" s="87">
        <v>32.0747</v>
      </c>
      <c r="Q204" s="87">
        <v>8.36</v>
      </c>
      <c r="R204" s="87">
        <v>8.36</v>
      </c>
      <c r="S204" s="87">
        <v>9.2254861743898999</v>
      </c>
      <c r="T204" s="87">
        <v>8.9412179939677863</v>
      </c>
      <c r="U204" s="87">
        <v>1.33</v>
      </c>
      <c r="V204" s="87">
        <v>1.6</v>
      </c>
      <c r="W204" s="79">
        <v>6.0759999999999996</v>
      </c>
      <c r="X204" s="79">
        <v>4.9279999999999999</v>
      </c>
      <c r="Y204" s="79">
        <v>2.73</v>
      </c>
      <c r="Z204" s="79">
        <v>2.3800000000000003</v>
      </c>
      <c r="AA204" s="79">
        <v>5.5299999999999994</v>
      </c>
      <c r="AB204" s="79">
        <v>5.3900000000000006</v>
      </c>
      <c r="AC204" s="79">
        <f t="shared" si="3"/>
        <v>14.335999999999999</v>
      </c>
      <c r="AD204" s="79">
        <f t="shared" si="3"/>
        <v>12.698</v>
      </c>
      <c r="AE204" s="79">
        <v>161.50399999999999</v>
      </c>
      <c r="AF204" s="79">
        <v>148.24600000000001</v>
      </c>
      <c r="AG204" s="79">
        <v>8.7419999999999991</v>
      </c>
      <c r="AH204" s="79">
        <v>8.0289999999999999</v>
      </c>
      <c r="AI204" s="79">
        <v>29.945999999999998</v>
      </c>
      <c r="AJ204" s="79">
        <v>28.675000000000001</v>
      </c>
      <c r="AK204" s="79">
        <v>260.26</v>
      </c>
      <c r="AL204" s="79">
        <v>236.74</v>
      </c>
      <c r="AM204" s="78">
        <v>13.899999999999968</v>
      </c>
      <c r="AN204" s="78">
        <v>13.69999999999999</v>
      </c>
      <c r="AO204" s="87">
        <v>5.6</v>
      </c>
      <c r="AP204" s="87">
        <v>5.16</v>
      </c>
      <c r="AQ204" s="78">
        <v>2.5</v>
      </c>
    </row>
    <row r="205" spans="1:43" ht="12" customHeight="1">
      <c r="A205" s="156"/>
      <c r="B205" s="156"/>
      <c r="C205" s="157"/>
      <c r="D205" s="157"/>
      <c r="E205" s="120">
        <v>7</v>
      </c>
      <c r="F205" s="98">
        <v>14</v>
      </c>
      <c r="G205" s="84">
        <v>0.44236111111111115</v>
      </c>
      <c r="H205" s="120" t="s">
        <v>463</v>
      </c>
      <c r="I205" s="136" t="s">
        <v>700</v>
      </c>
      <c r="J205" s="136" t="s">
        <v>701</v>
      </c>
      <c r="K205" s="78">
        <v>10</v>
      </c>
      <c r="L205" s="85" t="s">
        <v>479</v>
      </c>
      <c r="M205" s="87">
        <v>15.9192</v>
      </c>
      <c r="N205" s="87">
        <v>16.482800000000001</v>
      </c>
      <c r="O205" s="87">
        <v>32.252499999999998</v>
      </c>
      <c r="P205" s="87">
        <v>32.514600000000002</v>
      </c>
      <c r="Q205" s="87">
        <v>8.26</v>
      </c>
      <c r="R205" s="87">
        <v>8.23</v>
      </c>
      <c r="S205" s="87">
        <v>8.6174761013270604</v>
      </c>
      <c r="T205" s="87">
        <v>8.0696913302958357</v>
      </c>
      <c r="U205" s="87">
        <v>1.18</v>
      </c>
      <c r="V205" s="87">
        <v>1.1499999999999999</v>
      </c>
      <c r="W205" s="79">
        <v>6.1040000000000001</v>
      </c>
      <c r="X205" s="79">
        <v>5.32</v>
      </c>
      <c r="Y205" s="79">
        <v>28.755999999999997</v>
      </c>
      <c r="Z205" s="79">
        <v>42.378</v>
      </c>
      <c r="AA205" s="79">
        <v>39.088000000000001</v>
      </c>
      <c r="AB205" s="79">
        <v>64.581999999999994</v>
      </c>
      <c r="AC205" s="79">
        <f t="shared" si="3"/>
        <v>73.948000000000008</v>
      </c>
      <c r="AD205" s="79">
        <f t="shared" si="3"/>
        <v>112.28</v>
      </c>
      <c r="AE205" s="79">
        <v>198.25399999999999</v>
      </c>
      <c r="AF205" s="79">
        <v>214.76</v>
      </c>
      <c r="AG205" s="79">
        <v>15.282999999999999</v>
      </c>
      <c r="AH205" s="79">
        <v>19.561</v>
      </c>
      <c r="AI205" s="79">
        <v>31.526999999999997</v>
      </c>
      <c r="AJ205" s="79">
        <v>31.030999999999995</v>
      </c>
      <c r="AK205" s="79">
        <v>377.13200000000001</v>
      </c>
      <c r="AL205" s="79">
        <v>450.46400000000006</v>
      </c>
      <c r="AM205" s="78">
        <v>18.600000000000005</v>
      </c>
      <c r="AN205" s="78">
        <v>25.2</v>
      </c>
      <c r="AO205" s="87">
        <v>4.04</v>
      </c>
      <c r="AP205" s="87">
        <v>1.8440000000000001</v>
      </c>
      <c r="AQ205" s="78">
        <v>2</v>
      </c>
    </row>
    <row r="206" spans="1:43" ht="12" customHeight="1">
      <c r="A206" s="156"/>
      <c r="B206" s="156"/>
      <c r="C206" s="157"/>
      <c r="D206" s="157"/>
      <c r="E206" s="120">
        <v>8</v>
      </c>
      <c r="F206" s="98">
        <v>14</v>
      </c>
      <c r="G206" s="84">
        <v>0.4548611111111111</v>
      </c>
      <c r="H206" s="120" t="s">
        <v>463</v>
      </c>
      <c r="I206" s="136" t="s">
        <v>702</v>
      </c>
      <c r="J206" s="136" t="s">
        <v>701</v>
      </c>
      <c r="K206" s="78">
        <v>17</v>
      </c>
      <c r="L206" s="85" t="s">
        <v>479</v>
      </c>
      <c r="M206" s="87">
        <v>16.621300000000002</v>
      </c>
      <c r="N206" s="87">
        <v>16.5913</v>
      </c>
      <c r="O206" s="87">
        <v>32.551299999999998</v>
      </c>
      <c r="P206" s="87">
        <v>32.597700000000003</v>
      </c>
      <c r="Q206" s="87">
        <v>8.2100000000000009</v>
      </c>
      <c r="R206" s="87">
        <v>8.2100000000000009</v>
      </c>
      <c r="S206" s="87">
        <v>7.5494247146927398</v>
      </c>
      <c r="T206" s="87">
        <v>7.2557239512855221</v>
      </c>
      <c r="U206" s="87">
        <v>0.89</v>
      </c>
      <c r="V206" s="87">
        <v>1.36</v>
      </c>
      <c r="W206" s="79">
        <v>2.7440000000000002</v>
      </c>
      <c r="X206" s="79">
        <v>6.8319999999999999</v>
      </c>
      <c r="Y206" s="79">
        <v>41.048000000000002</v>
      </c>
      <c r="Z206" s="79">
        <v>38.192</v>
      </c>
      <c r="AA206" s="79">
        <v>70.070000000000007</v>
      </c>
      <c r="AB206" s="79">
        <v>67.522000000000006</v>
      </c>
      <c r="AC206" s="79">
        <f t="shared" si="3"/>
        <v>113.86200000000001</v>
      </c>
      <c r="AD206" s="79">
        <f t="shared" si="3"/>
        <v>112.54600000000001</v>
      </c>
      <c r="AE206" s="79">
        <v>219.85599999999999</v>
      </c>
      <c r="AF206" s="79">
        <v>216.18799999999999</v>
      </c>
      <c r="AG206" s="79">
        <v>20.739000000000001</v>
      </c>
      <c r="AH206" s="79">
        <v>19.405999999999999</v>
      </c>
      <c r="AI206" s="79">
        <v>32.085000000000001</v>
      </c>
      <c r="AJ206" s="79">
        <v>32.673999999999999</v>
      </c>
      <c r="AK206" s="79">
        <v>453.96400000000006</v>
      </c>
      <c r="AL206" s="79">
        <v>414.512</v>
      </c>
      <c r="AM206" s="78">
        <v>17.600000000000005</v>
      </c>
      <c r="AN206" s="78">
        <v>18.299999999999983</v>
      </c>
      <c r="AO206" s="87">
        <v>1.4239999999999999</v>
      </c>
      <c r="AP206" s="87">
        <v>0.93600000000000005</v>
      </c>
      <c r="AQ206" s="78">
        <v>1</v>
      </c>
    </row>
    <row r="207" spans="1:43" ht="12" customHeight="1">
      <c r="A207" s="156">
        <f>A$3</f>
        <v>2021</v>
      </c>
      <c r="B207" s="156">
        <f>B$3</f>
        <v>11</v>
      </c>
      <c r="C207" s="157" t="s">
        <v>1110</v>
      </c>
      <c r="D207" s="157" t="s">
        <v>51</v>
      </c>
      <c r="E207" s="120">
        <v>1</v>
      </c>
      <c r="F207" s="98">
        <v>15</v>
      </c>
      <c r="G207" s="84">
        <v>0.43541666666666662</v>
      </c>
      <c r="H207" s="120" t="s">
        <v>463</v>
      </c>
      <c r="I207" s="136" t="s">
        <v>703</v>
      </c>
      <c r="J207" s="136" t="s">
        <v>704</v>
      </c>
      <c r="K207" s="78">
        <v>7</v>
      </c>
      <c r="L207" s="85" t="s">
        <v>477</v>
      </c>
      <c r="M207" s="87">
        <v>14.369199999999999</v>
      </c>
      <c r="N207" s="87">
        <v>14.3634</v>
      </c>
      <c r="O207" s="66">
        <v>31.209599999999998</v>
      </c>
      <c r="P207" s="66">
        <v>31.279499999999999</v>
      </c>
      <c r="Q207" s="66">
        <v>8.16</v>
      </c>
      <c r="R207" s="66">
        <v>8.18</v>
      </c>
      <c r="S207" s="66">
        <v>8.6567472216236201</v>
      </c>
      <c r="T207" s="66">
        <v>8.2905352036768125</v>
      </c>
      <c r="U207" s="66">
        <v>1.1000000000000001</v>
      </c>
      <c r="V207" s="66">
        <v>1.69</v>
      </c>
      <c r="W207" s="62">
        <v>47.11</v>
      </c>
      <c r="X207" s="62">
        <v>56.573999999999998</v>
      </c>
      <c r="Y207" s="62">
        <v>46.9</v>
      </c>
      <c r="Z207" s="62">
        <v>41.397999999999996</v>
      </c>
      <c r="AA207" s="62">
        <v>86.967999999999989</v>
      </c>
      <c r="AB207" s="62">
        <v>74.186000000000007</v>
      </c>
      <c r="AC207" s="79">
        <f t="shared" si="3"/>
        <v>180.97799999999998</v>
      </c>
      <c r="AD207" s="79">
        <f t="shared" si="3"/>
        <v>172.15800000000002</v>
      </c>
      <c r="AE207" s="62">
        <v>259.88200000000001</v>
      </c>
      <c r="AF207" s="62">
        <v>268.142</v>
      </c>
      <c r="AG207" s="62">
        <v>43.430999999999997</v>
      </c>
      <c r="AH207" s="62">
        <v>37.106999999999999</v>
      </c>
      <c r="AI207" s="62">
        <v>53.567999999999998</v>
      </c>
      <c r="AJ207" s="62">
        <v>54.064</v>
      </c>
      <c r="AK207" s="62">
        <v>980.22400000000005</v>
      </c>
      <c r="AL207" s="62">
        <v>840.28000000000009</v>
      </c>
      <c r="AM207" s="65">
        <v>21.150000000000031</v>
      </c>
      <c r="AN207" s="65">
        <v>25.400000000000006</v>
      </c>
      <c r="AO207" s="73">
        <v>1.97</v>
      </c>
      <c r="AP207" s="73">
        <v>1.79</v>
      </c>
      <c r="AQ207" s="67">
        <v>2</v>
      </c>
    </row>
    <row r="208" spans="1:43" ht="12" customHeight="1">
      <c r="A208" s="156"/>
      <c r="B208" s="156"/>
      <c r="C208" s="157"/>
      <c r="D208" s="157"/>
      <c r="E208" s="120">
        <v>2</v>
      </c>
      <c r="F208" s="98">
        <v>15</v>
      </c>
      <c r="G208" s="84">
        <v>0.46388888888888885</v>
      </c>
      <c r="H208" s="120" t="s">
        <v>463</v>
      </c>
      <c r="I208" s="136" t="s">
        <v>705</v>
      </c>
      <c r="J208" s="136" t="s">
        <v>706</v>
      </c>
      <c r="K208" s="78">
        <v>8</v>
      </c>
      <c r="L208" s="85" t="s">
        <v>477</v>
      </c>
      <c r="M208" s="87">
        <v>15.105</v>
      </c>
      <c r="N208" s="87">
        <v>15.0105</v>
      </c>
      <c r="O208" s="66">
        <v>31.785699999999999</v>
      </c>
      <c r="P208" s="66">
        <v>31.876999999999999</v>
      </c>
      <c r="Q208" s="66">
        <v>8.2100000000000009</v>
      </c>
      <c r="R208" s="66">
        <v>8.23</v>
      </c>
      <c r="S208" s="66">
        <v>8.1588018356831622</v>
      </c>
      <c r="T208" s="66">
        <v>8.1187550535840352</v>
      </c>
      <c r="U208" s="66">
        <v>0.87</v>
      </c>
      <c r="V208" s="66">
        <v>1.1000000000000001</v>
      </c>
      <c r="W208" s="62">
        <v>13.86</v>
      </c>
      <c r="X208" s="62">
        <v>13.776</v>
      </c>
      <c r="Y208" s="62">
        <v>52.248000000000005</v>
      </c>
      <c r="Z208" s="62">
        <v>41.594000000000001</v>
      </c>
      <c r="AA208" s="62">
        <v>68.306000000000012</v>
      </c>
      <c r="AB208" s="62">
        <v>49.699999999999996</v>
      </c>
      <c r="AC208" s="79">
        <f t="shared" si="3"/>
        <v>134.41400000000002</v>
      </c>
      <c r="AD208" s="79">
        <f t="shared" si="3"/>
        <v>105.07</v>
      </c>
      <c r="AE208" s="62">
        <v>237.846</v>
      </c>
      <c r="AF208" s="62">
        <v>239.31600000000003</v>
      </c>
      <c r="AG208" s="62">
        <v>31.588999999999999</v>
      </c>
      <c r="AH208" s="62">
        <v>23.901</v>
      </c>
      <c r="AI208" s="62">
        <v>42.191000000000003</v>
      </c>
      <c r="AJ208" s="62">
        <v>41.756999999999998</v>
      </c>
      <c r="AK208" s="62">
        <v>785.00800000000004</v>
      </c>
      <c r="AL208" s="62">
        <v>609.98</v>
      </c>
      <c r="AM208" s="65">
        <v>10.90000000000002</v>
      </c>
      <c r="AN208" s="65">
        <v>12.500000000000011</v>
      </c>
      <c r="AO208" s="73">
        <v>1.9239999999999999</v>
      </c>
      <c r="AP208" s="73">
        <v>2.12</v>
      </c>
      <c r="AQ208" s="67">
        <v>2</v>
      </c>
    </row>
    <row r="209" spans="1:43" ht="12" customHeight="1">
      <c r="A209" s="156"/>
      <c r="B209" s="156"/>
      <c r="C209" s="157"/>
      <c r="D209" s="157"/>
      <c r="E209" s="120">
        <v>3</v>
      </c>
      <c r="F209" s="98">
        <v>14</v>
      </c>
      <c r="G209" s="84">
        <v>0.67152777777777783</v>
      </c>
      <c r="H209" s="120" t="s">
        <v>464</v>
      </c>
      <c r="I209" s="136" t="s">
        <v>707</v>
      </c>
      <c r="J209" s="136" t="s">
        <v>708</v>
      </c>
      <c r="K209" s="78">
        <v>10</v>
      </c>
      <c r="L209" s="85" t="s">
        <v>479</v>
      </c>
      <c r="M209" s="87">
        <v>16.480799999999999</v>
      </c>
      <c r="N209" s="87">
        <v>16.146999999999998</v>
      </c>
      <c r="O209" s="66">
        <v>32.4315</v>
      </c>
      <c r="P209" s="66">
        <v>32.4465</v>
      </c>
      <c r="Q209" s="66">
        <v>8.23</v>
      </c>
      <c r="R209" s="66">
        <v>8.24</v>
      </c>
      <c r="S209" s="66">
        <v>8.4744231473568536</v>
      </c>
      <c r="T209" s="66">
        <v>8.0648421432980513</v>
      </c>
      <c r="U209" s="66">
        <v>0.99</v>
      </c>
      <c r="V209" s="66">
        <v>1.23</v>
      </c>
      <c r="W209" s="62">
        <v>12.837999999999999</v>
      </c>
      <c r="X209" s="62">
        <v>25.55</v>
      </c>
      <c r="Y209" s="62">
        <v>31.878</v>
      </c>
      <c r="Z209" s="62">
        <v>24.849999999999998</v>
      </c>
      <c r="AA209" s="62">
        <v>48.454000000000008</v>
      </c>
      <c r="AB209" s="62">
        <v>41.776000000000003</v>
      </c>
      <c r="AC209" s="79">
        <f t="shared" si="3"/>
        <v>93.170000000000016</v>
      </c>
      <c r="AD209" s="79">
        <f t="shared" si="3"/>
        <v>92.176000000000002</v>
      </c>
      <c r="AE209" s="62">
        <v>208.04</v>
      </c>
      <c r="AF209" s="62">
        <v>183.30199999999999</v>
      </c>
      <c r="AG209" s="62">
        <v>20.057000000000002</v>
      </c>
      <c r="AH209" s="62">
        <v>17.700999999999997</v>
      </c>
      <c r="AI209" s="62">
        <v>31.278999999999996</v>
      </c>
      <c r="AJ209" s="62">
        <v>30.907</v>
      </c>
      <c r="AK209" s="62">
        <v>429.63200000000001</v>
      </c>
      <c r="AL209" s="62">
        <v>370.02</v>
      </c>
      <c r="AM209" s="65">
        <v>28.649999999999981</v>
      </c>
      <c r="AN209" s="65">
        <v>32.199999999999982</v>
      </c>
      <c r="AO209" s="73">
        <v>1.8260000000000001</v>
      </c>
      <c r="AP209" s="73">
        <v>1.512</v>
      </c>
      <c r="AQ209" s="67">
        <v>3</v>
      </c>
    </row>
    <row r="210" spans="1:43" ht="12" customHeight="1">
      <c r="A210" s="156"/>
      <c r="B210" s="156"/>
      <c r="C210" s="157"/>
      <c r="D210" s="157"/>
      <c r="E210" s="120">
        <v>4</v>
      </c>
      <c r="F210" s="98">
        <v>15</v>
      </c>
      <c r="G210" s="84">
        <v>0.50416666666666665</v>
      </c>
      <c r="H210" s="120" t="s">
        <v>463</v>
      </c>
      <c r="I210" s="136" t="s">
        <v>709</v>
      </c>
      <c r="J210" s="136" t="s">
        <v>710</v>
      </c>
      <c r="K210" s="78">
        <v>3</v>
      </c>
      <c r="L210" s="85" t="s">
        <v>479</v>
      </c>
      <c r="M210" s="87">
        <v>13.5525</v>
      </c>
      <c r="N210" s="87">
        <v>13.072100000000001</v>
      </c>
      <c r="O210" s="66">
        <v>31.547699999999999</v>
      </c>
      <c r="P210" s="66">
        <v>31.5183</v>
      </c>
      <c r="Q210" s="66">
        <v>8.36</v>
      </c>
      <c r="R210" s="66">
        <v>8.3800000000000008</v>
      </c>
      <c r="S210" s="66">
        <v>10.67444799078298</v>
      </c>
      <c r="T210" s="66">
        <v>10.728274080452701</v>
      </c>
      <c r="U210" s="66">
        <v>2.2200000000000002</v>
      </c>
      <c r="V210" s="66">
        <v>2.63</v>
      </c>
      <c r="W210" s="62">
        <v>8.1059999999999999</v>
      </c>
      <c r="X210" s="62">
        <v>8.19</v>
      </c>
      <c r="Y210" s="62">
        <v>1.1060000000000001</v>
      </c>
      <c r="Z210" s="62">
        <v>0.70000000000000007</v>
      </c>
      <c r="AA210" s="62">
        <v>3.9759999999999995</v>
      </c>
      <c r="AB210" s="62">
        <v>3.1640000000000006</v>
      </c>
      <c r="AC210" s="79">
        <f t="shared" si="3"/>
        <v>13.187999999999999</v>
      </c>
      <c r="AD210" s="79">
        <f t="shared" si="3"/>
        <v>12.053999999999998</v>
      </c>
      <c r="AE210" s="62">
        <v>180.642</v>
      </c>
      <c r="AF210" s="62">
        <v>170.59</v>
      </c>
      <c r="AG210" s="62">
        <v>23.126000000000001</v>
      </c>
      <c r="AH210" s="62">
        <v>19.065000000000001</v>
      </c>
      <c r="AI210" s="62">
        <v>52.451999999999998</v>
      </c>
      <c r="AJ210" s="62">
        <v>46.686</v>
      </c>
      <c r="AK210" s="62">
        <v>214.64800000000002</v>
      </c>
      <c r="AL210" s="62">
        <v>175.05599999999998</v>
      </c>
      <c r="AM210" s="65">
        <v>36.500000000000036</v>
      </c>
      <c r="AN210" s="65">
        <v>32.499999999999972</v>
      </c>
      <c r="AO210" s="73">
        <v>2.0760000000000001</v>
      </c>
      <c r="AP210" s="73">
        <v>2.504</v>
      </c>
      <c r="AQ210" s="67">
        <v>2</v>
      </c>
    </row>
    <row r="211" spans="1:43" ht="12" customHeight="1">
      <c r="A211" s="156"/>
      <c r="B211" s="156"/>
      <c r="C211" s="157"/>
      <c r="D211" s="157"/>
      <c r="E211" s="120">
        <v>5</v>
      </c>
      <c r="F211" s="98">
        <v>14</v>
      </c>
      <c r="G211" s="84">
        <v>0.64097222222222217</v>
      </c>
      <c r="H211" s="120" t="s">
        <v>463</v>
      </c>
      <c r="I211" s="136" t="s">
        <v>711</v>
      </c>
      <c r="J211" s="136" t="s">
        <v>712</v>
      </c>
      <c r="K211" s="78">
        <v>20</v>
      </c>
      <c r="L211" s="85" t="s">
        <v>479</v>
      </c>
      <c r="M211" s="87">
        <v>16.461099999999998</v>
      </c>
      <c r="N211" s="87">
        <v>16.160599999999999</v>
      </c>
      <c r="O211" s="66">
        <v>32.712800000000001</v>
      </c>
      <c r="P211" s="66">
        <v>32.915599999999998</v>
      </c>
      <c r="Q211" s="66">
        <v>8.23</v>
      </c>
      <c r="R211" s="66">
        <v>8.2200000000000006</v>
      </c>
      <c r="S211" s="66">
        <v>8.3934112119515856</v>
      </c>
      <c r="T211" s="66">
        <v>7.9962762530984213</v>
      </c>
      <c r="U211" s="66">
        <v>1.51</v>
      </c>
      <c r="V211" s="66">
        <v>1.23</v>
      </c>
      <c r="W211" s="62">
        <v>20.803999999999998</v>
      </c>
      <c r="X211" s="62">
        <v>23.254000000000001</v>
      </c>
      <c r="Y211" s="62">
        <v>20.566000000000003</v>
      </c>
      <c r="Z211" s="62">
        <v>13.635999999999999</v>
      </c>
      <c r="AA211" s="62">
        <v>50.693999999999996</v>
      </c>
      <c r="AB211" s="62">
        <v>48.44</v>
      </c>
      <c r="AC211" s="79">
        <f t="shared" si="3"/>
        <v>92.063999999999993</v>
      </c>
      <c r="AD211" s="79">
        <f t="shared" si="3"/>
        <v>85.33</v>
      </c>
      <c r="AE211" s="62">
        <v>197.834</v>
      </c>
      <c r="AF211" s="62">
        <v>192.542</v>
      </c>
      <c r="AG211" s="62">
        <v>17.205000000000002</v>
      </c>
      <c r="AH211" s="62">
        <v>14.849</v>
      </c>
      <c r="AI211" s="62">
        <v>28.427</v>
      </c>
      <c r="AJ211" s="62">
        <v>26.442999999999998</v>
      </c>
      <c r="AK211" s="62">
        <v>335.10399999999998</v>
      </c>
      <c r="AL211" s="62">
        <v>289.464</v>
      </c>
      <c r="AM211" s="65">
        <v>8.7000000000000135</v>
      </c>
      <c r="AN211" s="65">
        <v>10.499999999999982</v>
      </c>
      <c r="AO211" s="73">
        <v>1.82</v>
      </c>
      <c r="AP211" s="73">
        <v>1.256</v>
      </c>
      <c r="AQ211" s="78">
        <v>4</v>
      </c>
    </row>
    <row r="212" spans="1:43" ht="12" customHeight="1">
      <c r="A212" s="156">
        <f>A$3</f>
        <v>2021</v>
      </c>
      <c r="B212" s="156">
        <f>B$3</f>
        <v>11</v>
      </c>
      <c r="C212" s="157" t="s">
        <v>1111</v>
      </c>
      <c r="D212" s="157" t="s">
        <v>52</v>
      </c>
      <c r="E212" s="120">
        <v>1</v>
      </c>
      <c r="F212" s="98">
        <v>18</v>
      </c>
      <c r="G212" s="84">
        <v>0.51388888888888895</v>
      </c>
      <c r="H212" s="120" t="s">
        <v>463</v>
      </c>
      <c r="I212" s="136" t="s">
        <v>713</v>
      </c>
      <c r="J212" s="136" t="s">
        <v>714</v>
      </c>
      <c r="K212" s="78">
        <v>13</v>
      </c>
      <c r="L212" s="85" t="s">
        <v>479</v>
      </c>
      <c r="M212" s="87">
        <v>18.522099999999998</v>
      </c>
      <c r="N212" s="87">
        <v>18.535299999999999</v>
      </c>
      <c r="O212" s="71">
        <v>33.662399999999998</v>
      </c>
      <c r="P212" s="71">
        <v>33.662700000000001</v>
      </c>
      <c r="Q212" s="71">
        <v>8.08</v>
      </c>
      <c r="R212" s="71">
        <v>8.09</v>
      </c>
      <c r="S212" s="71">
        <v>8.6150666222829209</v>
      </c>
      <c r="T212" s="71">
        <v>8.0871138419525508</v>
      </c>
      <c r="U212" s="71">
        <v>0.42</v>
      </c>
      <c r="V212" s="71">
        <v>1.27</v>
      </c>
      <c r="W212" s="74">
        <v>6.7619999999999996</v>
      </c>
      <c r="X212" s="74">
        <v>16.898</v>
      </c>
      <c r="Y212" s="74">
        <v>5.2219999999999995</v>
      </c>
      <c r="Z212" s="74">
        <v>5.516</v>
      </c>
      <c r="AA212" s="74">
        <v>72.141999999999996</v>
      </c>
      <c r="AB212" s="74">
        <v>70.475999999999999</v>
      </c>
      <c r="AC212" s="79">
        <f t="shared" si="3"/>
        <v>84.125999999999991</v>
      </c>
      <c r="AD212" s="79">
        <f t="shared" si="3"/>
        <v>92.89</v>
      </c>
      <c r="AE212" s="74">
        <v>208.488</v>
      </c>
      <c r="AF212" s="74">
        <v>164.92</v>
      </c>
      <c r="AG212" s="74">
        <v>11.966000000000001</v>
      </c>
      <c r="AH212" s="74">
        <v>12.276</v>
      </c>
      <c r="AI212" s="74">
        <v>24.273</v>
      </c>
      <c r="AJ212" s="74">
        <v>20.46</v>
      </c>
      <c r="AK212" s="74">
        <v>273.952</v>
      </c>
      <c r="AL212" s="74">
        <v>287.05600000000004</v>
      </c>
      <c r="AM212" s="58">
        <v>23.600000000000009</v>
      </c>
      <c r="AN212" s="58">
        <v>20.249999999999989</v>
      </c>
      <c r="AO212" s="57">
        <v>0.48199999999999998</v>
      </c>
      <c r="AP212" s="57">
        <v>0.64200000000000002</v>
      </c>
      <c r="AQ212" s="137">
        <v>9</v>
      </c>
    </row>
    <row r="213" spans="1:43" ht="12" customHeight="1">
      <c r="A213" s="157"/>
      <c r="B213" s="157"/>
      <c r="C213" s="157"/>
      <c r="D213" s="157"/>
      <c r="E213" s="120">
        <v>2</v>
      </c>
      <c r="F213" s="98">
        <v>18</v>
      </c>
      <c r="G213" s="84">
        <v>0.65625</v>
      </c>
      <c r="H213" s="120" t="s">
        <v>463</v>
      </c>
      <c r="I213" s="136" t="s">
        <v>715</v>
      </c>
      <c r="J213" s="136" t="s">
        <v>716</v>
      </c>
      <c r="K213" s="78">
        <v>22</v>
      </c>
      <c r="L213" s="85" t="s">
        <v>479</v>
      </c>
      <c r="M213" s="87">
        <v>17.907599999999999</v>
      </c>
      <c r="N213" s="87">
        <v>18.224299999999999</v>
      </c>
      <c r="O213" s="71">
        <v>33.185200000000002</v>
      </c>
      <c r="P213" s="71">
        <v>33.406599999999997</v>
      </c>
      <c r="Q213" s="71">
        <v>8.1199999999999992</v>
      </c>
      <c r="R213" s="71">
        <v>8.1</v>
      </c>
      <c r="S213" s="71">
        <v>8.8940357050766732</v>
      </c>
      <c r="T213" s="71">
        <v>8.7509061024206023</v>
      </c>
      <c r="U213" s="71">
        <v>0.77</v>
      </c>
      <c r="V213" s="71">
        <v>1.42</v>
      </c>
      <c r="W213" s="74">
        <v>20.271999999999998</v>
      </c>
      <c r="X213" s="74">
        <v>22.204000000000001</v>
      </c>
      <c r="Y213" s="74">
        <v>4.1859999999999999</v>
      </c>
      <c r="Z213" s="74">
        <v>5.0540000000000003</v>
      </c>
      <c r="AA213" s="74">
        <v>33.432000000000002</v>
      </c>
      <c r="AB213" s="74">
        <v>56.882000000000005</v>
      </c>
      <c r="AC213" s="79">
        <f t="shared" si="3"/>
        <v>57.89</v>
      </c>
      <c r="AD213" s="79">
        <f t="shared" si="3"/>
        <v>84.140000000000015</v>
      </c>
      <c r="AE213" s="74">
        <v>189.37799999999999</v>
      </c>
      <c r="AF213" s="74">
        <v>440.286</v>
      </c>
      <c r="AG213" s="74">
        <v>6.4479999999999995</v>
      </c>
      <c r="AH213" s="74">
        <v>10.416</v>
      </c>
      <c r="AI213" s="74">
        <v>19.995000000000001</v>
      </c>
      <c r="AJ213" s="74">
        <v>22.785</v>
      </c>
      <c r="AK213" s="74">
        <v>220.696</v>
      </c>
      <c r="AL213" s="74">
        <v>252.16800000000001</v>
      </c>
      <c r="AM213" s="58">
        <v>26.100000000000012</v>
      </c>
      <c r="AN213" s="58">
        <v>22.400000000000002</v>
      </c>
      <c r="AO213" s="57">
        <v>0.80400000000000005</v>
      </c>
      <c r="AP213" s="57">
        <v>0.52800000000000002</v>
      </c>
      <c r="AQ213" s="137">
        <v>13</v>
      </c>
    </row>
    <row r="214" spans="1:43" ht="12" customHeight="1">
      <c r="A214" s="157"/>
      <c r="B214" s="157"/>
      <c r="C214" s="157"/>
      <c r="D214" s="157"/>
      <c r="E214" s="120">
        <v>3</v>
      </c>
      <c r="F214" s="98">
        <v>18</v>
      </c>
      <c r="G214" s="84">
        <v>0.49652777777777773</v>
      </c>
      <c r="H214" s="120" t="s">
        <v>463</v>
      </c>
      <c r="I214" s="136" t="s">
        <v>717</v>
      </c>
      <c r="J214" s="136" t="s">
        <v>718</v>
      </c>
      <c r="K214" s="78">
        <v>28.8</v>
      </c>
      <c r="L214" s="85" t="s">
        <v>479</v>
      </c>
      <c r="M214" s="87">
        <v>18.2988</v>
      </c>
      <c r="N214" s="87">
        <v>18.356200000000001</v>
      </c>
      <c r="O214" s="71">
        <v>33.591900000000003</v>
      </c>
      <c r="P214" s="71">
        <v>33.650500000000001</v>
      </c>
      <c r="Q214" s="71">
        <v>8.09</v>
      </c>
      <c r="R214" s="71">
        <v>8.08</v>
      </c>
      <c r="S214" s="71">
        <v>8.7445840753301205</v>
      </c>
      <c r="T214" s="71">
        <v>8.5759356471859416</v>
      </c>
      <c r="U214" s="71">
        <v>0.48</v>
      </c>
      <c r="V214" s="71">
        <v>0.45</v>
      </c>
      <c r="W214" s="74">
        <v>10.318</v>
      </c>
      <c r="X214" s="74">
        <v>10.458</v>
      </c>
      <c r="Y214" s="74">
        <v>5.0679999999999996</v>
      </c>
      <c r="Z214" s="74">
        <v>4.2139999999999995</v>
      </c>
      <c r="AA214" s="74">
        <v>80.597999999999999</v>
      </c>
      <c r="AB214" s="74">
        <v>47.949999999999996</v>
      </c>
      <c r="AC214" s="79">
        <f t="shared" si="3"/>
        <v>95.983999999999995</v>
      </c>
      <c r="AD214" s="79">
        <f t="shared" si="3"/>
        <v>62.622</v>
      </c>
      <c r="AE214" s="74">
        <v>210.25200000000001</v>
      </c>
      <c r="AF214" s="74">
        <v>278.76799999999997</v>
      </c>
      <c r="AG214" s="74">
        <v>11.532</v>
      </c>
      <c r="AH214" s="74">
        <v>9.827</v>
      </c>
      <c r="AI214" s="74">
        <v>23.529</v>
      </c>
      <c r="AJ214" s="74">
        <v>21.204000000000001</v>
      </c>
      <c r="AK214" s="74">
        <v>326.50799999999998</v>
      </c>
      <c r="AL214" s="74">
        <v>193.22800000000001</v>
      </c>
      <c r="AM214" s="58">
        <v>22.84999999999998</v>
      </c>
      <c r="AN214" s="58">
        <v>24.350000000000012</v>
      </c>
      <c r="AO214" s="57">
        <v>0.55400000000000005</v>
      </c>
      <c r="AP214" s="57">
        <v>0.45800000000000002</v>
      </c>
      <c r="AQ214" s="137">
        <v>9</v>
      </c>
    </row>
    <row r="215" spans="1:43" ht="12" customHeight="1">
      <c r="A215" s="156">
        <f>A$3</f>
        <v>2021</v>
      </c>
      <c r="B215" s="156">
        <f>B$3</f>
        <v>11</v>
      </c>
      <c r="C215" s="157" t="s">
        <v>1111</v>
      </c>
      <c r="D215" s="157" t="s">
        <v>53</v>
      </c>
      <c r="E215" s="120">
        <v>1</v>
      </c>
      <c r="F215" s="98">
        <v>18</v>
      </c>
      <c r="G215" s="84">
        <v>0.4375</v>
      </c>
      <c r="H215" s="120" t="s">
        <v>463</v>
      </c>
      <c r="I215" s="136" t="s">
        <v>719</v>
      </c>
      <c r="J215" s="136" t="s">
        <v>720</v>
      </c>
      <c r="K215" s="78">
        <v>17.5</v>
      </c>
      <c r="L215" s="85" t="s">
        <v>479</v>
      </c>
      <c r="M215" s="87">
        <v>18.064299999999999</v>
      </c>
      <c r="N215" s="87">
        <v>18.031099999999999</v>
      </c>
      <c r="O215" s="71">
        <v>33.654600000000002</v>
      </c>
      <c r="P215" s="71">
        <v>33.652799999999999</v>
      </c>
      <c r="Q215" s="71">
        <v>8.11</v>
      </c>
      <c r="R215" s="71">
        <v>8.1</v>
      </c>
      <c r="S215" s="71">
        <v>8.583629915332498</v>
      </c>
      <c r="T215" s="71">
        <v>8.2666542708304274</v>
      </c>
      <c r="U215" s="71">
        <v>0.38</v>
      </c>
      <c r="V215" s="71">
        <v>0.28999999999999998</v>
      </c>
      <c r="W215" s="74">
        <v>10.85</v>
      </c>
      <c r="X215" s="74">
        <v>15.218</v>
      </c>
      <c r="Y215" s="74">
        <v>5.7959999999999994</v>
      </c>
      <c r="Z215" s="74">
        <v>4.718</v>
      </c>
      <c r="AA215" s="74">
        <v>79.618000000000009</v>
      </c>
      <c r="AB215" s="74">
        <v>62.636000000000003</v>
      </c>
      <c r="AC215" s="79">
        <f t="shared" si="3"/>
        <v>96.26400000000001</v>
      </c>
      <c r="AD215" s="79">
        <f t="shared" si="3"/>
        <v>82.572000000000003</v>
      </c>
      <c r="AE215" s="74">
        <v>176.20400000000001</v>
      </c>
      <c r="AF215" s="74">
        <v>196.56</v>
      </c>
      <c r="AG215" s="74">
        <v>12.028</v>
      </c>
      <c r="AH215" s="74">
        <v>11.097999999999999</v>
      </c>
      <c r="AI215" s="74">
        <v>20.894000000000002</v>
      </c>
      <c r="AJ215" s="74">
        <v>23.405000000000001</v>
      </c>
      <c r="AK215" s="74">
        <v>267.96000000000004</v>
      </c>
      <c r="AL215" s="74">
        <v>226.15600000000001</v>
      </c>
      <c r="AM215" s="58">
        <v>22.350000000000009</v>
      </c>
      <c r="AN215" s="58">
        <v>20.350000000000009</v>
      </c>
      <c r="AO215" s="57">
        <v>0.53800000000000003</v>
      </c>
      <c r="AP215" s="57">
        <v>0.65800000000000003</v>
      </c>
      <c r="AQ215" s="137">
        <v>10</v>
      </c>
    </row>
    <row r="216" spans="1:43" ht="12" customHeight="1">
      <c r="A216" s="157"/>
      <c r="B216" s="157"/>
      <c r="C216" s="157"/>
      <c r="D216" s="157"/>
      <c r="E216" s="120">
        <v>2</v>
      </c>
      <c r="F216" s="98">
        <v>18</v>
      </c>
      <c r="G216" s="84">
        <v>0.46180555555555558</v>
      </c>
      <c r="H216" s="120" t="s">
        <v>463</v>
      </c>
      <c r="I216" s="136" t="s">
        <v>721</v>
      </c>
      <c r="J216" s="136" t="s">
        <v>722</v>
      </c>
      <c r="K216" s="78">
        <v>43.7</v>
      </c>
      <c r="L216" s="85" t="s">
        <v>479</v>
      </c>
      <c r="M216" s="87">
        <v>18.2303</v>
      </c>
      <c r="N216" s="87">
        <v>18.182500000000001</v>
      </c>
      <c r="O216" s="71">
        <v>33.598399999999998</v>
      </c>
      <c r="P216" s="71">
        <v>33.768999999999998</v>
      </c>
      <c r="Q216" s="71">
        <v>8.09</v>
      </c>
      <c r="R216" s="71">
        <v>8.08</v>
      </c>
      <c r="S216" s="71">
        <v>9.0168145707412695</v>
      </c>
      <c r="T216" s="71">
        <v>8.068119342943346</v>
      </c>
      <c r="U216" s="71">
        <v>1.48</v>
      </c>
      <c r="V216" s="71">
        <v>1.3</v>
      </c>
      <c r="W216" s="74">
        <v>5.6139999999999999</v>
      </c>
      <c r="X216" s="74">
        <v>4.2839999999999998</v>
      </c>
      <c r="Y216" s="74">
        <v>5.6000000000000005</v>
      </c>
      <c r="Z216" s="74">
        <v>5.8519999999999994</v>
      </c>
      <c r="AA216" s="74">
        <v>67.143999999999991</v>
      </c>
      <c r="AB216" s="74">
        <v>72.128</v>
      </c>
      <c r="AC216" s="79">
        <f t="shared" si="3"/>
        <v>78.35799999999999</v>
      </c>
      <c r="AD216" s="79">
        <f t="shared" si="3"/>
        <v>82.263999999999996</v>
      </c>
      <c r="AE216" s="74">
        <v>185.75200000000001</v>
      </c>
      <c r="AF216" s="74">
        <v>158.97</v>
      </c>
      <c r="AG216" s="74">
        <v>11.004999999999999</v>
      </c>
      <c r="AH216" s="74">
        <v>12.09</v>
      </c>
      <c r="AI216" s="74">
        <v>22.847000000000001</v>
      </c>
      <c r="AJ216" s="74">
        <v>20.646000000000001</v>
      </c>
      <c r="AK216" s="74">
        <v>252</v>
      </c>
      <c r="AL216" s="74">
        <v>267.988</v>
      </c>
      <c r="AM216" s="58">
        <v>23.100000000000009</v>
      </c>
      <c r="AN216" s="58">
        <v>22.999999999999993</v>
      </c>
      <c r="AO216" s="57">
        <v>0.58599999999999997</v>
      </c>
      <c r="AP216" s="57">
        <v>0.51400000000000001</v>
      </c>
      <c r="AQ216" s="137">
        <v>9</v>
      </c>
    </row>
    <row r="217" spans="1:43" ht="12" customHeight="1">
      <c r="A217" s="157"/>
      <c r="B217" s="157"/>
      <c r="C217" s="157"/>
      <c r="D217" s="157"/>
      <c r="E217" s="120">
        <v>3</v>
      </c>
      <c r="F217" s="98">
        <v>18</v>
      </c>
      <c r="G217" s="84">
        <v>0.47916666666666669</v>
      </c>
      <c r="H217" s="120" t="s">
        <v>463</v>
      </c>
      <c r="I217" s="136" t="s">
        <v>723</v>
      </c>
      <c r="J217" s="136" t="s">
        <v>724</v>
      </c>
      <c r="K217" s="78">
        <v>30</v>
      </c>
      <c r="L217" s="85" t="s">
        <v>479</v>
      </c>
      <c r="M217" s="87">
        <v>18.188500000000001</v>
      </c>
      <c r="N217" s="87">
        <v>18.178799999999999</v>
      </c>
      <c r="O217" s="71">
        <v>33.514400000000002</v>
      </c>
      <c r="P217" s="71">
        <v>33.604599999999998</v>
      </c>
      <c r="Q217" s="71">
        <v>8.1</v>
      </c>
      <c r="R217" s="71">
        <v>8.08</v>
      </c>
      <c r="S217" s="71">
        <v>8.4234462787758062</v>
      </c>
      <c r="T217" s="71">
        <v>8.816394015398247</v>
      </c>
      <c r="U217" s="71">
        <v>1.56</v>
      </c>
      <c r="V217" s="71">
        <v>1.01</v>
      </c>
      <c r="W217" s="74">
        <v>9.2260000000000009</v>
      </c>
      <c r="X217" s="74">
        <v>9.66</v>
      </c>
      <c r="Y217" s="74">
        <v>4.7040000000000006</v>
      </c>
      <c r="Z217" s="74">
        <v>4.13</v>
      </c>
      <c r="AA217" s="74">
        <v>54.432000000000002</v>
      </c>
      <c r="AB217" s="74">
        <v>45.822000000000003</v>
      </c>
      <c r="AC217" s="79">
        <f t="shared" si="3"/>
        <v>68.362000000000009</v>
      </c>
      <c r="AD217" s="79">
        <f t="shared" si="3"/>
        <v>59.612000000000002</v>
      </c>
      <c r="AE217" s="74">
        <v>196.44800000000001</v>
      </c>
      <c r="AF217" s="74">
        <v>178.61199999999999</v>
      </c>
      <c r="AG217" s="74">
        <v>9.641</v>
      </c>
      <c r="AH217" s="74">
        <v>8.5870000000000015</v>
      </c>
      <c r="AI217" s="74">
        <v>18.847999999999999</v>
      </c>
      <c r="AJ217" s="74">
        <v>22.94</v>
      </c>
      <c r="AK217" s="74">
        <v>239.00799999999998</v>
      </c>
      <c r="AL217" s="74">
        <v>199.696</v>
      </c>
      <c r="AM217" s="58">
        <v>35.750000000000007</v>
      </c>
      <c r="AN217" s="58">
        <v>21.500000000000018</v>
      </c>
      <c r="AO217" s="57">
        <v>0.53400000000000003</v>
      </c>
      <c r="AP217" s="57">
        <v>0.69</v>
      </c>
      <c r="AQ217" s="137">
        <v>10</v>
      </c>
    </row>
    <row r="218" spans="1:43" ht="12" customHeight="1">
      <c r="A218" s="156">
        <f>A$3</f>
        <v>2021</v>
      </c>
      <c r="B218" s="156">
        <f>B$3</f>
        <v>11</v>
      </c>
      <c r="C218" s="157" t="s">
        <v>1111</v>
      </c>
      <c r="D218" s="157" t="s">
        <v>54</v>
      </c>
      <c r="E218" s="120">
        <v>1</v>
      </c>
      <c r="F218" s="98">
        <v>18</v>
      </c>
      <c r="G218" s="84">
        <v>0.41319444444444442</v>
      </c>
      <c r="H218" s="120" t="s">
        <v>463</v>
      </c>
      <c r="I218" s="136" t="s">
        <v>725</v>
      </c>
      <c r="J218" s="136" t="s">
        <v>726</v>
      </c>
      <c r="K218" s="78">
        <v>16</v>
      </c>
      <c r="L218" s="85" t="s">
        <v>479</v>
      </c>
      <c r="M218" s="87">
        <v>19.3522</v>
      </c>
      <c r="N218" s="87">
        <v>19.338200000000001</v>
      </c>
      <c r="O218" s="71">
        <v>33.981299999999997</v>
      </c>
      <c r="P218" s="71">
        <v>33.990099999999998</v>
      </c>
      <c r="Q218" s="71">
        <v>8.15</v>
      </c>
      <c r="R218" s="71">
        <v>8.11</v>
      </c>
      <c r="S218" s="71">
        <v>9.2457415972766572</v>
      </c>
      <c r="T218" s="71">
        <v>7.8823147766998645</v>
      </c>
      <c r="U218" s="71">
        <v>1.37</v>
      </c>
      <c r="V218" s="71">
        <v>1</v>
      </c>
      <c r="W218" s="74">
        <v>11.102</v>
      </c>
      <c r="X218" s="74">
        <v>8.1340000000000003</v>
      </c>
      <c r="Y218" s="74">
        <v>3.9060000000000006</v>
      </c>
      <c r="Z218" s="74">
        <v>5.6000000000000005</v>
      </c>
      <c r="AA218" s="74">
        <v>29.483999999999998</v>
      </c>
      <c r="AB218" s="74">
        <v>48.328000000000003</v>
      </c>
      <c r="AC218" s="79">
        <f t="shared" si="3"/>
        <v>44.491999999999997</v>
      </c>
      <c r="AD218" s="79">
        <f t="shared" si="3"/>
        <v>62.062000000000005</v>
      </c>
      <c r="AE218" s="74">
        <v>151.62</v>
      </c>
      <c r="AF218" s="74">
        <v>219.51999999999998</v>
      </c>
      <c r="AG218" s="74">
        <v>7.2849999999999993</v>
      </c>
      <c r="AH218" s="74">
        <v>10.23</v>
      </c>
      <c r="AI218" s="74">
        <v>17.669999999999998</v>
      </c>
      <c r="AJ218" s="74">
        <v>19.096</v>
      </c>
      <c r="AK218" s="74">
        <v>113.96000000000001</v>
      </c>
      <c r="AL218" s="74">
        <v>175.84</v>
      </c>
      <c r="AM218" s="58">
        <v>23.599999999999984</v>
      </c>
      <c r="AN218" s="58">
        <v>23.34999999999998</v>
      </c>
      <c r="AO218" s="57">
        <v>1.07</v>
      </c>
      <c r="AP218" s="57">
        <v>0.66800000000000004</v>
      </c>
      <c r="AQ218" s="137">
        <v>12</v>
      </c>
    </row>
    <row r="219" spans="1:43" ht="12" customHeight="1">
      <c r="A219" s="157"/>
      <c r="B219" s="157"/>
      <c r="C219" s="157"/>
      <c r="D219" s="157"/>
      <c r="E219" s="120">
        <v>2</v>
      </c>
      <c r="F219" s="98">
        <v>18</v>
      </c>
      <c r="G219" s="84">
        <v>0.3888888888888889</v>
      </c>
      <c r="H219" s="120" t="s">
        <v>463</v>
      </c>
      <c r="I219" s="136" t="s">
        <v>727</v>
      </c>
      <c r="J219" s="136" t="s">
        <v>726</v>
      </c>
      <c r="K219" s="78">
        <v>46</v>
      </c>
      <c r="L219" s="85" t="s">
        <v>479</v>
      </c>
      <c r="M219" s="87">
        <v>19.9985</v>
      </c>
      <c r="N219" s="87">
        <v>19.551200000000001</v>
      </c>
      <c r="O219" s="71">
        <v>34.081899999999997</v>
      </c>
      <c r="P219" s="71">
        <v>33.994900000000001</v>
      </c>
      <c r="Q219" s="71">
        <v>8.15</v>
      </c>
      <c r="R219" s="71">
        <v>8.11</v>
      </c>
      <c r="S219" s="71">
        <v>8.319060184938234</v>
      </c>
      <c r="T219" s="71">
        <v>8.2051639223180146</v>
      </c>
      <c r="U219" s="71">
        <v>1.52</v>
      </c>
      <c r="V219" s="71">
        <v>1.22</v>
      </c>
      <c r="W219" s="74">
        <v>13.762</v>
      </c>
      <c r="X219" s="74">
        <v>9.548</v>
      </c>
      <c r="Y219" s="74">
        <v>2.492</v>
      </c>
      <c r="Z219" s="74">
        <v>5.3479999999999999</v>
      </c>
      <c r="AA219" s="74">
        <v>12.81</v>
      </c>
      <c r="AB219" s="74">
        <v>42.881999999999998</v>
      </c>
      <c r="AC219" s="79">
        <f t="shared" si="3"/>
        <v>29.064</v>
      </c>
      <c r="AD219" s="79">
        <f t="shared" si="3"/>
        <v>57.777999999999999</v>
      </c>
      <c r="AE219" s="74">
        <v>132.66400000000002</v>
      </c>
      <c r="AF219" s="74">
        <v>169.09199999999998</v>
      </c>
      <c r="AG219" s="74">
        <v>3.286</v>
      </c>
      <c r="AH219" s="74">
        <v>7.5329999999999995</v>
      </c>
      <c r="AI219" s="74">
        <v>16.461000000000002</v>
      </c>
      <c r="AJ219" s="74">
        <v>20.925000000000001</v>
      </c>
      <c r="AK219" s="74">
        <v>61.879999999999995</v>
      </c>
      <c r="AL219" s="74">
        <v>153.13200000000001</v>
      </c>
      <c r="AM219" s="58">
        <v>23.900000000000006</v>
      </c>
      <c r="AN219" s="58">
        <v>20.749999999999989</v>
      </c>
      <c r="AO219" s="57">
        <v>0.95799999999999996</v>
      </c>
      <c r="AP219" s="57">
        <v>0.83799999999999997</v>
      </c>
      <c r="AQ219" s="137">
        <v>12</v>
      </c>
    </row>
    <row r="220" spans="1:43" ht="12" customHeight="1">
      <c r="A220" s="156">
        <f>A$3</f>
        <v>2021</v>
      </c>
      <c r="B220" s="156">
        <f>B$3</f>
        <v>11</v>
      </c>
      <c r="C220" s="157" t="s">
        <v>1111</v>
      </c>
      <c r="D220" s="157" t="s">
        <v>55</v>
      </c>
      <c r="E220" s="120">
        <v>1</v>
      </c>
      <c r="F220" s="98">
        <v>18</v>
      </c>
      <c r="G220" s="84">
        <v>0.33333333333333331</v>
      </c>
      <c r="H220" s="120" t="s">
        <v>463</v>
      </c>
      <c r="I220" s="136" t="s">
        <v>728</v>
      </c>
      <c r="J220" s="136" t="s">
        <v>729</v>
      </c>
      <c r="K220" s="78">
        <v>38</v>
      </c>
      <c r="L220" s="85" t="s">
        <v>477</v>
      </c>
      <c r="M220" s="87">
        <v>20.004100000000001</v>
      </c>
      <c r="N220" s="87">
        <v>19.860199999999999</v>
      </c>
      <c r="O220" s="71">
        <v>34.008000000000003</v>
      </c>
      <c r="P220" s="71">
        <v>33.9938</v>
      </c>
      <c r="Q220" s="71">
        <v>8.16</v>
      </c>
      <c r="R220" s="71">
        <v>8.1300000000000008</v>
      </c>
      <c r="S220" s="71">
        <v>8.1810342755911556</v>
      </c>
      <c r="T220" s="71">
        <v>8.5697448849095057</v>
      </c>
      <c r="U220" s="71">
        <v>1.56</v>
      </c>
      <c r="V220" s="71">
        <v>1.26</v>
      </c>
      <c r="W220" s="74">
        <v>8.1760000000000002</v>
      </c>
      <c r="X220" s="74">
        <v>8.82</v>
      </c>
      <c r="Y220" s="74">
        <v>2.1</v>
      </c>
      <c r="Z220" s="74">
        <v>4.7320000000000002</v>
      </c>
      <c r="AA220" s="74">
        <v>19.46</v>
      </c>
      <c r="AB220" s="74">
        <v>33.207999999999998</v>
      </c>
      <c r="AC220" s="79">
        <f t="shared" si="3"/>
        <v>29.736000000000001</v>
      </c>
      <c r="AD220" s="79">
        <f t="shared" si="3"/>
        <v>46.76</v>
      </c>
      <c r="AE220" s="74">
        <v>162.49799999999999</v>
      </c>
      <c r="AF220" s="74">
        <v>141.20400000000001</v>
      </c>
      <c r="AG220" s="74">
        <v>3.3169999999999997</v>
      </c>
      <c r="AH220" s="74">
        <v>6.7889999999999997</v>
      </c>
      <c r="AI220" s="74">
        <v>18.166</v>
      </c>
      <c r="AJ220" s="74">
        <v>19.777999999999999</v>
      </c>
      <c r="AK220" s="74">
        <v>90.272000000000006</v>
      </c>
      <c r="AL220" s="74">
        <v>129.05199999999999</v>
      </c>
      <c r="AM220" s="58">
        <v>29.599999999999987</v>
      </c>
      <c r="AN220" s="58">
        <v>23.050000000000015</v>
      </c>
      <c r="AO220" s="57">
        <v>1.8859999999999999</v>
      </c>
      <c r="AP220" s="57">
        <v>1.3380000000000001</v>
      </c>
      <c r="AQ220" s="137">
        <v>10</v>
      </c>
    </row>
    <row r="221" spans="1:43" ht="12" customHeight="1">
      <c r="A221" s="157"/>
      <c r="B221" s="157"/>
      <c r="C221" s="157"/>
      <c r="D221" s="157"/>
      <c r="E221" s="120">
        <v>2</v>
      </c>
      <c r="F221" s="98">
        <v>18</v>
      </c>
      <c r="G221" s="84">
        <v>0.36458333333333331</v>
      </c>
      <c r="H221" s="120" t="s">
        <v>463</v>
      </c>
      <c r="I221" s="136" t="s">
        <v>730</v>
      </c>
      <c r="J221" s="136" t="s">
        <v>731</v>
      </c>
      <c r="K221" s="78">
        <v>33</v>
      </c>
      <c r="L221" s="85" t="s">
        <v>479</v>
      </c>
      <c r="M221" s="87">
        <v>20.287800000000001</v>
      </c>
      <c r="N221" s="87">
        <v>19.5867</v>
      </c>
      <c r="O221" s="71">
        <v>34.004600000000003</v>
      </c>
      <c r="P221" s="71">
        <v>33.974899999999998</v>
      </c>
      <c r="Q221" s="71">
        <v>8.16</v>
      </c>
      <c r="R221" s="71">
        <v>8.14</v>
      </c>
      <c r="S221" s="71">
        <v>8.4246876822112213</v>
      </c>
      <c r="T221" s="71">
        <v>8.906296872789019</v>
      </c>
      <c r="U221" s="71">
        <v>1.4</v>
      </c>
      <c r="V221" s="71">
        <v>0.46</v>
      </c>
      <c r="W221" s="74">
        <v>5.5720000000000001</v>
      </c>
      <c r="X221" s="74">
        <v>7.0839999999999996</v>
      </c>
      <c r="Y221" s="74">
        <v>2.3660000000000001</v>
      </c>
      <c r="Z221" s="74">
        <v>3.4159999999999999</v>
      </c>
      <c r="AA221" s="74">
        <v>9.1979999999999986</v>
      </c>
      <c r="AB221" s="74">
        <v>20.258000000000003</v>
      </c>
      <c r="AC221" s="79">
        <f t="shared" si="3"/>
        <v>17.135999999999999</v>
      </c>
      <c r="AD221" s="79">
        <f t="shared" si="3"/>
        <v>30.758000000000003</v>
      </c>
      <c r="AE221" s="74">
        <v>100.758</v>
      </c>
      <c r="AF221" s="74">
        <v>124.80999999999999</v>
      </c>
      <c r="AG221" s="74">
        <v>2.0150000000000001</v>
      </c>
      <c r="AH221" s="74">
        <v>5.4559999999999995</v>
      </c>
      <c r="AI221" s="74">
        <v>11.097999999999999</v>
      </c>
      <c r="AJ221" s="74">
        <v>16.306000000000001</v>
      </c>
      <c r="AK221" s="74">
        <v>64.372</v>
      </c>
      <c r="AL221" s="74">
        <v>88.563999999999993</v>
      </c>
      <c r="AM221" s="58">
        <v>21.550000000000015</v>
      </c>
      <c r="AN221" s="58">
        <v>19.59999999999998</v>
      </c>
      <c r="AO221" s="57">
        <v>1.056</v>
      </c>
      <c r="AP221" s="57">
        <v>1.86</v>
      </c>
      <c r="AQ221" s="137">
        <v>10</v>
      </c>
    </row>
    <row r="222" spans="1:43" ht="12" customHeight="1">
      <c r="A222" s="156">
        <f>A$3</f>
        <v>2021</v>
      </c>
      <c r="B222" s="156">
        <f>B$3</f>
        <v>11</v>
      </c>
      <c r="C222" s="157" t="s">
        <v>1111</v>
      </c>
      <c r="D222" s="157" t="s">
        <v>56</v>
      </c>
      <c r="E222" s="120">
        <v>1</v>
      </c>
      <c r="F222" s="98">
        <v>20</v>
      </c>
      <c r="G222" s="84">
        <v>0.64583333333333337</v>
      </c>
      <c r="H222" s="120" t="s">
        <v>463</v>
      </c>
      <c r="I222" s="136" t="s">
        <v>732</v>
      </c>
      <c r="J222" s="136" t="s">
        <v>733</v>
      </c>
      <c r="K222" s="78">
        <v>30</v>
      </c>
      <c r="L222" s="85" t="s">
        <v>479</v>
      </c>
      <c r="M222" s="87">
        <v>20.405899999999999</v>
      </c>
      <c r="N222" s="87">
        <v>20.3066</v>
      </c>
      <c r="O222" s="71">
        <v>34.042400000000001</v>
      </c>
      <c r="P222" s="71">
        <v>34.061300000000003</v>
      </c>
      <c r="Q222" s="71">
        <v>8.16</v>
      </c>
      <c r="R222" s="71">
        <v>8.15</v>
      </c>
      <c r="S222" s="71">
        <v>9.4921702392802576</v>
      </c>
      <c r="T222" s="71">
        <v>9.6617079198998201</v>
      </c>
      <c r="U222" s="71">
        <v>1.76</v>
      </c>
      <c r="V222" s="71">
        <v>0.57999999999999996</v>
      </c>
      <c r="W222" s="74">
        <v>9.4220000000000006</v>
      </c>
      <c r="X222" s="74">
        <v>28.35</v>
      </c>
      <c r="Y222" s="74">
        <v>2.1280000000000001</v>
      </c>
      <c r="Z222" s="74">
        <v>2.8140000000000001</v>
      </c>
      <c r="AA222" s="74">
        <v>29.651999999999997</v>
      </c>
      <c r="AB222" s="74">
        <v>43.33</v>
      </c>
      <c r="AC222" s="79">
        <f t="shared" si="3"/>
        <v>41.201999999999998</v>
      </c>
      <c r="AD222" s="79">
        <f t="shared" si="3"/>
        <v>74.494</v>
      </c>
      <c r="AE222" s="74">
        <v>136.80799999999999</v>
      </c>
      <c r="AF222" s="74">
        <v>94.542000000000002</v>
      </c>
      <c r="AG222" s="74">
        <v>6.2620000000000005</v>
      </c>
      <c r="AH222" s="74">
        <v>7.5949999999999998</v>
      </c>
      <c r="AI222" s="74">
        <v>19.22</v>
      </c>
      <c r="AJ222" s="74">
        <v>13.391999999999999</v>
      </c>
      <c r="AK222" s="74">
        <v>123.98399999999999</v>
      </c>
      <c r="AL222" s="74">
        <v>106.372</v>
      </c>
      <c r="AM222" s="58">
        <v>22.7</v>
      </c>
      <c r="AN222" s="58">
        <v>21.649999999999974</v>
      </c>
      <c r="AO222" s="57">
        <v>0.97599999999999998</v>
      </c>
      <c r="AP222" s="57">
        <v>1.208</v>
      </c>
      <c r="AQ222" s="137">
        <v>12</v>
      </c>
    </row>
    <row r="223" spans="1:43" ht="12" customHeight="1">
      <c r="A223" s="157"/>
      <c r="B223" s="157"/>
      <c r="C223" s="157"/>
      <c r="D223" s="157"/>
      <c r="E223" s="120">
        <v>2</v>
      </c>
      <c r="F223" s="98">
        <v>20</v>
      </c>
      <c r="G223" s="84">
        <v>0.61111111111111105</v>
      </c>
      <c r="H223" s="120" t="s">
        <v>463</v>
      </c>
      <c r="I223" s="136" t="s">
        <v>734</v>
      </c>
      <c r="J223" s="136" t="s">
        <v>735</v>
      </c>
      <c r="K223" s="78">
        <v>23</v>
      </c>
      <c r="L223" s="85" t="s">
        <v>479</v>
      </c>
      <c r="M223" s="87">
        <v>20.528199999999998</v>
      </c>
      <c r="N223" s="87">
        <v>20.393599999999999</v>
      </c>
      <c r="O223" s="71">
        <v>34.077599999999997</v>
      </c>
      <c r="P223" s="71">
        <v>34.1586</v>
      </c>
      <c r="Q223" s="71">
        <v>8.15</v>
      </c>
      <c r="R223" s="71">
        <v>8.15</v>
      </c>
      <c r="S223" s="71">
        <v>8.8091168438877769</v>
      </c>
      <c r="T223" s="71">
        <v>8.799857413024311</v>
      </c>
      <c r="U223" s="71">
        <v>1.63</v>
      </c>
      <c r="V223" s="71">
        <v>0.3</v>
      </c>
      <c r="W223" s="74">
        <v>12.012</v>
      </c>
      <c r="X223" s="74">
        <v>7.2519999999999998</v>
      </c>
      <c r="Y223" s="74">
        <v>2.6179999999999999</v>
      </c>
      <c r="Z223" s="74">
        <v>2.3240000000000003</v>
      </c>
      <c r="AA223" s="74">
        <v>34.817999999999998</v>
      </c>
      <c r="AB223" s="74">
        <v>28.882000000000001</v>
      </c>
      <c r="AC223" s="79">
        <f t="shared" si="3"/>
        <v>49.448</v>
      </c>
      <c r="AD223" s="79">
        <f t="shared" si="3"/>
        <v>38.457999999999998</v>
      </c>
      <c r="AE223" s="74">
        <v>110.292</v>
      </c>
      <c r="AF223" s="74">
        <v>144.494</v>
      </c>
      <c r="AG223" s="74">
        <v>6.6339999999999995</v>
      </c>
      <c r="AH223" s="74">
        <v>9.5169999999999995</v>
      </c>
      <c r="AI223" s="74">
        <v>15.903</v>
      </c>
      <c r="AJ223" s="74">
        <v>16.151</v>
      </c>
      <c r="AK223" s="74">
        <v>90.72</v>
      </c>
      <c r="AL223" s="74">
        <v>96.23599999999999</v>
      </c>
      <c r="AM223" s="58">
        <v>25.150000000000006</v>
      </c>
      <c r="AN223" s="58">
        <v>24.850000000000012</v>
      </c>
      <c r="AO223" s="57">
        <v>0.66200000000000003</v>
      </c>
      <c r="AP223" s="57">
        <v>1.3520000000000001</v>
      </c>
      <c r="AQ223" s="137">
        <v>13</v>
      </c>
    </row>
    <row r="224" spans="1:43" ht="12" customHeight="1">
      <c r="A224" s="157"/>
      <c r="B224" s="157"/>
      <c r="C224" s="157"/>
      <c r="D224" s="157"/>
      <c r="E224" s="120">
        <v>3</v>
      </c>
      <c r="F224" s="98">
        <v>20</v>
      </c>
      <c r="G224" s="84">
        <v>0.63194444444444442</v>
      </c>
      <c r="H224" s="120" t="s">
        <v>463</v>
      </c>
      <c r="I224" s="136" t="s">
        <v>734</v>
      </c>
      <c r="J224" s="136" t="s">
        <v>736</v>
      </c>
      <c r="K224" s="78">
        <v>40</v>
      </c>
      <c r="L224" s="85" t="s">
        <v>479</v>
      </c>
      <c r="M224" s="87">
        <v>20.479299999999999</v>
      </c>
      <c r="N224" s="87">
        <v>20.453399999999998</v>
      </c>
      <c r="O224" s="71">
        <v>34.1004</v>
      </c>
      <c r="P224" s="71">
        <v>34.114400000000003</v>
      </c>
      <c r="Q224" s="71">
        <v>8.15</v>
      </c>
      <c r="R224" s="71">
        <v>8.15</v>
      </c>
      <c r="S224" s="71">
        <v>8.910627389060247</v>
      </c>
      <c r="T224" s="71">
        <v>8.6686701535552544</v>
      </c>
      <c r="U224" s="71">
        <v>2.15</v>
      </c>
      <c r="V224" s="71">
        <v>0.25</v>
      </c>
      <c r="W224" s="74">
        <v>6.16</v>
      </c>
      <c r="X224" s="74">
        <v>6.4539999999999997</v>
      </c>
      <c r="Y224" s="74">
        <v>2.492</v>
      </c>
      <c r="Z224" s="74">
        <v>1.8620000000000001</v>
      </c>
      <c r="AA224" s="74">
        <v>26.978000000000002</v>
      </c>
      <c r="AB224" s="74">
        <v>18.55</v>
      </c>
      <c r="AC224" s="79">
        <f t="shared" si="3"/>
        <v>35.630000000000003</v>
      </c>
      <c r="AD224" s="79">
        <f t="shared" si="3"/>
        <v>26.866</v>
      </c>
      <c r="AE224" s="74">
        <v>94.584000000000003</v>
      </c>
      <c r="AF224" s="74">
        <v>83.846000000000004</v>
      </c>
      <c r="AG224" s="74">
        <v>6.4479999999999995</v>
      </c>
      <c r="AH224" s="74">
        <v>7.5019999999999998</v>
      </c>
      <c r="AI224" s="74">
        <v>11.407999999999999</v>
      </c>
      <c r="AJ224" s="74">
        <v>12.276</v>
      </c>
      <c r="AK224" s="74">
        <v>85.231999999999999</v>
      </c>
      <c r="AL224" s="74">
        <v>76.244</v>
      </c>
      <c r="AM224" s="58">
        <v>25.400000000000006</v>
      </c>
      <c r="AN224" s="58">
        <v>21.649999999999974</v>
      </c>
      <c r="AO224" s="57">
        <v>0.69399999999999995</v>
      </c>
      <c r="AP224" s="57">
        <v>0.88200000000000001</v>
      </c>
      <c r="AQ224" s="137">
        <v>11</v>
      </c>
    </row>
    <row r="225" spans="1:43" ht="12" customHeight="1">
      <c r="A225" s="156">
        <f>A$3</f>
        <v>2021</v>
      </c>
      <c r="B225" s="156">
        <f>B$3</f>
        <v>11</v>
      </c>
      <c r="C225" s="157" t="s">
        <v>1112</v>
      </c>
      <c r="D225" s="157" t="s">
        <v>57</v>
      </c>
      <c r="E225" s="120">
        <v>1</v>
      </c>
      <c r="F225" s="98">
        <v>20</v>
      </c>
      <c r="G225" s="84">
        <v>0.57638888888888895</v>
      </c>
      <c r="H225" s="120" t="s">
        <v>463</v>
      </c>
      <c r="I225" s="136" t="s">
        <v>737</v>
      </c>
      <c r="J225" s="136" t="s">
        <v>738</v>
      </c>
      <c r="K225" s="78">
        <v>20</v>
      </c>
      <c r="L225" s="85" t="s">
        <v>479</v>
      </c>
      <c r="M225" s="87">
        <v>19.905899999999999</v>
      </c>
      <c r="N225" s="87">
        <v>19.725300000000001</v>
      </c>
      <c r="O225" s="71">
        <v>34.166800000000002</v>
      </c>
      <c r="P225" s="71">
        <v>34.201099999999997</v>
      </c>
      <c r="Q225" s="71">
        <v>8.1199999999999992</v>
      </c>
      <c r="R225" s="71">
        <v>8.11</v>
      </c>
      <c r="S225" s="71">
        <v>8.1830139492339349</v>
      </c>
      <c r="T225" s="71">
        <v>8.1643780274770954</v>
      </c>
      <c r="U225" s="71">
        <v>0.57999999999999996</v>
      </c>
      <c r="V225" s="71">
        <v>0.35</v>
      </c>
      <c r="W225" s="74">
        <v>6.4960000000000004</v>
      </c>
      <c r="X225" s="74">
        <v>14.686</v>
      </c>
      <c r="Y225" s="74">
        <v>3.0659999999999998</v>
      </c>
      <c r="Z225" s="74">
        <v>2.9259999999999997</v>
      </c>
      <c r="AA225" s="74">
        <v>52.64</v>
      </c>
      <c r="AB225" s="74">
        <v>63.77000000000001</v>
      </c>
      <c r="AC225" s="79">
        <f t="shared" si="3"/>
        <v>62.201999999999998</v>
      </c>
      <c r="AD225" s="79">
        <f t="shared" si="3"/>
        <v>81.382000000000005</v>
      </c>
      <c r="AE225" s="74">
        <v>113.12</v>
      </c>
      <c r="AF225" s="74">
        <v>107.702</v>
      </c>
      <c r="AG225" s="74">
        <v>9.7959999999999994</v>
      </c>
      <c r="AH225" s="74">
        <v>11.718</v>
      </c>
      <c r="AI225" s="74">
        <v>13.206</v>
      </c>
      <c r="AJ225" s="74">
        <v>14.849</v>
      </c>
      <c r="AK225" s="74">
        <v>157.108</v>
      </c>
      <c r="AL225" s="74">
        <v>187.15200000000002</v>
      </c>
      <c r="AM225" s="58">
        <v>33.699999999999982</v>
      </c>
      <c r="AN225" s="58">
        <v>20.150000000000002</v>
      </c>
      <c r="AO225" s="57">
        <v>0.93400000000000005</v>
      </c>
      <c r="AP225" s="57">
        <v>0.75600000000000001</v>
      </c>
      <c r="AQ225" s="137">
        <v>9</v>
      </c>
    </row>
    <row r="226" spans="1:43" ht="12" customHeight="1">
      <c r="A226" s="157"/>
      <c r="B226" s="157"/>
      <c r="C226" s="157"/>
      <c r="D226" s="157"/>
      <c r="E226" s="120">
        <v>2</v>
      </c>
      <c r="F226" s="98">
        <v>20</v>
      </c>
      <c r="G226" s="84">
        <v>0.59027777777777779</v>
      </c>
      <c r="H226" s="120" t="s">
        <v>463</v>
      </c>
      <c r="I226" s="136" t="s">
        <v>739</v>
      </c>
      <c r="J226" s="136" t="s">
        <v>740</v>
      </c>
      <c r="K226" s="78">
        <v>27.6</v>
      </c>
      <c r="L226" s="85" t="s">
        <v>477</v>
      </c>
      <c r="M226" s="87">
        <v>20.269300000000001</v>
      </c>
      <c r="N226" s="87">
        <v>19.822700000000001</v>
      </c>
      <c r="O226" s="71">
        <v>34.1387</v>
      </c>
      <c r="P226" s="71">
        <v>34.1282</v>
      </c>
      <c r="Q226" s="71">
        <v>8.15</v>
      </c>
      <c r="R226" s="71">
        <v>8.15</v>
      </c>
      <c r="S226" s="71">
        <v>8.9964061646344025</v>
      </c>
      <c r="T226" s="71">
        <v>9.1635780223817758</v>
      </c>
      <c r="U226" s="71">
        <v>1.71</v>
      </c>
      <c r="V226" s="71">
        <v>0.42</v>
      </c>
      <c r="W226" s="74">
        <v>3.262</v>
      </c>
      <c r="X226" s="74">
        <v>8.7919999999999998</v>
      </c>
      <c r="Y226" s="74">
        <v>1.526</v>
      </c>
      <c r="Z226" s="74">
        <v>2.4779999999999998</v>
      </c>
      <c r="AA226" s="74">
        <v>10.472</v>
      </c>
      <c r="AB226" s="74">
        <v>37.786000000000001</v>
      </c>
      <c r="AC226" s="79">
        <f t="shared" si="3"/>
        <v>15.26</v>
      </c>
      <c r="AD226" s="79">
        <f t="shared" si="3"/>
        <v>49.055999999999997</v>
      </c>
      <c r="AE226" s="74">
        <v>118.83199999999999</v>
      </c>
      <c r="AF226" s="74">
        <v>89.921999999999997</v>
      </c>
      <c r="AG226" s="74">
        <v>4.8979999999999997</v>
      </c>
      <c r="AH226" s="74">
        <v>6.0760000000000005</v>
      </c>
      <c r="AI226" s="74">
        <v>17.514999999999997</v>
      </c>
      <c r="AJ226" s="74">
        <v>12.307</v>
      </c>
      <c r="AK226" s="74">
        <v>67.647999999999996</v>
      </c>
      <c r="AL226" s="74">
        <v>102.56399999999999</v>
      </c>
      <c r="AM226" s="58">
        <v>21.999999999999993</v>
      </c>
      <c r="AN226" s="58">
        <v>20.400000000000002</v>
      </c>
      <c r="AO226" s="57">
        <v>2.9</v>
      </c>
      <c r="AP226" s="57">
        <v>1.6379999999999999</v>
      </c>
      <c r="AQ226" s="137">
        <v>9</v>
      </c>
    </row>
    <row r="227" spans="1:43" ht="12" customHeight="1">
      <c r="A227" s="157"/>
      <c r="B227" s="157"/>
      <c r="C227" s="157"/>
      <c r="D227" s="157"/>
      <c r="E227" s="120">
        <v>3</v>
      </c>
      <c r="F227" s="98">
        <v>20</v>
      </c>
      <c r="G227" s="84">
        <v>0.5625</v>
      </c>
      <c r="H227" s="120" t="s">
        <v>463</v>
      </c>
      <c r="I227" s="136" t="s">
        <v>741</v>
      </c>
      <c r="J227" s="136" t="s">
        <v>742</v>
      </c>
      <c r="K227" s="78">
        <v>28</v>
      </c>
      <c r="L227" s="85" t="s">
        <v>479</v>
      </c>
      <c r="M227" s="87">
        <v>19.9436</v>
      </c>
      <c r="N227" s="87">
        <v>19.720500000000001</v>
      </c>
      <c r="O227" s="71">
        <v>34.159399999999998</v>
      </c>
      <c r="P227" s="71">
        <v>34.213200000000001</v>
      </c>
      <c r="Q227" s="71">
        <v>8.14</v>
      </c>
      <c r="R227" s="71">
        <v>8.11</v>
      </c>
      <c r="S227" s="71">
        <v>9.3374891774891768</v>
      </c>
      <c r="T227" s="71">
        <v>7.966024135722626</v>
      </c>
      <c r="U227" s="71">
        <v>1.4</v>
      </c>
      <c r="V227" s="71">
        <v>0.4</v>
      </c>
      <c r="W227" s="74">
        <v>6.5519999999999996</v>
      </c>
      <c r="X227" s="74">
        <v>8.0920000000000005</v>
      </c>
      <c r="Y227" s="74">
        <v>2.758</v>
      </c>
      <c r="Z227" s="74">
        <v>2.4359999999999999</v>
      </c>
      <c r="AA227" s="74">
        <v>38.808</v>
      </c>
      <c r="AB227" s="74">
        <v>62.117999999999995</v>
      </c>
      <c r="AC227" s="79">
        <f t="shared" si="3"/>
        <v>48.117999999999995</v>
      </c>
      <c r="AD227" s="79">
        <f t="shared" si="3"/>
        <v>72.646000000000001</v>
      </c>
      <c r="AE227" s="74">
        <v>145.27800000000002</v>
      </c>
      <c r="AF227" s="74">
        <v>156.95400000000001</v>
      </c>
      <c r="AG227" s="74">
        <v>8.3079999999999998</v>
      </c>
      <c r="AH227" s="74">
        <v>11.004999999999999</v>
      </c>
      <c r="AI227" s="74">
        <v>14.849</v>
      </c>
      <c r="AJ227" s="74">
        <v>22.350999999999999</v>
      </c>
      <c r="AK227" s="74">
        <v>129.38800000000001</v>
      </c>
      <c r="AL227" s="74">
        <v>159.04</v>
      </c>
      <c r="AM227" s="58">
        <v>23.900000000000006</v>
      </c>
      <c r="AN227" s="58">
        <v>21.400000000000002</v>
      </c>
      <c r="AO227" s="57">
        <v>1.236</v>
      </c>
      <c r="AP227" s="57">
        <v>0.71799999999999997</v>
      </c>
      <c r="AQ227" s="137">
        <v>10</v>
      </c>
    </row>
    <row r="228" spans="1:43" ht="12" customHeight="1">
      <c r="A228" s="156">
        <f>A$3</f>
        <v>2021</v>
      </c>
      <c r="B228" s="156">
        <f>B$3</f>
        <v>11</v>
      </c>
      <c r="C228" s="157" t="s">
        <v>1112</v>
      </c>
      <c r="D228" s="157" t="s">
        <v>58</v>
      </c>
      <c r="E228" s="120">
        <v>1</v>
      </c>
      <c r="F228" s="98">
        <v>20</v>
      </c>
      <c r="G228" s="84">
        <v>0.53472222222222221</v>
      </c>
      <c r="H228" s="120" t="s">
        <v>463</v>
      </c>
      <c r="I228" s="136" t="s">
        <v>743</v>
      </c>
      <c r="J228" s="136" t="s">
        <v>744</v>
      </c>
      <c r="K228" s="78">
        <v>21.4</v>
      </c>
      <c r="L228" s="85" t="s">
        <v>479</v>
      </c>
      <c r="M228" s="87">
        <v>19.197900000000001</v>
      </c>
      <c r="N228" s="87">
        <v>19.209900000000001</v>
      </c>
      <c r="O228" s="71">
        <v>33.991700000000002</v>
      </c>
      <c r="P228" s="71">
        <v>34.077100000000002</v>
      </c>
      <c r="Q228" s="71">
        <v>8.09</v>
      </c>
      <c r="R228" s="71">
        <v>8.09</v>
      </c>
      <c r="S228" s="71">
        <v>8.3285266188154932</v>
      </c>
      <c r="T228" s="71">
        <v>7.6479024531862381</v>
      </c>
      <c r="U228" s="71">
        <v>1.89</v>
      </c>
      <c r="V228" s="71">
        <v>0.69</v>
      </c>
      <c r="W228" s="74">
        <v>20.706</v>
      </c>
      <c r="X228" s="74">
        <v>11.087999999999999</v>
      </c>
      <c r="Y228" s="74">
        <v>4.984</v>
      </c>
      <c r="Z228" s="74">
        <v>3.9340000000000002</v>
      </c>
      <c r="AA228" s="74">
        <v>59.052</v>
      </c>
      <c r="AB228" s="74">
        <v>80.793999999999997</v>
      </c>
      <c r="AC228" s="79">
        <f t="shared" si="3"/>
        <v>84.74199999999999</v>
      </c>
      <c r="AD228" s="79">
        <f t="shared" si="3"/>
        <v>95.816000000000003</v>
      </c>
      <c r="AE228" s="74">
        <v>164.542</v>
      </c>
      <c r="AF228" s="74">
        <v>114.94000000000001</v>
      </c>
      <c r="AG228" s="74">
        <v>11.315</v>
      </c>
      <c r="AH228" s="74">
        <v>13.609</v>
      </c>
      <c r="AI228" s="74">
        <v>21.111000000000001</v>
      </c>
      <c r="AJ228" s="74">
        <v>18.041999999999998</v>
      </c>
      <c r="AK228" s="74">
        <v>202.72</v>
      </c>
      <c r="AL228" s="74">
        <v>226.71599999999998</v>
      </c>
      <c r="AM228" s="58">
        <v>39.849999999999994</v>
      </c>
      <c r="AN228" s="58">
        <v>19.649999999999974</v>
      </c>
      <c r="AO228" s="57">
        <v>0.73599999999999999</v>
      </c>
      <c r="AP228" s="57">
        <v>0.64800000000000002</v>
      </c>
      <c r="AQ228" s="137">
        <v>11</v>
      </c>
    </row>
    <row r="229" spans="1:43" ht="12" customHeight="1">
      <c r="A229" s="157"/>
      <c r="B229" s="157"/>
      <c r="C229" s="157"/>
      <c r="D229" s="157"/>
      <c r="E229" s="120">
        <v>2</v>
      </c>
      <c r="F229" s="98">
        <v>20</v>
      </c>
      <c r="G229" s="84">
        <v>0.50694444444444442</v>
      </c>
      <c r="H229" s="120" t="s">
        <v>463</v>
      </c>
      <c r="I229" s="136" t="s">
        <v>745</v>
      </c>
      <c r="J229" s="136" t="s">
        <v>746</v>
      </c>
      <c r="K229" s="78">
        <v>32</v>
      </c>
      <c r="L229" s="85" t="s">
        <v>479</v>
      </c>
      <c r="M229" s="87">
        <v>18.516300000000001</v>
      </c>
      <c r="N229" s="87">
        <v>18.665800000000001</v>
      </c>
      <c r="O229" s="71">
        <v>33.611600000000003</v>
      </c>
      <c r="P229" s="71">
        <v>33.719000000000001</v>
      </c>
      <c r="Q229" s="71">
        <v>8.09</v>
      </c>
      <c r="R229" s="71">
        <v>8.1</v>
      </c>
      <c r="S229" s="71">
        <v>8.7527168460115323</v>
      </c>
      <c r="T229" s="71">
        <v>10.014120255695078</v>
      </c>
      <c r="U229" s="71">
        <v>1.87</v>
      </c>
      <c r="V229" s="71">
        <v>0.63</v>
      </c>
      <c r="W229" s="74">
        <v>8.19</v>
      </c>
      <c r="X229" s="74">
        <v>18.045999999999999</v>
      </c>
      <c r="Y229" s="74">
        <v>5.95</v>
      </c>
      <c r="Z229" s="74">
        <v>4.9559999999999995</v>
      </c>
      <c r="AA229" s="74">
        <v>82.754000000000005</v>
      </c>
      <c r="AB229" s="74">
        <v>71.581999999999994</v>
      </c>
      <c r="AC229" s="79">
        <f t="shared" si="3"/>
        <v>96.894000000000005</v>
      </c>
      <c r="AD229" s="79">
        <f t="shared" si="3"/>
        <v>94.583999999999989</v>
      </c>
      <c r="AE229" s="74">
        <v>119.896</v>
      </c>
      <c r="AF229" s="74">
        <v>137.76</v>
      </c>
      <c r="AG229" s="74">
        <v>10.106</v>
      </c>
      <c r="AH229" s="74">
        <v>10.725999999999999</v>
      </c>
      <c r="AI229" s="74">
        <v>13.64</v>
      </c>
      <c r="AJ229" s="74">
        <v>14.569999999999999</v>
      </c>
      <c r="AK229" s="74">
        <v>218.73600000000002</v>
      </c>
      <c r="AL229" s="74">
        <v>206.38800000000001</v>
      </c>
      <c r="AM229" s="58">
        <v>20.59999999999998</v>
      </c>
      <c r="AN229" s="58">
        <v>24.700000000000028</v>
      </c>
      <c r="AO229" s="57">
        <v>0.67200000000000004</v>
      </c>
      <c r="AP229" s="57">
        <v>0.61</v>
      </c>
      <c r="AQ229" s="137">
        <v>11</v>
      </c>
    </row>
    <row r="230" spans="1:43" ht="12" customHeight="1">
      <c r="A230" s="157"/>
      <c r="B230" s="157"/>
      <c r="C230" s="157"/>
      <c r="D230" s="157"/>
      <c r="E230" s="120">
        <v>3</v>
      </c>
      <c r="F230" s="138">
        <v>20</v>
      </c>
      <c r="G230" s="139">
        <v>0.54861111111111105</v>
      </c>
      <c r="H230" s="120" t="s">
        <v>463</v>
      </c>
      <c r="I230" s="136" t="s">
        <v>747</v>
      </c>
      <c r="J230" s="136" t="s">
        <v>748</v>
      </c>
      <c r="K230" s="78">
        <v>17</v>
      </c>
      <c r="L230" s="85" t="s">
        <v>479</v>
      </c>
      <c r="M230" s="87">
        <v>19.218599999999999</v>
      </c>
      <c r="N230" s="87">
        <v>19.216799999999999</v>
      </c>
      <c r="O230" s="71">
        <v>34.095700000000001</v>
      </c>
      <c r="P230" s="71">
        <v>34.105400000000003</v>
      </c>
      <c r="Q230" s="71">
        <v>8.08</v>
      </c>
      <c r="R230" s="71">
        <v>8.09</v>
      </c>
      <c r="S230" s="71">
        <v>8.7707409619506009</v>
      </c>
      <c r="T230" s="71">
        <v>9.1228881988550725</v>
      </c>
      <c r="U230" s="71">
        <v>1.42</v>
      </c>
      <c r="V230" s="71">
        <v>0.42</v>
      </c>
      <c r="W230" s="74">
        <v>8.5120000000000005</v>
      </c>
      <c r="X230" s="74">
        <v>19.18</v>
      </c>
      <c r="Y230" s="74">
        <v>3.4859999999999998</v>
      </c>
      <c r="Z230" s="74">
        <v>2.492</v>
      </c>
      <c r="AA230" s="74">
        <v>78.064000000000007</v>
      </c>
      <c r="AB230" s="74">
        <v>55.09</v>
      </c>
      <c r="AC230" s="79">
        <f t="shared" si="3"/>
        <v>90.062000000000012</v>
      </c>
      <c r="AD230" s="79">
        <f t="shared" si="3"/>
        <v>76.762</v>
      </c>
      <c r="AE230" s="74">
        <v>191.87</v>
      </c>
      <c r="AF230" s="74">
        <v>213.136</v>
      </c>
      <c r="AG230" s="74">
        <v>13.237</v>
      </c>
      <c r="AH230" s="74">
        <v>12.895999999999999</v>
      </c>
      <c r="AI230" s="74">
        <v>25.141000000000002</v>
      </c>
      <c r="AJ230" s="74">
        <v>22.722999999999999</v>
      </c>
      <c r="AK230" s="74">
        <v>216.13200000000001</v>
      </c>
      <c r="AL230" s="74">
        <v>154.11199999999999</v>
      </c>
      <c r="AM230" s="58">
        <v>22.350000000000009</v>
      </c>
      <c r="AN230" s="58">
        <v>19.800000000000011</v>
      </c>
      <c r="AO230" s="57">
        <v>0.80800000000000005</v>
      </c>
      <c r="AP230" s="57">
        <v>0.64600000000000002</v>
      </c>
      <c r="AQ230" s="137">
        <v>9</v>
      </c>
    </row>
    <row r="231" spans="1:43" ht="12" customHeight="1">
      <c r="A231" s="156">
        <f>A$3</f>
        <v>2021</v>
      </c>
      <c r="B231" s="156">
        <f>B$3</f>
        <v>11</v>
      </c>
      <c r="C231" s="157" t="s">
        <v>1113</v>
      </c>
      <c r="D231" s="157" t="s">
        <v>59</v>
      </c>
      <c r="E231" s="120">
        <v>1</v>
      </c>
      <c r="F231" s="25">
        <v>44516</v>
      </c>
      <c r="G231" s="84">
        <v>0.44027777777777777</v>
      </c>
      <c r="H231" s="36" t="s">
        <v>463</v>
      </c>
      <c r="I231" s="136" t="s">
        <v>749</v>
      </c>
      <c r="J231" s="136" t="s">
        <v>750</v>
      </c>
      <c r="K231" s="78">
        <v>19</v>
      </c>
      <c r="L231" s="85" t="s">
        <v>479</v>
      </c>
      <c r="M231" s="87">
        <v>15.670400000000001</v>
      </c>
      <c r="N231" s="87">
        <v>15.663500000000001</v>
      </c>
      <c r="O231" s="66">
        <v>32.884900000000002</v>
      </c>
      <c r="P231" s="66">
        <v>32.884</v>
      </c>
      <c r="Q231" s="66">
        <v>8.07</v>
      </c>
      <c r="R231" s="66">
        <v>8.01</v>
      </c>
      <c r="S231" s="66">
        <v>7.9488241352999083</v>
      </c>
      <c r="T231" s="66">
        <v>7.673333504523189</v>
      </c>
      <c r="U231" s="66">
        <v>0.91</v>
      </c>
      <c r="V231" s="66">
        <v>1.87</v>
      </c>
      <c r="W231" s="62">
        <v>81.885999999999996</v>
      </c>
      <c r="X231" s="62">
        <v>59.177999999999997</v>
      </c>
      <c r="Y231" s="62">
        <v>12.964</v>
      </c>
      <c r="Z231" s="62">
        <v>13.006</v>
      </c>
      <c r="AA231" s="62">
        <v>73.472000000000008</v>
      </c>
      <c r="AB231" s="62">
        <v>74.297999999999988</v>
      </c>
      <c r="AC231" s="79">
        <f t="shared" si="3"/>
        <v>168.322</v>
      </c>
      <c r="AD231" s="79">
        <f t="shared" si="3"/>
        <v>146.48199999999997</v>
      </c>
      <c r="AE231" s="62">
        <v>209.66400000000002</v>
      </c>
      <c r="AF231" s="62">
        <v>241.654</v>
      </c>
      <c r="AG231" s="62">
        <v>24.056000000000001</v>
      </c>
      <c r="AH231" s="62">
        <v>23.56</v>
      </c>
      <c r="AI231" s="62">
        <v>34.999000000000002</v>
      </c>
      <c r="AJ231" s="62">
        <v>33.945</v>
      </c>
      <c r="AK231" s="62">
        <v>329.44799999999998</v>
      </c>
      <c r="AL231" s="62">
        <v>328.77600000000001</v>
      </c>
      <c r="AM231" s="65">
        <v>8.8000000000000025</v>
      </c>
      <c r="AN231" s="65">
        <v>9.5000000000000089</v>
      </c>
      <c r="AO231" s="73">
        <v>0.86399999999999999</v>
      </c>
      <c r="AP231" s="73">
        <v>0.93200000000000005</v>
      </c>
      <c r="AQ231" s="78">
        <v>2</v>
      </c>
    </row>
    <row r="232" spans="1:43" ht="12" customHeight="1">
      <c r="A232" s="157"/>
      <c r="B232" s="157"/>
      <c r="C232" s="157"/>
      <c r="D232" s="157"/>
      <c r="E232" s="120">
        <v>2</v>
      </c>
      <c r="F232" s="25">
        <v>44516</v>
      </c>
      <c r="G232" s="84">
        <v>0.4201388888888889</v>
      </c>
      <c r="H232" s="36" t="s">
        <v>463</v>
      </c>
      <c r="I232" s="136" t="s">
        <v>751</v>
      </c>
      <c r="J232" s="136" t="s">
        <v>752</v>
      </c>
      <c r="K232" s="78">
        <v>11</v>
      </c>
      <c r="L232" s="85" t="s">
        <v>477</v>
      </c>
      <c r="M232" s="87">
        <v>15.6302</v>
      </c>
      <c r="N232" s="87">
        <v>15.624599999999999</v>
      </c>
      <c r="O232" s="66">
        <v>32.89</v>
      </c>
      <c r="P232" s="66">
        <v>32.8889</v>
      </c>
      <c r="Q232" s="66">
        <v>8.0399999999999991</v>
      </c>
      <c r="R232" s="66">
        <v>8.0500000000000007</v>
      </c>
      <c r="S232" s="66">
        <v>7.7263491520742784</v>
      </c>
      <c r="T232" s="66">
        <v>7.6416583933183064</v>
      </c>
      <c r="U232" s="66">
        <v>0.84</v>
      </c>
      <c r="V232" s="66">
        <v>0.56999999999999995</v>
      </c>
      <c r="W232" s="62">
        <v>43.106000000000002</v>
      </c>
      <c r="X232" s="62">
        <v>46.41</v>
      </c>
      <c r="Y232" s="62">
        <v>16.52</v>
      </c>
      <c r="Z232" s="62">
        <v>13.187999999999999</v>
      </c>
      <c r="AA232" s="62">
        <v>95.830000000000013</v>
      </c>
      <c r="AB232" s="62">
        <v>76.677999999999997</v>
      </c>
      <c r="AC232" s="79">
        <f t="shared" si="3"/>
        <v>155.45600000000002</v>
      </c>
      <c r="AD232" s="79">
        <f t="shared" si="3"/>
        <v>136.27600000000001</v>
      </c>
      <c r="AE232" s="62">
        <v>239.20399999999998</v>
      </c>
      <c r="AF232" s="62">
        <v>239.82</v>
      </c>
      <c r="AG232" s="62">
        <v>30.876000000000001</v>
      </c>
      <c r="AH232" s="62">
        <v>22.94</v>
      </c>
      <c r="AI232" s="62">
        <v>34.503</v>
      </c>
      <c r="AJ232" s="62">
        <v>32.86</v>
      </c>
      <c r="AK232" s="62">
        <v>422.91199999999998</v>
      </c>
      <c r="AL232" s="62">
        <v>332.86399999999998</v>
      </c>
      <c r="AM232" s="65">
        <v>6.9499999999999842</v>
      </c>
      <c r="AN232" s="65">
        <v>7.0999999999999952</v>
      </c>
      <c r="AO232" s="73">
        <v>0.68600000000000005</v>
      </c>
      <c r="AP232" s="73">
        <v>0.58799999999999997</v>
      </c>
      <c r="AQ232" s="67">
        <v>2</v>
      </c>
    </row>
    <row r="233" spans="1:43" ht="12" customHeight="1">
      <c r="A233" s="157"/>
      <c r="B233" s="157"/>
      <c r="C233" s="157"/>
      <c r="D233" s="157"/>
      <c r="E233" s="120">
        <v>3</v>
      </c>
      <c r="F233" s="25">
        <v>44516</v>
      </c>
      <c r="G233" s="84">
        <v>0.49305555555555558</v>
      </c>
      <c r="H233" s="36" t="s">
        <v>463</v>
      </c>
      <c r="I233" s="136" t="s">
        <v>753</v>
      </c>
      <c r="J233" s="136" t="s">
        <v>754</v>
      </c>
      <c r="K233" s="78">
        <v>26</v>
      </c>
      <c r="L233" s="85" t="s">
        <v>477</v>
      </c>
      <c r="M233" s="87">
        <v>15.849500000000001</v>
      </c>
      <c r="N233" s="87">
        <v>15.548</v>
      </c>
      <c r="O233" s="66">
        <v>32.989100000000001</v>
      </c>
      <c r="P233" s="66">
        <v>33.114899999999999</v>
      </c>
      <c r="Q233" s="66">
        <v>8.0500000000000007</v>
      </c>
      <c r="R233" s="66">
        <v>8.1</v>
      </c>
      <c r="S233" s="66">
        <v>7.5675839956235667</v>
      </c>
      <c r="T233" s="66">
        <v>7.3086797569786235</v>
      </c>
      <c r="U233" s="66">
        <v>0.78</v>
      </c>
      <c r="V233" s="66">
        <v>0.66</v>
      </c>
      <c r="W233" s="62">
        <v>48.524000000000001</v>
      </c>
      <c r="X233" s="62">
        <v>44.38</v>
      </c>
      <c r="Y233" s="62">
        <v>14.797999999999998</v>
      </c>
      <c r="Z233" s="62">
        <v>11.144</v>
      </c>
      <c r="AA233" s="62">
        <v>82.418000000000006</v>
      </c>
      <c r="AB233" s="62">
        <v>104.90199999999999</v>
      </c>
      <c r="AC233" s="79">
        <f t="shared" si="3"/>
        <v>145.74</v>
      </c>
      <c r="AD233" s="79">
        <f t="shared" si="3"/>
        <v>160.42599999999999</v>
      </c>
      <c r="AE233" s="62">
        <v>217.28</v>
      </c>
      <c r="AF233" s="62">
        <v>235.36800000000002</v>
      </c>
      <c r="AG233" s="62">
        <v>26.04</v>
      </c>
      <c r="AH233" s="62">
        <v>21.049000000000003</v>
      </c>
      <c r="AI233" s="62">
        <v>32.116</v>
      </c>
      <c r="AJ233" s="62">
        <v>31.186</v>
      </c>
      <c r="AK233" s="62">
        <v>371.02799999999996</v>
      </c>
      <c r="AL233" s="62">
        <v>337.93200000000002</v>
      </c>
      <c r="AM233" s="65">
        <v>3.8499999999999925</v>
      </c>
      <c r="AN233" s="65">
        <v>7.3999999999999622</v>
      </c>
      <c r="AO233" s="73">
        <v>0.54600000000000004</v>
      </c>
      <c r="AP233" s="73">
        <v>0.628</v>
      </c>
      <c r="AQ233" s="67">
        <v>4</v>
      </c>
    </row>
    <row r="234" spans="1:43" ht="12" customHeight="1">
      <c r="A234" s="157"/>
      <c r="B234" s="157"/>
      <c r="C234" s="157"/>
      <c r="D234" s="157"/>
      <c r="E234" s="120">
        <v>4</v>
      </c>
      <c r="F234" s="25">
        <v>44516</v>
      </c>
      <c r="G234" s="84">
        <v>0.45555555555555555</v>
      </c>
      <c r="H234" s="36" t="s">
        <v>463</v>
      </c>
      <c r="I234" s="136" t="s">
        <v>755</v>
      </c>
      <c r="J234" s="136" t="s">
        <v>756</v>
      </c>
      <c r="K234" s="78">
        <v>36</v>
      </c>
      <c r="L234" s="85" t="s">
        <v>476</v>
      </c>
      <c r="M234" s="87">
        <v>15.3436</v>
      </c>
      <c r="N234" s="87">
        <v>14.980600000000001</v>
      </c>
      <c r="O234" s="66">
        <v>33.135300000000001</v>
      </c>
      <c r="P234" s="66">
        <v>33.213200000000001</v>
      </c>
      <c r="Q234" s="66">
        <v>7.95</v>
      </c>
      <c r="R234" s="66">
        <v>7.99</v>
      </c>
      <c r="S234" s="66">
        <v>6.83351576655968</v>
      </c>
      <c r="T234" s="66">
        <v>6.6231712139185444</v>
      </c>
      <c r="U234" s="66">
        <v>0.5</v>
      </c>
      <c r="V234" s="66">
        <v>0.87</v>
      </c>
      <c r="W234" s="62">
        <v>13.327999999999999</v>
      </c>
      <c r="X234" s="62">
        <v>30.393999999999998</v>
      </c>
      <c r="Y234" s="62">
        <v>9.1980000000000004</v>
      </c>
      <c r="Z234" s="62">
        <v>4.6059999999999999</v>
      </c>
      <c r="AA234" s="62">
        <v>157.40200000000002</v>
      </c>
      <c r="AB234" s="62">
        <v>144.494</v>
      </c>
      <c r="AC234" s="79">
        <f t="shared" si="3"/>
        <v>179.92800000000003</v>
      </c>
      <c r="AD234" s="79">
        <f t="shared" si="3"/>
        <v>179.494</v>
      </c>
      <c r="AE234" s="62">
        <v>235.22800000000001</v>
      </c>
      <c r="AF234" s="62">
        <v>250.096</v>
      </c>
      <c r="AG234" s="62">
        <v>29.016000000000002</v>
      </c>
      <c r="AH234" s="62">
        <v>24.924000000000003</v>
      </c>
      <c r="AI234" s="62">
        <v>32.054000000000002</v>
      </c>
      <c r="AJ234" s="62">
        <v>34.131</v>
      </c>
      <c r="AK234" s="62">
        <v>476.22399999999999</v>
      </c>
      <c r="AL234" s="62">
        <v>423.33199999999999</v>
      </c>
      <c r="AM234" s="65">
        <v>6.5000000000000053</v>
      </c>
      <c r="AN234" s="65">
        <v>35.599999999999966</v>
      </c>
      <c r="AO234" s="73">
        <v>0.436</v>
      </c>
      <c r="AP234" s="73">
        <v>0.36479999999999996</v>
      </c>
      <c r="AQ234" s="67">
        <v>2</v>
      </c>
    </row>
    <row r="235" spans="1:43" ht="12" customHeight="1">
      <c r="A235" s="157"/>
      <c r="B235" s="157"/>
      <c r="C235" s="157"/>
      <c r="D235" s="157"/>
      <c r="E235" s="120">
        <v>5</v>
      </c>
      <c r="F235" s="25">
        <v>44516</v>
      </c>
      <c r="G235" s="84">
        <v>0.5131944444444444</v>
      </c>
      <c r="H235" s="36" t="s">
        <v>463</v>
      </c>
      <c r="I235" s="136" t="s">
        <v>757</v>
      </c>
      <c r="J235" s="136" t="s">
        <v>758</v>
      </c>
      <c r="K235" s="78">
        <v>30</v>
      </c>
      <c r="L235" s="85" t="s">
        <v>479</v>
      </c>
      <c r="M235" s="87">
        <v>16.239899999999999</v>
      </c>
      <c r="N235" s="87">
        <v>15.925800000000001</v>
      </c>
      <c r="O235" s="66">
        <v>33.060699999999997</v>
      </c>
      <c r="P235" s="66">
        <v>33.104100000000003</v>
      </c>
      <c r="Q235" s="66">
        <v>8.1</v>
      </c>
      <c r="R235" s="66">
        <v>8.06</v>
      </c>
      <c r="S235" s="66">
        <v>7.7520681083275216</v>
      </c>
      <c r="T235" s="66">
        <v>7.6618048084861536</v>
      </c>
      <c r="U235" s="66">
        <v>0.61</v>
      </c>
      <c r="V235" s="66">
        <v>1.1299999999999999</v>
      </c>
      <c r="W235" s="62">
        <v>18.466000000000001</v>
      </c>
      <c r="X235" s="62">
        <v>28.084</v>
      </c>
      <c r="Y235" s="62">
        <v>13.874000000000001</v>
      </c>
      <c r="Z235" s="62">
        <v>11.83</v>
      </c>
      <c r="AA235" s="62">
        <v>77.952000000000012</v>
      </c>
      <c r="AB235" s="62">
        <v>84.7</v>
      </c>
      <c r="AC235" s="79">
        <f t="shared" si="3"/>
        <v>110.29200000000002</v>
      </c>
      <c r="AD235" s="79">
        <f t="shared" si="3"/>
        <v>124.614</v>
      </c>
      <c r="AE235" s="62">
        <v>191.57599999999999</v>
      </c>
      <c r="AF235" s="62">
        <v>229.82400000000001</v>
      </c>
      <c r="AG235" s="62">
        <v>19.189</v>
      </c>
      <c r="AH235" s="62">
        <v>18.538</v>
      </c>
      <c r="AI235" s="62">
        <v>25.667999999999999</v>
      </c>
      <c r="AJ235" s="62">
        <v>24.862000000000002</v>
      </c>
      <c r="AK235" s="62">
        <v>320.37599999999998</v>
      </c>
      <c r="AL235" s="62">
        <v>309.00799999999998</v>
      </c>
      <c r="AM235" s="65">
        <v>2.7499999999999747</v>
      </c>
      <c r="AN235" s="65">
        <v>8.0999999999999961</v>
      </c>
      <c r="AO235" s="73">
        <v>0.91600000000000004</v>
      </c>
      <c r="AP235" s="73">
        <v>0.90400000000000003</v>
      </c>
      <c r="AQ235" s="67">
        <v>5</v>
      </c>
    </row>
    <row r="236" spans="1:43" ht="12" customHeight="1">
      <c r="A236" s="147">
        <f>A$3</f>
        <v>2021</v>
      </c>
      <c r="B236" s="156">
        <f>B$3</f>
        <v>11</v>
      </c>
      <c r="C236" s="153" t="s">
        <v>1113</v>
      </c>
      <c r="D236" s="153" t="s">
        <v>60</v>
      </c>
      <c r="E236" s="120">
        <v>1</v>
      </c>
      <c r="F236" s="25">
        <v>44516</v>
      </c>
      <c r="G236" s="84">
        <v>0.53263888888888888</v>
      </c>
      <c r="H236" s="36" t="s">
        <v>463</v>
      </c>
      <c r="I236" s="136" t="s">
        <v>759</v>
      </c>
      <c r="J236" s="136" t="s">
        <v>760</v>
      </c>
      <c r="K236" s="78">
        <v>20</v>
      </c>
      <c r="L236" s="85" t="s">
        <v>477</v>
      </c>
      <c r="M236" s="87">
        <v>15.706200000000001</v>
      </c>
      <c r="N236" s="87">
        <v>15.7348</v>
      </c>
      <c r="O236" s="66">
        <v>32.631500000000003</v>
      </c>
      <c r="P236" s="66">
        <v>32.671599999999998</v>
      </c>
      <c r="Q236" s="66">
        <v>8.0399999999999991</v>
      </c>
      <c r="R236" s="66">
        <v>8</v>
      </c>
      <c r="S236" s="66">
        <v>8.0280011682772141</v>
      </c>
      <c r="T236" s="66">
        <v>8.0139072112835805</v>
      </c>
      <c r="U236" s="66">
        <v>1.07</v>
      </c>
      <c r="V236" s="66">
        <v>0.6</v>
      </c>
      <c r="W236" s="62">
        <v>42.994</v>
      </c>
      <c r="X236" s="62">
        <v>55.845999999999997</v>
      </c>
      <c r="Y236" s="62">
        <v>17.164000000000001</v>
      </c>
      <c r="Z236" s="62">
        <v>16.52</v>
      </c>
      <c r="AA236" s="62">
        <v>76.076000000000008</v>
      </c>
      <c r="AB236" s="62">
        <v>72.016000000000005</v>
      </c>
      <c r="AC236" s="79">
        <f t="shared" si="3"/>
        <v>136.23400000000001</v>
      </c>
      <c r="AD236" s="79">
        <f t="shared" si="3"/>
        <v>144.38200000000001</v>
      </c>
      <c r="AE236" s="62">
        <v>246.63800000000001</v>
      </c>
      <c r="AF236" s="62">
        <v>245.85399999999998</v>
      </c>
      <c r="AG236" s="62">
        <v>30.038999999999998</v>
      </c>
      <c r="AH236" s="62">
        <v>27.466000000000001</v>
      </c>
      <c r="AI236" s="62">
        <v>38.037000000000006</v>
      </c>
      <c r="AJ236" s="62">
        <v>36.207999999999998</v>
      </c>
      <c r="AK236" s="62">
        <v>387.01599999999996</v>
      </c>
      <c r="AL236" s="62">
        <v>362.62800000000004</v>
      </c>
      <c r="AM236" s="65">
        <v>6.7999999999999723</v>
      </c>
      <c r="AN236" s="65">
        <v>9.7999999999999758</v>
      </c>
      <c r="AO236" s="73">
        <v>1.29</v>
      </c>
      <c r="AP236" s="73">
        <v>1.032</v>
      </c>
      <c r="AQ236" s="67">
        <v>2</v>
      </c>
    </row>
    <row r="237" spans="1:43" ht="12" customHeight="1">
      <c r="A237" s="148"/>
      <c r="B237" s="156"/>
      <c r="C237" s="154"/>
      <c r="D237" s="154"/>
      <c r="E237" s="120">
        <v>2</v>
      </c>
      <c r="F237" s="25">
        <v>44516</v>
      </c>
      <c r="G237" s="84">
        <v>0.40416666666666662</v>
      </c>
      <c r="H237" s="36" t="s">
        <v>463</v>
      </c>
      <c r="I237" s="136" t="s">
        <v>761</v>
      </c>
      <c r="J237" s="136" t="s">
        <v>762</v>
      </c>
      <c r="K237" s="78">
        <v>8.6999999999999993</v>
      </c>
      <c r="L237" s="85" t="s">
        <v>477</v>
      </c>
      <c r="M237" s="87">
        <v>15.445600000000001</v>
      </c>
      <c r="N237" s="87">
        <v>15.452</v>
      </c>
      <c r="O237" s="66">
        <v>32.559399999999997</v>
      </c>
      <c r="P237" s="66">
        <v>32.564700000000002</v>
      </c>
      <c r="Q237" s="66">
        <v>8.06</v>
      </c>
      <c r="R237" s="66">
        <v>8.06</v>
      </c>
      <c r="S237" s="66">
        <v>8.4719325181519576</v>
      </c>
      <c r="T237" s="66">
        <v>8.1074064346086043</v>
      </c>
      <c r="U237" s="66">
        <v>0.57999999999999996</v>
      </c>
      <c r="V237" s="66">
        <v>0.5</v>
      </c>
      <c r="W237" s="62">
        <v>54.725999999999999</v>
      </c>
      <c r="X237" s="62">
        <v>55.887999999999998</v>
      </c>
      <c r="Y237" s="62">
        <v>17.038</v>
      </c>
      <c r="Z237" s="62">
        <v>15.624000000000002</v>
      </c>
      <c r="AA237" s="62">
        <v>77.490000000000009</v>
      </c>
      <c r="AB237" s="62">
        <v>72.506</v>
      </c>
      <c r="AC237" s="79">
        <f t="shared" si="3"/>
        <v>149.25400000000002</v>
      </c>
      <c r="AD237" s="79">
        <f t="shared" si="3"/>
        <v>144.018</v>
      </c>
      <c r="AE237" s="62">
        <v>253.358</v>
      </c>
      <c r="AF237" s="62">
        <v>261.25400000000002</v>
      </c>
      <c r="AG237" s="62">
        <v>31.960999999999999</v>
      </c>
      <c r="AH237" s="62">
        <v>29.077999999999999</v>
      </c>
      <c r="AI237" s="62">
        <v>39.99</v>
      </c>
      <c r="AJ237" s="62">
        <v>39.958999999999996</v>
      </c>
      <c r="AK237" s="62">
        <v>410.452</v>
      </c>
      <c r="AL237" s="62">
        <v>378.19599999999997</v>
      </c>
      <c r="AM237" s="65">
        <v>6.8499999999999952</v>
      </c>
      <c r="AN237" s="65">
        <v>5.7999999999999723</v>
      </c>
      <c r="AO237" s="73">
        <v>0.98399999999999999</v>
      </c>
      <c r="AP237" s="73">
        <v>0.94799999999999995</v>
      </c>
      <c r="AQ237" s="67">
        <v>2</v>
      </c>
    </row>
    <row r="238" spans="1:43" ht="12" customHeight="1">
      <c r="A238" s="148"/>
      <c r="B238" s="156"/>
      <c r="C238" s="154"/>
      <c r="D238" s="154"/>
      <c r="E238" s="120">
        <v>3</v>
      </c>
      <c r="F238" s="25">
        <v>44516</v>
      </c>
      <c r="G238" s="84">
        <v>0.3979166666666667</v>
      </c>
      <c r="H238" s="36" t="s">
        <v>463</v>
      </c>
      <c r="I238" s="136" t="s">
        <v>763</v>
      </c>
      <c r="J238" s="136" t="s">
        <v>764</v>
      </c>
      <c r="K238" s="78">
        <v>8</v>
      </c>
      <c r="L238" s="85" t="s">
        <v>477</v>
      </c>
      <c r="M238" s="87">
        <v>14.173400000000001</v>
      </c>
      <c r="N238" s="87">
        <v>14.2578</v>
      </c>
      <c r="O238" s="66">
        <v>32.054900000000004</v>
      </c>
      <c r="P238" s="66">
        <v>32.109099999999998</v>
      </c>
      <c r="Q238" s="66">
        <v>8.11</v>
      </c>
      <c r="R238" s="66">
        <v>8.09</v>
      </c>
      <c r="S238" s="66">
        <v>8.7625523562503282</v>
      </c>
      <c r="T238" s="66">
        <v>8.6348300917287162</v>
      </c>
      <c r="U238" s="66">
        <v>0.78</v>
      </c>
      <c r="V238" s="66">
        <v>1.52</v>
      </c>
      <c r="W238" s="62">
        <v>36.134</v>
      </c>
      <c r="X238" s="62">
        <v>37.113999999999997</v>
      </c>
      <c r="Y238" s="62">
        <v>12.74</v>
      </c>
      <c r="Z238" s="62">
        <v>14.517999999999999</v>
      </c>
      <c r="AA238" s="62">
        <v>71.245999999999995</v>
      </c>
      <c r="AB238" s="62">
        <v>82.46</v>
      </c>
      <c r="AC238" s="79">
        <f t="shared" si="3"/>
        <v>120.12</v>
      </c>
      <c r="AD238" s="79">
        <f t="shared" si="3"/>
        <v>134.09199999999998</v>
      </c>
      <c r="AE238" s="62">
        <v>254.15600000000001</v>
      </c>
      <c r="AF238" s="62">
        <v>253.65199999999999</v>
      </c>
      <c r="AG238" s="62">
        <v>30.286999999999999</v>
      </c>
      <c r="AH238" s="62">
        <v>34.286000000000001</v>
      </c>
      <c r="AI238" s="62">
        <v>41.695</v>
      </c>
      <c r="AJ238" s="62">
        <v>44.763999999999996</v>
      </c>
      <c r="AK238" s="62">
        <v>486.44400000000002</v>
      </c>
      <c r="AL238" s="62">
        <v>556.92000000000007</v>
      </c>
      <c r="AM238" s="65">
        <v>5.4000000000000163</v>
      </c>
      <c r="AN238" s="65">
        <v>5.3999999999999604</v>
      </c>
      <c r="AO238" s="73">
        <v>2.3199999999999998</v>
      </c>
      <c r="AP238" s="73">
        <v>2.12</v>
      </c>
      <c r="AQ238" s="67">
        <v>1.5</v>
      </c>
    </row>
    <row r="239" spans="1:43" ht="12" customHeight="1">
      <c r="A239" s="148"/>
      <c r="B239" s="156"/>
      <c r="C239" s="154"/>
      <c r="D239" s="154"/>
      <c r="E239" s="120">
        <v>4</v>
      </c>
      <c r="F239" s="25">
        <v>44516</v>
      </c>
      <c r="G239" s="84">
        <v>0.39027777777777778</v>
      </c>
      <c r="H239" s="36" t="s">
        <v>463</v>
      </c>
      <c r="I239" s="136" t="s">
        <v>765</v>
      </c>
      <c r="J239" s="136" t="s">
        <v>766</v>
      </c>
      <c r="K239" s="78">
        <v>5</v>
      </c>
      <c r="L239" s="85" t="s">
        <v>477</v>
      </c>
      <c r="M239" s="87">
        <v>13.833399999999999</v>
      </c>
      <c r="N239" s="87">
        <v>13.960599999999999</v>
      </c>
      <c r="O239" s="66">
        <v>31.783300000000001</v>
      </c>
      <c r="P239" s="66">
        <v>31.845500000000001</v>
      </c>
      <c r="Q239" s="66">
        <v>8.0399999999999991</v>
      </c>
      <c r="R239" s="66">
        <v>8</v>
      </c>
      <c r="S239" s="66">
        <v>8.9562878319386101</v>
      </c>
      <c r="T239" s="66">
        <v>8.7894095547545312</v>
      </c>
      <c r="U239" s="66">
        <v>0.83</v>
      </c>
      <c r="V239" s="66">
        <v>1.57</v>
      </c>
      <c r="W239" s="62">
        <v>26.263999999999999</v>
      </c>
      <c r="X239" s="62">
        <v>36.456000000000003</v>
      </c>
      <c r="Y239" s="62">
        <v>11.536</v>
      </c>
      <c r="Z239" s="62">
        <v>11.536</v>
      </c>
      <c r="AA239" s="62">
        <v>72.981999999999999</v>
      </c>
      <c r="AB239" s="62">
        <v>71.078000000000003</v>
      </c>
      <c r="AC239" s="79">
        <f t="shared" si="3"/>
        <v>110.782</v>
      </c>
      <c r="AD239" s="79">
        <f t="shared" si="3"/>
        <v>119.07000000000001</v>
      </c>
      <c r="AE239" s="62">
        <v>248.43</v>
      </c>
      <c r="AF239" s="62">
        <v>254.92599999999999</v>
      </c>
      <c r="AG239" s="62">
        <v>31.992000000000001</v>
      </c>
      <c r="AH239" s="62">
        <v>29.542999999999999</v>
      </c>
      <c r="AI239" s="62">
        <v>46.902999999999999</v>
      </c>
      <c r="AJ239" s="62">
        <v>45.911000000000001</v>
      </c>
      <c r="AK239" s="62">
        <v>562.46400000000006</v>
      </c>
      <c r="AL239" s="62">
        <v>526.596</v>
      </c>
      <c r="AM239" s="65">
        <v>7.3000000000000007</v>
      </c>
      <c r="AN239" s="65">
        <v>7.1999999999999842</v>
      </c>
      <c r="AO239" s="73">
        <v>3.72</v>
      </c>
      <c r="AP239" s="73">
        <v>3.3279999999999998</v>
      </c>
      <c r="AQ239" s="67">
        <v>1</v>
      </c>
    </row>
    <row r="240" spans="1:43" ht="12" customHeight="1">
      <c r="A240" s="148"/>
      <c r="B240" s="156"/>
      <c r="C240" s="154"/>
      <c r="D240" s="154"/>
      <c r="E240" s="120">
        <v>5</v>
      </c>
      <c r="F240" s="25">
        <v>44516</v>
      </c>
      <c r="G240" s="84">
        <v>0.3833333333333333</v>
      </c>
      <c r="H240" s="36" t="s">
        <v>463</v>
      </c>
      <c r="I240" s="136" t="s">
        <v>767</v>
      </c>
      <c r="J240" s="136" t="s">
        <v>768</v>
      </c>
      <c r="K240" s="78">
        <v>5.5</v>
      </c>
      <c r="L240" s="85" t="s">
        <v>477</v>
      </c>
      <c r="M240" s="87">
        <v>13.3621</v>
      </c>
      <c r="N240" s="87">
        <v>13.5197</v>
      </c>
      <c r="O240" s="66">
        <v>31.0989</v>
      </c>
      <c r="P240" s="66">
        <v>31.369499999999999</v>
      </c>
      <c r="Q240" s="66">
        <v>7.99</v>
      </c>
      <c r="R240" s="66">
        <v>8.0500000000000007</v>
      </c>
      <c r="S240" s="66">
        <v>9.0374208639336562</v>
      </c>
      <c r="T240" s="66">
        <v>8.766108496025927</v>
      </c>
      <c r="U240" s="66">
        <v>0.99</v>
      </c>
      <c r="V240" s="66">
        <v>1.73</v>
      </c>
      <c r="W240" s="62">
        <v>50.61</v>
      </c>
      <c r="X240" s="62">
        <v>44.66</v>
      </c>
      <c r="Y240" s="62">
        <v>10.85</v>
      </c>
      <c r="Z240" s="62">
        <v>10.738</v>
      </c>
      <c r="AA240" s="62">
        <v>94.71</v>
      </c>
      <c r="AB240" s="62">
        <v>90.244</v>
      </c>
      <c r="AC240" s="79">
        <f t="shared" si="3"/>
        <v>156.16999999999999</v>
      </c>
      <c r="AD240" s="79">
        <f t="shared" si="3"/>
        <v>145.642</v>
      </c>
      <c r="AE240" s="62">
        <v>286.37</v>
      </c>
      <c r="AF240" s="62">
        <v>258.916</v>
      </c>
      <c r="AG240" s="62">
        <v>36.89</v>
      </c>
      <c r="AH240" s="62">
        <v>35.463999999999999</v>
      </c>
      <c r="AI240" s="62">
        <v>52.978999999999999</v>
      </c>
      <c r="AJ240" s="62">
        <v>53.041000000000004</v>
      </c>
      <c r="AK240" s="62">
        <v>639.60400000000004</v>
      </c>
      <c r="AL240" s="62">
        <v>622.41200000000003</v>
      </c>
      <c r="AM240" s="65">
        <v>8.5000000000000071</v>
      </c>
      <c r="AN240" s="65">
        <v>11.900000000000022</v>
      </c>
      <c r="AO240" s="73">
        <v>3.74</v>
      </c>
      <c r="AP240" s="73">
        <v>2.78</v>
      </c>
      <c r="AQ240" s="67">
        <v>1.5</v>
      </c>
    </row>
    <row r="241" spans="1:43" ht="12" customHeight="1">
      <c r="A241" s="149"/>
      <c r="B241" s="157"/>
      <c r="C241" s="155"/>
      <c r="D241" s="155"/>
      <c r="E241" s="120">
        <v>6</v>
      </c>
      <c r="F241" s="25">
        <v>44516</v>
      </c>
      <c r="G241" s="84">
        <v>0.37361111111111112</v>
      </c>
      <c r="H241" s="36" t="s">
        <v>463</v>
      </c>
      <c r="I241" s="136" t="s">
        <v>769</v>
      </c>
      <c r="J241" s="136" t="s">
        <v>770</v>
      </c>
      <c r="K241" s="78">
        <v>3.6</v>
      </c>
      <c r="L241" s="85" t="s">
        <v>477</v>
      </c>
      <c r="M241" s="87">
        <v>13.0032</v>
      </c>
      <c r="N241" s="87">
        <v>13.098800000000001</v>
      </c>
      <c r="O241" s="66">
        <v>30.4162</v>
      </c>
      <c r="P241" s="66">
        <v>30.448599999999999</v>
      </c>
      <c r="Q241" s="66">
        <v>8.0500000000000007</v>
      </c>
      <c r="R241" s="66">
        <v>8.06</v>
      </c>
      <c r="S241" s="66">
        <v>9.1923218218922909</v>
      </c>
      <c r="T241" s="66">
        <v>8.7164959686206149</v>
      </c>
      <c r="U241" s="66">
        <v>0.92</v>
      </c>
      <c r="V241" s="66">
        <v>1.78</v>
      </c>
      <c r="W241" s="62">
        <v>78.554000000000002</v>
      </c>
      <c r="X241" s="62">
        <v>62.16</v>
      </c>
      <c r="Y241" s="62">
        <v>11.004000000000001</v>
      </c>
      <c r="Z241" s="62">
        <v>10.808</v>
      </c>
      <c r="AA241" s="62">
        <v>126.812</v>
      </c>
      <c r="AB241" s="62">
        <v>125.84599999999999</v>
      </c>
      <c r="AC241" s="79">
        <f t="shared" si="3"/>
        <v>216.37</v>
      </c>
      <c r="AD241" s="79">
        <f t="shared" si="3"/>
        <v>198.81399999999996</v>
      </c>
      <c r="AE241" s="62">
        <v>353.57</v>
      </c>
      <c r="AF241" s="62">
        <v>326.01799999999997</v>
      </c>
      <c r="AG241" s="62">
        <v>43.771999999999998</v>
      </c>
      <c r="AH241" s="62">
        <v>42.717999999999996</v>
      </c>
      <c r="AI241" s="62">
        <v>61.256</v>
      </c>
      <c r="AJ241" s="62">
        <v>62</v>
      </c>
      <c r="AK241" s="62">
        <v>763.33600000000001</v>
      </c>
      <c r="AL241" s="62">
        <v>755.55200000000002</v>
      </c>
      <c r="AM241" s="65">
        <v>9.2499999999999805</v>
      </c>
      <c r="AN241" s="65">
        <v>7.7999999999999741</v>
      </c>
      <c r="AO241" s="73">
        <v>3.14</v>
      </c>
      <c r="AP241" s="73">
        <v>2.5840000000000001</v>
      </c>
      <c r="AQ241" s="67">
        <v>1</v>
      </c>
    </row>
    <row r="242" spans="1:43" ht="12" customHeight="1">
      <c r="A242" s="156">
        <f>A$3</f>
        <v>2021</v>
      </c>
      <c r="B242" s="156">
        <f>B$3</f>
        <v>11</v>
      </c>
      <c r="C242" s="157" t="s">
        <v>1110</v>
      </c>
      <c r="D242" s="157" t="s">
        <v>61</v>
      </c>
      <c r="E242" s="120">
        <v>1</v>
      </c>
      <c r="F242" s="140">
        <v>5</v>
      </c>
      <c r="G242" s="141">
        <v>0.48055555555555557</v>
      </c>
      <c r="H242" s="117" t="s">
        <v>464</v>
      </c>
      <c r="I242" s="136" t="s">
        <v>771</v>
      </c>
      <c r="J242" s="136" t="s">
        <v>772</v>
      </c>
      <c r="K242" s="78">
        <v>29</v>
      </c>
      <c r="L242" s="85" t="s">
        <v>479</v>
      </c>
      <c r="M242" s="87">
        <v>17.934699999999999</v>
      </c>
      <c r="N242" s="87">
        <v>17.9194</v>
      </c>
      <c r="O242" s="66">
        <v>32.215200000000003</v>
      </c>
      <c r="P242" s="66">
        <v>32.231999999999999</v>
      </c>
      <c r="Q242" s="66">
        <v>7.85</v>
      </c>
      <c r="R242" s="66">
        <v>7.9</v>
      </c>
      <c r="S242" s="66">
        <v>8.3721654268137513</v>
      </c>
      <c r="T242" s="66">
        <v>8.4632217371716205</v>
      </c>
      <c r="U242" s="66">
        <v>2.65</v>
      </c>
      <c r="V242" s="66">
        <v>1.05</v>
      </c>
      <c r="W242" s="62">
        <v>16.533999999999999</v>
      </c>
      <c r="X242" s="62">
        <v>8.0779999999999994</v>
      </c>
      <c r="Y242" s="62">
        <v>2.3520000000000003</v>
      </c>
      <c r="Z242" s="62">
        <v>2.4499999999999997</v>
      </c>
      <c r="AA242" s="62">
        <v>151.15800000000002</v>
      </c>
      <c r="AB242" s="62">
        <v>167.482</v>
      </c>
      <c r="AC242" s="79">
        <f t="shared" si="3"/>
        <v>170.04400000000001</v>
      </c>
      <c r="AD242" s="79">
        <f t="shared" si="3"/>
        <v>178.01</v>
      </c>
      <c r="AE242" s="62">
        <v>242.17199999999997</v>
      </c>
      <c r="AF242" s="62">
        <v>274.48400000000004</v>
      </c>
      <c r="AG242" s="62">
        <v>20.026</v>
      </c>
      <c r="AH242" s="62">
        <v>23.932000000000002</v>
      </c>
      <c r="AI242" s="62">
        <v>32.86</v>
      </c>
      <c r="AJ242" s="62">
        <v>32.922000000000004</v>
      </c>
      <c r="AK242" s="62">
        <v>374.108</v>
      </c>
      <c r="AL242" s="62">
        <v>436.96800000000002</v>
      </c>
      <c r="AM242" s="65">
        <v>61.199999999999974</v>
      </c>
      <c r="AN242" s="65">
        <v>58.039999999999978</v>
      </c>
      <c r="AO242" s="73">
        <v>0.752</v>
      </c>
      <c r="AP242" s="73">
        <v>0.82</v>
      </c>
      <c r="AQ242" s="67">
        <v>0.5</v>
      </c>
    </row>
    <row r="243" spans="1:43" ht="12" customHeight="1">
      <c r="A243" s="157"/>
      <c r="B243" s="157"/>
      <c r="C243" s="157"/>
      <c r="D243" s="157"/>
      <c r="E243" s="120">
        <v>2</v>
      </c>
      <c r="F243" s="25">
        <v>44517</v>
      </c>
      <c r="G243" s="92">
        <v>0.59444444444444444</v>
      </c>
      <c r="H243" s="36" t="s">
        <v>463</v>
      </c>
      <c r="I243" s="136" t="s">
        <v>773</v>
      </c>
      <c r="J243" s="136" t="s">
        <v>774</v>
      </c>
      <c r="K243" s="78">
        <v>4</v>
      </c>
      <c r="L243" s="85" t="s">
        <v>479</v>
      </c>
      <c r="M243" s="87">
        <v>15.0068</v>
      </c>
      <c r="N243" s="87">
        <v>14.977</v>
      </c>
      <c r="O243" s="66">
        <v>32.3003</v>
      </c>
      <c r="P243" s="66">
        <v>32.302300000000002</v>
      </c>
      <c r="Q243" s="66">
        <v>8.0500000000000007</v>
      </c>
      <c r="R243" s="66">
        <v>8.1</v>
      </c>
      <c r="S243" s="66">
        <v>8.6250641927259952</v>
      </c>
      <c r="T243" s="66">
        <v>8.4155058932816758</v>
      </c>
      <c r="U243" s="66">
        <v>2.71</v>
      </c>
      <c r="V243" s="66">
        <v>1.21</v>
      </c>
      <c r="W243" s="62">
        <v>12.726000000000001</v>
      </c>
      <c r="X243" s="62">
        <v>13.44</v>
      </c>
      <c r="Y243" s="62">
        <v>6.9020000000000001</v>
      </c>
      <c r="Z243" s="62">
        <v>8.33</v>
      </c>
      <c r="AA243" s="62">
        <v>151.70400000000001</v>
      </c>
      <c r="AB243" s="62">
        <v>181.53799999999998</v>
      </c>
      <c r="AC243" s="79">
        <f t="shared" si="3"/>
        <v>171.33199999999999</v>
      </c>
      <c r="AD243" s="79">
        <f t="shared" si="3"/>
        <v>203.30799999999999</v>
      </c>
      <c r="AE243" s="62">
        <v>307.77600000000001</v>
      </c>
      <c r="AF243" s="62">
        <v>324.38</v>
      </c>
      <c r="AG243" s="62">
        <v>24.273</v>
      </c>
      <c r="AH243" s="62">
        <v>29.263999999999999</v>
      </c>
      <c r="AI243" s="62">
        <v>40.888999999999996</v>
      </c>
      <c r="AJ243" s="62">
        <v>39.494</v>
      </c>
      <c r="AK243" s="62">
        <v>448.30799999999999</v>
      </c>
      <c r="AL243" s="62">
        <v>518.14</v>
      </c>
      <c r="AM243" s="65">
        <v>45.999999999999986</v>
      </c>
      <c r="AN243" s="65">
        <v>79.600000000000108</v>
      </c>
      <c r="AO243" s="73">
        <v>1.2133333333333334</v>
      </c>
      <c r="AP243" s="73">
        <v>1.2333333333333334</v>
      </c>
      <c r="AQ243" s="67">
        <v>0.5</v>
      </c>
    </row>
    <row r="244" spans="1:43" ht="12" customHeight="1">
      <c r="A244" s="157"/>
      <c r="B244" s="157"/>
      <c r="C244" s="157"/>
      <c r="D244" s="157"/>
      <c r="E244" s="120">
        <v>3</v>
      </c>
      <c r="F244" s="25">
        <v>44517</v>
      </c>
      <c r="G244" s="84">
        <v>0.62152777777777779</v>
      </c>
      <c r="H244" s="36" t="s">
        <v>463</v>
      </c>
      <c r="I244" s="136" t="s">
        <v>775</v>
      </c>
      <c r="J244" s="136" t="s">
        <v>776</v>
      </c>
      <c r="K244" s="78">
        <v>14</v>
      </c>
      <c r="L244" s="85" t="s">
        <v>479</v>
      </c>
      <c r="M244" s="87">
        <v>15.425800000000001</v>
      </c>
      <c r="N244" s="87">
        <v>15.4178</v>
      </c>
      <c r="O244" s="66">
        <v>32.843899999999998</v>
      </c>
      <c r="P244" s="66">
        <v>32.847200000000001</v>
      </c>
      <c r="Q244" s="66">
        <v>8.07</v>
      </c>
      <c r="R244" s="66">
        <v>8.08</v>
      </c>
      <c r="S244" s="66">
        <v>8.2869084046450467</v>
      </c>
      <c r="T244" s="66">
        <v>8.1796434910101095</v>
      </c>
      <c r="U244" s="66">
        <v>2.1</v>
      </c>
      <c r="V244" s="66">
        <v>0.88</v>
      </c>
      <c r="W244" s="62">
        <v>12.222</v>
      </c>
      <c r="X244" s="62">
        <v>56.378</v>
      </c>
      <c r="Y244" s="62">
        <v>4.8859999999999992</v>
      </c>
      <c r="Z244" s="62">
        <v>5.2640000000000002</v>
      </c>
      <c r="AA244" s="62">
        <v>124.208</v>
      </c>
      <c r="AB244" s="62">
        <v>121.49200000000002</v>
      </c>
      <c r="AC244" s="79">
        <f t="shared" si="3"/>
        <v>141.316</v>
      </c>
      <c r="AD244" s="79">
        <f t="shared" si="3"/>
        <v>183.13400000000001</v>
      </c>
      <c r="AE244" s="62">
        <v>253.91800000000001</v>
      </c>
      <c r="AF244" s="62">
        <v>277.41000000000003</v>
      </c>
      <c r="AG244" s="62">
        <v>21.142000000000003</v>
      </c>
      <c r="AH244" s="62">
        <v>21.885999999999999</v>
      </c>
      <c r="AI244" s="62">
        <v>30.317999999999998</v>
      </c>
      <c r="AJ244" s="62">
        <v>24.8</v>
      </c>
      <c r="AK244" s="62">
        <v>400.56799999999998</v>
      </c>
      <c r="AL244" s="62">
        <v>399.75599999999997</v>
      </c>
      <c r="AM244" s="65">
        <v>16.700000000000049</v>
      </c>
      <c r="AN244" s="65">
        <v>28.600000000000069</v>
      </c>
      <c r="AO244" s="73">
        <v>1.1000000000000001</v>
      </c>
      <c r="AP244" s="73">
        <v>1.1333333333333333</v>
      </c>
      <c r="AQ244" s="67">
        <v>1</v>
      </c>
    </row>
    <row r="245" spans="1:43" ht="12" customHeight="1">
      <c r="A245" s="157"/>
      <c r="B245" s="157"/>
      <c r="C245" s="157"/>
      <c r="D245" s="157"/>
      <c r="E245" s="120">
        <v>4</v>
      </c>
      <c r="F245" s="25">
        <v>44517</v>
      </c>
      <c r="G245" s="84">
        <v>0.63680555555555551</v>
      </c>
      <c r="H245" s="36" t="s">
        <v>463</v>
      </c>
      <c r="I245" s="136" t="s">
        <v>777</v>
      </c>
      <c r="J245" s="136" t="s">
        <v>778</v>
      </c>
      <c r="K245" s="78">
        <v>22</v>
      </c>
      <c r="L245" s="85" t="s">
        <v>479</v>
      </c>
      <c r="M245" s="87">
        <v>15.672700000000001</v>
      </c>
      <c r="N245" s="87">
        <v>15.3711</v>
      </c>
      <c r="O245" s="66">
        <v>32.758499999999998</v>
      </c>
      <c r="P245" s="66">
        <v>32.769500000000001</v>
      </c>
      <c r="Q245" s="66">
        <v>8.06</v>
      </c>
      <c r="R245" s="66">
        <v>8.0500000000000007</v>
      </c>
      <c r="S245" s="66">
        <v>8.1865258668832812</v>
      </c>
      <c r="T245" s="66">
        <v>8.0423809103122217</v>
      </c>
      <c r="U245" s="66">
        <v>0.74</v>
      </c>
      <c r="V245" s="66">
        <v>1.57</v>
      </c>
      <c r="W245" s="62">
        <v>11.144</v>
      </c>
      <c r="X245" s="62">
        <v>19.488</v>
      </c>
      <c r="Y245" s="62">
        <v>2.0019999999999998</v>
      </c>
      <c r="Z245" s="62">
        <v>1.9600000000000002</v>
      </c>
      <c r="AA245" s="62">
        <v>135.39400000000001</v>
      </c>
      <c r="AB245" s="62">
        <v>138.13799999999998</v>
      </c>
      <c r="AC245" s="79">
        <f t="shared" si="3"/>
        <v>148.54000000000002</v>
      </c>
      <c r="AD245" s="79">
        <f t="shared" si="3"/>
        <v>159.58599999999998</v>
      </c>
      <c r="AE245" s="62">
        <v>248.542</v>
      </c>
      <c r="AF245" s="62">
        <v>282.74400000000003</v>
      </c>
      <c r="AG245" s="62">
        <v>22.350999999999999</v>
      </c>
      <c r="AH245" s="62">
        <v>22.971</v>
      </c>
      <c r="AI245" s="62">
        <v>30.937999999999999</v>
      </c>
      <c r="AJ245" s="62">
        <v>33.356000000000002</v>
      </c>
      <c r="AK245" s="62">
        <v>416.05200000000002</v>
      </c>
      <c r="AL245" s="62">
        <v>412.3</v>
      </c>
      <c r="AM245" s="65">
        <v>13.400000000000023</v>
      </c>
      <c r="AN245" s="65">
        <v>72.40000000000002</v>
      </c>
      <c r="AO245" s="73">
        <v>0.60333333333333339</v>
      </c>
      <c r="AP245" s="73">
        <v>0.87333333333333329</v>
      </c>
      <c r="AQ245" s="67">
        <v>1</v>
      </c>
    </row>
    <row r="246" spans="1:43" ht="12" customHeight="1">
      <c r="A246" s="156">
        <f>A$3</f>
        <v>2021</v>
      </c>
      <c r="B246" s="156">
        <f>B$3</f>
        <v>11</v>
      </c>
      <c r="C246" s="157" t="s">
        <v>1110</v>
      </c>
      <c r="D246" s="157" t="s">
        <v>62</v>
      </c>
      <c r="E246" s="120">
        <v>1</v>
      </c>
      <c r="F246" s="118">
        <v>6</v>
      </c>
      <c r="G246" s="142">
        <v>0.49305555555555558</v>
      </c>
      <c r="H246" s="118" t="s">
        <v>463</v>
      </c>
      <c r="I246" s="136" t="s">
        <v>779</v>
      </c>
      <c r="J246" s="136" t="s">
        <v>780</v>
      </c>
      <c r="K246" s="78">
        <v>4</v>
      </c>
      <c r="L246" s="85" t="s">
        <v>479</v>
      </c>
      <c r="M246" s="87">
        <v>18.031700000000001</v>
      </c>
      <c r="N246" s="87">
        <v>17.9754</v>
      </c>
      <c r="O246" s="66">
        <v>31.4543</v>
      </c>
      <c r="P246" s="66">
        <v>31.459900000000001</v>
      </c>
      <c r="Q246" s="66">
        <v>7.85</v>
      </c>
      <c r="R246" s="66">
        <v>7.91</v>
      </c>
      <c r="S246" s="66">
        <v>8.9139201565677393</v>
      </c>
      <c r="T246" s="66">
        <v>8.8687817187279592</v>
      </c>
      <c r="U246" s="66">
        <v>1.05</v>
      </c>
      <c r="V246" s="66">
        <v>1.23</v>
      </c>
      <c r="W246" s="62">
        <v>5.53</v>
      </c>
      <c r="X246" s="62">
        <v>6.5519999999999996</v>
      </c>
      <c r="Y246" s="62">
        <v>21.293999999999997</v>
      </c>
      <c r="Z246" s="62">
        <v>21.209999999999997</v>
      </c>
      <c r="AA246" s="62">
        <v>122.262</v>
      </c>
      <c r="AB246" s="62">
        <v>118.97199999999999</v>
      </c>
      <c r="AC246" s="79">
        <f t="shared" si="3"/>
        <v>149.08600000000001</v>
      </c>
      <c r="AD246" s="79">
        <f t="shared" si="3"/>
        <v>146.73399999999998</v>
      </c>
      <c r="AE246" s="62">
        <v>242.67599999999999</v>
      </c>
      <c r="AF246" s="62">
        <v>254.79999999999998</v>
      </c>
      <c r="AG246" s="62">
        <v>21.762</v>
      </c>
      <c r="AH246" s="62">
        <v>21.885999999999999</v>
      </c>
      <c r="AI246" s="62">
        <v>35.308999999999997</v>
      </c>
      <c r="AJ246" s="62">
        <v>36.673000000000002</v>
      </c>
      <c r="AK246" s="62">
        <v>365.09199999999998</v>
      </c>
      <c r="AL246" s="62">
        <v>359.38</v>
      </c>
      <c r="AM246" s="65">
        <v>7.6499999999999897</v>
      </c>
      <c r="AN246" s="65">
        <v>7.7499999999999787</v>
      </c>
      <c r="AO246" s="73">
        <v>2.16</v>
      </c>
      <c r="AP246" s="73">
        <v>1.8440000000000001</v>
      </c>
      <c r="AQ246" s="67">
        <v>2</v>
      </c>
    </row>
    <row r="247" spans="1:43" ht="12" customHeight="1">
      <c r="A247" s="156"/>
      <c r="B247" s="157"/>
      <c r="C247" s="157"/>
      <c r="D247" s="157"/>
      <c r="E247" s="120">
        <v>2</v>
      </c>
      <c r="F247" s="120">
        <v>6</v>
      </c>
      <c r="G247" s="84">
        <v>0.47569444444444442</v>
      </c>
      <c r="H247" s="120" t="s">
        <v>463</v>
      </c>
      <c r="I247" s="136" t="s">
        <v>781</v>
      </c>
      <c r="J247" s="136" t="s">
        <v>782</v>
      </c>
      <c r="K247" s="78">
        <v>15</v>
      </c>
      <c r="L247" s="85" t="s">
        <v>479</v>
      </c>
      <c r="M247" s="87">
        <v>17.887899999999998</v>
      </c>
      <c r="N247" s="87">
        <v>17.817799999999998</v>
      </c>
      <c r="O247" s="66">
        <v>31.4755</v>
      </c>
      <c r="P247" s="66">
        <v>31.5627</v>
      </c>
      <c r="Q247" s="66">
        <v>7.85</v>
      </c>
      <c r="R247" s="66">
        <v>7.9</v>
      </c>
      <c r="S247" s="66">
        <v>9.2073280121626766</v>
      </c>
      <c r="T247" s="66">
        <v>8.881194320882333</v>
      </c>
      <c r="U247" s="66">
        <v>1.1399999999999999</v>
      </c>
      <c r="V247" s="66">
        <v>1.03</v>
      </c>
      <c r="W247" s="62">
        <v>6.4539999999999997</v>
      </c>
      <c r="X247" s="62">
        <v>5.5579999999999998</v>
      </c>
      <c r="Y247" s="62">
        <v>17.122</v>
      </c>
      <c r="Z247" s="62">
        <v>16.995999999999999</v>
      </c>
      <c r="AA247" s="62">
        <v>112.61599999999999</v>
      </c>
      <c r="AB247" s="62">
        <v>114.61799999999999</v>
      </c>
      <c r="AC247" s="79">
        <f t="shared" si="3"/>
        <v>136.19199999999998</v>
      </c>
      <c r="AD247" s="79">
        <f t="shared" si="3"/>
        <v>137.172</v>
      </c>
      <c r="AE247" s="62">
        <v>236.76799999999997</v>
      </c>
      <c r="AF247" s="62">
        <v>253.45599999999999</v>
      </c>
      <c r="AG247" s="62">
        <v>19.591999999999999</v>
      </c>
      <c r="AH247" s="62">
        <v>21.111000000000001</v>
      </c>
      <c r="AI247" s="62">
        <v>36.177</v>
      </c>
      <c r="AJ247" s="62">
        <v>35.308999999999997</v>
      </c>
      <c r="AK247" s="62">
        <v>326.84399999999999</v>
      </c>
      <c r="AL247" s="62">
        <v>326.2</v>
      </c>
      <c r="AM247" s="65">
        <v>14.850000000000001</v>
      </c>
      <c r="AN247" s="65">
        <v>14.050000000000008</v>
      </c>
      <c r="AO247" s="73">
        <v>2.72</v>
      </c>
      <c r="AP247" s="73">
        <v>2.5</v>
      </c>
      <c r="AQ247" s="67">
        <v>2</v>
      </c>
    </row>
    <row r="248" spans="1:43" ht="12" customHeight="1">
      <c r="A248" s="147">
        <f>A$3</f>
        <v>2021</v>
      </c>
      <c r="B248" s="156">
        <f>B$3</f>
        <v>11</v>
      </c>
      <c r="C248" s="153" t="s">
        <v>1110</v>
      </c>
      <c r="D248" s="153" t="s">
        <v>63</v>
      </c>
      <c r="E248" s="120">
        <v>1</v>
      </c>
      <c r="F248" s="120">
        <v>7</v>
      </c>
      <c r="G248" s="84">
        <v>0.47291666666666665</v>
      </c>
      <c r="H248" s="120" t="s">
        <v>463</v>
      </c>
      <c r="I248" s="136" t="s">
        <v>783</v>
      </c>
      <c r="J248" s="136" t="s">
        <v>784</v>
      </c>
      <c r="K248" s="78">
        <v>11</v>
      </c>
      <c r="L248" s="85" t="s">
        <v>477</v>
      </c>
      <c r="M248" s="87">
        <v>17.934999999999999</v>
      </c>
      <c r="N248" s="87">
        <v>17.853999999999999</v>
      </c>
      <c r="O248" s="66">
        <v>31.180199999999999</v>
      </c>
      <c r="P248" s="66">
        <v>31.2806</v>
      </c>
      <c r="Q248" s="66">
        <v>7.85</v>
      </c>
      <c r="R248" s="66">
        <v>7.86</v>
      </c>
      <c r="S248" s="66">
        <v>8.3801035396099195</v>
      </c>
      <c r="T248" s="66">
        <v>8.4501454775458562</v>
      </c>
      <c r="U248" s="66">
        <v>1.6</v>
      </c>
      <c r="V248" s="66">
        <v>1.44</v>
      </c>
      <c r="W248" s="62">
        <v>19.838000000000001</v>
      </c>
      <c r="X248" s="62">
        <v>16.911999999999999</v>
      </c>
      <c r="Y248" s="62">
        <v>31.276</v>
      </c>
      <c r="Z248" s="62">
        <v>30.926000000000002</v>
      </c>
      <c r="AA248" s="62">
        <v>145.75399999999999</v>
      </c>
      <c r="AB248" s="62">
        <v>142.17000000000002</v>
      </c>
      <c r="AC248" s="79">
        <f t="shared" si="3"/>
        <v>196.86799999999999</v>
      </c>
      <c r="AD248" s="79">
        <f t="shared" si="3"/>
        <v>190.00800000000001</v>
      </c>
      <c r="AE248" s="62">
        <v>292.67</v>
      </c>
      <c r="AF248" s="62">
        <v>298.57800000000003</v>
      </c>
      <c r="AG248" s="62">
        <v>29.666999999999998</v>
      </c>
      <c r="AH248" s="62">
        <v>28.582000000000001</v>
      </c>
      <c r="AI248" s="62">
        <v>44.670999999999999</v>
      </c>
      <c r="AJ248" s="62">
        <v>41.384999999999998</v>
      </c>
      <c r="AK248" s="62">
        <v>405.85999999999996</v>
      </c>
      <c r="AL248" s="62">
        <v>395.33199999999999</v>
      </c>
      <c r="AM248" s="65">
        <v>5.9499999999999833</v>
      </c>
      <c r="AN248" s="65">
        <v>7.0999999999999952</v>
      </c>
      <c r="AO248" s="73">
        <v>1.742</v>
      </c>
      <c r="AP248" s="73">
        <v>1.986</v>
      </c>
      <c r="AQ248" s="67">
        <v>3</v>
      </c>
    </row>
    <row r="249" spans="1:43" ht="12" customHeight="1">
      <c r="A249" s="148"/>
      <c r="B249" s="157"/>
      <c r="C249" s="154"/>
      <c r="D249" s="154"/>
      <c r="E249" s="120">
        <v>2</v>
      </c>
      <c r="F249" s="120">
        <v>6</v>
      </c>
      <c r="G249" s="84">
        <v>0.57986111111111105</v>
      </c>
      <c r="H249" s="120" t="s">
        <v>463</v>
      </c>
      <c r="I249" s="136" t="s">
        <v>785</v>
      </c>
      <c r="J249" s="136" t="s">
        <v>786</v>
      </c>
      <c r="K249" s="78">
        <v>19</v>
      </c>
      <c r="L249" s="85" t="s">
        <v>479</v>
      </c>
      <c r="M249" s="87">
        <v>17.6069</v>
      </c>
      <c r="N249" s="87">
        <v>17.591799999999999</v>
      </c>
      <c r="O249" s="66">
        <v>31.422499999999999</v>
      </c>
      <c r="P249" s="66">
        <v>31.426100000000002</v>
      </c>
      <c r="Q249" s="66">
        <v>7.82</v>
      </c>
      <c r="R249" s="66">
        <v>7.87</v>
      </c>
      <c r="S249" s="66">
        <v>8.5476489330887322</v>
      </c>
      <c r="T249" s="66">
        <v>8.538936392075076</v>
      </c>
      <c r="U249" s="66">
        <v>1.3</v>
      </c>
      <c r="V249" s="66">
        <v>1.47</v>
      </c>
      <c r="W249" s="62">
        <v>15.092000000000001</v>
      </c>
      <c r="X249" s="62">
        <v>12.95</v>
      </c>
      <c r="Y249" s="62">
        <v>20.93</v>
      </c>
      <c r="Z249" s="62">
        <v>21.013999999999999</v>
      </c>
      <c r="AA249" s="62">
        <v>130.73200000000003</v>
      </c>
      <c r="AB249" s="62">
        <v>131.41800000000001</v>
      </c>
      <c r="AC249" s="79">
        <f t="shared" si="3"/>
        <v>166.75400000000002</v>
      </c>
      <c r="AD249" s="79">
        <f t="shared" si="3"/>
        <v>165.38200000000001</v>
      </c>
      <c r="AE249" s="62">
        <v>270.46600000000001</v>
      </c>
      <c r="AF249" s="62">
        <v>280.51799999999997</v>
      </c>
      <c r="AG249" s="62">
        <v>24.490000000000002</v>
      </c>
      <c r="AH249" s="62">
        <v>25.295999999999999</v>
      </c>
      <c r="AI249" s="62">
        <v>41.819000000000003</v>
      </c>
      <c r="AJ249" s="62">
        <v>41.664000000000001</v>
      </c>
      <c r="AK249" s="62">
        <v>414.23200000000003</v>
      </c>
      <c r="AL249" s="62">
        <v>418.012</v>
      </c>
      <c r="AM249" s="65">
        <v>37.70000000000001</v>
      </c>
      <c r="AN249" s="65">
        <v>36.799999999999997</v>
      </c>
      <c r="AO249" s="73">
        <v>1.4239999999999999</v>
      </c>
      <c r="AP249" s="73">
        <v>1.452</v>
      </c>
      <c r="AQ249" s="67">
        <v>0.5</v>
      </c>
    </row>
    <row r="250" spans="1:43" ht="12" customHeight="1">
      <c r="A250" s="148"/>
      <c r="B250" s="157"/>
      <c r="C250" s="154"/>
      <c r="D250" s="154"/>
      <c r="E250" s="120">
        <v>3</v>
      </c>
      <c r="F250" s="120">
        <v>6</v>
      </c>
      <c r="G250" s="84">
        <v>0.42152777777777778</v>
      </c>
      <c r="H250" s="120" t="s">
        <v>463</v>
      </c>
      <c r="I250" s="136" t="s">
        <v>787</v>
      </c>
      <c r="J250" s="136" t="s">
        <v>788</v>
      </c>
      <c r="K250" s="78">
        <v>13</v>
      </c>
      <c r="L250" s="85" t="s">
        <v>477</v>
      </c>
      <c r="M250" s="66">
        <v>17.616399999999999</v>
      </c>
      <c r="N250" s="66">
        <v>17.628799999999998</v>
      </c>
      <c r="O250" s="66">
        <v>31.377700000000001</v>
      </c>
      <c r="P250" s="66">
        <v>31.400099999999998</v>
      </c>
      <c r="Q250" s="66">
        <v>7.86</v>
      </c>
      <c r="R250" s="66">
        <v>7.88</v>
      </c>
      <c r="S250" s="66">
        <v>8.4998560074241478</v>
      </c>
      <c r="T250" s="66">
        <v>8.6345116438036946</v>
      </c>
      <c r="U250" s="66">
        <v>1.31</v>
      </c>
      <c r="V250" s="66">
        <v>1.44</v>
      </c>
      <c r="W250" s="62">
        <v>17.149999999999999</v>
      </c>
      <c r="X250" s="62">
        <v>72.715999999999994</v>
      </c>
      <c r="Y250" s="62">
        <v>28.531999999999996</v>
      </c>
      <c r="Z250" s="62">
        <v>24.443999999999999</v>
      </c>
      <c r="AA250" s="62">
        <v>159.79599999999999</v>
      </c>
      <c r="AB250" s="62">
        <v>141.00799999999998</v>
      </c>
      <c r="AC250" s="79">
        <f t="shared" si="3"/>
        <v>205.47799999999998</v>
      </c>
      <c r="AD250" s="79">
        <f t="shared" si="3"/>
        <v>238.16799999999998</v>
      </c>
      <c r="AE250" s="62">
        <v>281.79200000000003</v>
      </c>
      <c r="AF250" s="62">
        <v>283.64000000000004</v>
      </c>
      <c r="AG250" s="62">
        <v>30.07</v>
      </c>
      <c r="AH250" s="62">
        <v>26.411999999999999</v>
      </c>
      <c r="AI250" s="62">
        <v>43.585999999999999</v>
      </c>
      <c r="AJ250" s="62">
        <v>39.742000000000004</v>
      </c>
      <c r="AK250" s="62">
        <v>492.57599999999996</v>
      </c>
      <c r="AL250" s="62">
        <v>426.94399999999996</v>
      </c>
      <c r="AM250" s="65">
        <v>32.79999999999994</v>
      </c>
      <c r="AN250" s="65">
        <v>32.100000000000016</v>
      </c>
      <c r="AO250" s="73">
        <v>1.54</v>
      </c>
      <c r="AP250" s="73">
        <v>1.492</v>
      </c>
      <c r="AQ250" s="67">
        <v>0.5</v>
      </c>
    </row>
    <row r="251" spans="1:43" ht="12" customHeight="1">
      <c r="A251" s="148"/>
      <c r="B251" s="157"/>
      <c r="C251" s="154"/>
      <c r="D251" s="154"/>
      <c r="E251" s="120">
        <v>4</v>
      </c>
      <c r="F251" s="120">
        <v>6</v>
      </c>
      <c r="G251" s="84">
        <v>0.45833333333333331</v>
      </c>
      <c r="H251" s="120" t="s">
        <v>463</v>
      </c>
      <c r="I251" s="136" t="s">
        <v>789</v>
      </c>
      <c r="J251" s="136" t="s">
        <v>790</v>
      </c>
      <c r="K251" s="78">
        <v>13</v>
      </c>
      <c r="L251" s="85" t="s">
        <v>479</v>
      </c>
      <c r="M251" s="66">
        <v>17.778199999999998</v>
      </c>
      <c r="N251" s="66">
        <v>17.779399999999999</v>
      </c>
      <c r="O251" s="66">
        <v>31.546600000000002</v>
      </c>
      <c r="P251" s="66">
        <v>31.549900000000001</v>
      </c>
      <c r="Q251" s="66">
        <v>7.88</v>
      </c>
      <c r="R251" s="66">
        <v>7.84</v>
      </c>
      <c r="S251" s="66">
        <v>8.5157548759932578</v>
      </c>
      <c r="T251" s="66">
        <v>8.6487971490720597</v>
      </c>
      <c r="U251" s="66">
        <v>1.51</v>
      </c>
      <c r="V251" s="66">
        <v>1.59</v>
      </c>
      <c r="W251" s="62">
        <v>11.564</v>
      </c>
      <c r="X251" s="62">
        <v>9.52</v>
      </c>
      <c r="Y251" s="62">
        <v>20.047999999999998</v>
      </c>
      <c r="Z251" s="62">
        <v>19.263999999999999</v>
      </c>
      <c r="AA251" s="62">
        <v>155.45599999999999</v>
      </c>
      <c r="AB251" s="62">
        <v>144.536</v>
      </c>
      <c r="AC251" s="79">
        <f t="shared" si="3"/>
        <v>187.06799999999998</v>
      </c>
      <c r="AD251" s="79">
        <f t="shared" si="3"/>
        <v>173.32</v>
      </c>
      <c r="AE251" s="62">
        <v>261.36599999999999</v>
      </c>
      <c r="AF251" s="62">
        <v>274.44200000000001</v>
      </c>
      <c r="AG251" s="62">
        <v>26.753</v>
      </c>
      <c r="AH251" s="62">
        <v>26.070999999999998</v>
      </c>
      <c r="AI251" s="62">
        <v>41.85</v>
      </c>
      <c r="AJ251" s="62">
        <v>38.780999999999999</v>
      </c>
      <c r="AK251" s="62">
        <v>444.05200000000002</v>
      </c>
      <c r="AL251" s="62">
        <v>424.08800000000002</v>
      </c>
      <c r="AM251" s="65">
        <v>51.300000000000011</v>
      </c>
      <c r="AN251" s="65">
        <v>52.400000000000006</v>
      </c>
      <c r="AO251" s="73">
        <v>1.6120000000000001</v>
      </c>
      <c r="AP251" s="73">
        <v>1.5960000000000001</v>
      </c>
      <c r="AQ251" s="67">
        <v>0.5</v>
      </c>
    </row>
    <row r="252" spans="1:43" ht="12" customHeight="1">
      <c r="A252" s="148"/>
      <c r="B252" s="157"/>
      <c r="C252" s="154"/>
      <c r="D252" s="154"/>
      <c r="E252" s="120">
        <v>5</v>
      </c>
      <c r="F252" s="120">
        <v>7</v>
      </c>
      <c r="G252" s="84">
        <v>0.45694444444444443</v>
      </c>
      <c r="H252" s="120" t="s">
        <v>463</v>
      </c>
      <c r="I252" s="136" t="s">
        <v>204</v>
      </c>
      <c r="J252" s="136" t="s">
        <v>205</v>
      </c>
      <c r="K252" s="78">
        <v>10</v>
      </c>
      <c r="L252" s="85" t="s">
        <v>477</v>
      </c>
      <c r="M252" s="66">
        <v>17.855699999999999</v>
      </c>
      <c r="N252" s="66">
        <v>17.830500000000001</v>
      </c>
      <c r="O252" s="66">
        <v>31.168500000000002</v>
      </c>
      <c r="P252" s="66">
        <v>31.177800000000001</v>
      </c>
      <c r="Q252" s="66">
        <v>7.78</v>
      </c>
      <c r="R252" s="66">
        <v>7.87</v>
      </c>
      <c r="S252" s="66">
        <v>8.391075502278218</v>
      </c>
      <c r="T252" s="66">
        <v>8.3939883265517601</v>
      </c>
      <c r="U252" s="66">
        <v>1.1299999999999999</v>
      </c>
      <c r="V252" s="66">
        <v>1.1499999999999999</v>
      </c>
      <c r="W252" s="62">
        <v>22.344000000000001</v>
      </c>
      <c r="X252" s="62">
        <v>21.111999999999998</v>
      </c>
      <c r="Y252" s="62">
        <v>39.815999999999995</v>
      </c>
      <c r="Z252" s="62">
        <v>39.620000000000005</v>
      </c>
      <c r="AA252" s="62">
        <v>153.244</v>
      </c>
      <c r="AB252" s="62">
        <v>153.51</v>
      </c>
      <c r="AC252" s="79">
        <f t="shared" si="3"/>
        <v>215.404</v>
      </c>
      <c r="AD252" s="79">
        <f t="shared" si="3"/>
        <v>214.24199999999999</v>
      </c>
      <c r="AE252" s="62">
        <v>326.83</v>
      </c>
      <c r="AF252" s="62">
        <v>328.65000000000003</v>
      </c>
      <c r="AG252" s="62">
        <v>31.806000000000001</v>
      </c>
      <c r="AH252" s="62">
        <v>32.271000000000001</v>
      </c>
      <c r="AI252" s="62">
        <v>46.840999999999994</v>
      </c>
      <c r="AJ252" s="62">
        <v>47.460999999999999</v>
      </c>
      <c r="AK252" s="62">
        <v>457.71600000000001</v>
      </c>
      <c r="AL252" s="62">
        <v>454.07599999999996</v>
      </c>
      <c r="AM252" s="65">
        <v>5.5499999999999989</v>
      </c>
      <c r="AN252" s="65">
        <v>4.9500000000000099</v>
      </c>
      <c r="AO252" s="73">
        <v>2.06</v>
      </c>
      <c r="AP252" s="73">
        <v>2.14</v>
      </c>
      <c r="AQ252" s="67">
        <v>3</v>
      </c>
    </row>
    <row r="253" spans="1:43" ht="12" customHeight="1">
      <c r="A253" s="148"/>
      <c r="B253" s="157"/>
      <c r="C253" s="154"/>
      <c r="D253" s="154"/>
      <c r="E253" s="120">
        <v>6</v>
      </c>
      <c r="F253" s="120">
        <v>7</v>
      </c>
      <c r="G253" s="84">
        <v>0.4861111111111111</v>
      </c>
      <c r="H253" s="120" t="s">
        <v>463</v>
      </c>
      <c r="I253" s="136" t="s">
        <v>206</v>
      </c>
      <c r="J253" s="136" t="s">
        <v>207</v>
      </c>
      <c r="K253" s="78">
        <v>15</v>
      </c>
      <c r="L253" s="85" t="s">
        <v>477</v>
      </c>
      <c r="M253" s="66">
        <v>17.933800000000002</v>
      </c>
      <c r="N253" s="66">
        <v>17.849799999999998</v>
      </c>
      <c r="O253" s="66">
        <v>31.069800000000001</v>
      </c>
      <c r="P253" s="66">
        <v>31.348600000000001</v>
      </c>
      <c r="Q253" s="66">
        <v>7.82</v>
      </c>
      <c r="R253" s="66">
        <v>7.91</v>
      </c>
      <c r="S253" s="66">
        <v>8.5808626377803101</v>
      </c>
      <c r="T253" s="66">
        <v>8.444735847906891</v>
      </c>
      <c r="U253" s="66">
        <v>1.51</v>
      </c>
      <c r="V253" s="66">
        <v>1.23</v>
      </c>
      <c r="W253" s="62">
        <v>16.702000000000002</v>
      </c>
      <c r="X253" s="62">
        <v>18.312000000000001</v>
      </c>
      <c r="Y253" s="62">
        <v>34.692</v>
      </c>
      <c r="Z253" s="62">
        <v>32.031999999999996</v>
      </c>
      <c r="AA253" s="62">
        <v>148.00800000000001</v>
      </c>
      <c r="AB253" s="62">
        <v>156.60399999999998</v>
      </c>
      <c r="AC253" s="79">
        <f t="shared" si="3"/>
        <v>199.40200000000002</v>
      </c>
      <c r="AD253" s="79">
        <f t="shared" si="3"/>
        <v>206.94799999999998</v>
      </c>
      <c r="AE253" s="62">
        <v>314.88800000000003</v>
      </c>
      <c r="AF253" s="62">
        <v>280.82600000000002</v>
      </c>
      <c r="AG253" s="62">
        <v>32.208999999999996</v>
      </c>
      <c r="AH253" s="62">
        <v>31.836999999999996</v>
      </c>
      <c r="AI253" s="62">
        <v>45.321999999999996</v>
      </c>
      <c r="AJ253" s="62">
        <v>43.089999999999996</v>
      </c>
      <c r="AK253" s="62">
        <v>394.21199999999999</v>
      </c>
      <c r="AL253" s="62">
        <v>432.62800000000004</v>
      </c>
      <c r="AM253" s="65">
        <v>25.61999999999999</v>
      </c>
      <c r="AN253" s="65">
        <v>17.100000000000005</v>
      </c>
      <c r="AO253" s="73">
        <v>2.64</v>
      </c>
      <c r="AP253" s="73">
        <v>2.4</v>
      </c>
      <c r="AQ253" s="67">
        <v>2.5</v>
      </c>
    </row>
    <row r="254" spans="1:43" ht="12" customHeight="1">
      <c r="A254" s="148"/>
      <c r="B254" s="157"/>
      <c r="C254" s="154"/>
      <c r="D254" s="154"/>
      <c r="E254" s="120">
        <v>7</v>
      </c>
      <c r="F254" s="120">
        <v>7</v>
      </c>
      <c r="G254" s="84">
        <v>0.51041666666666663</v>
      </c>
      <c r="H254" s="120" t="s">
        <v>463</v>
      </c>
      <c r="I254" s="136" t="s">
        <v>206</v>
      </c>
      <c r="J254" s="136" t="s">
        <v>208</v>
      </c>
      <c r="K254" s="78">
        <v>13</v>
      </c>
      <c r="L254" s="85" t="s">
        <v>479</v>
      </c>
      <c r="M254" s="66">
        <v>17.791499999999999</v>
      </c>
      <c r="N254" s="66">
        <v>17.7638</v>
      </c>
      <c r="O254" s="66">
        <v>31.437100000000001</v>
      </c>
      <c r="P254" s="66">
        <v>31.5276</v>
      </c>
      <c r="Q254" s="66">
        <v>7.83</v>
      </c>
      <c r="R254" s="66">
        <v>7.87</v>
      </c>
      <c r="S254" s="66">
        <v>8.6677044044474467</v>
      </c>
      <c r="T254" s="66">
        <v>8.6487947132594041</v>
      </c>
      <c r="U254" s="66">
        <v>0.97</v>
      </c>
      <c r="V254" s="66">
        <v>1.21</v>
      </c>
      <c r="W254" s="62">
        <v>13.23</v>
      </c>
      <c r="X254" s="62">
        <v>31.934000000000001</v>
      </c>
      <c r="Y254" s="62">
        <v>23.366</v>
      </c>
      <c r="Z254" s="62">
        <v>19.446000000000002</v>
      </c>
      <c r="AA254" s="62">
        <v>142.26799999999997</v>
      </c>
      <c r="AB254" s="62">
        <v>129.44400000000002</v>
      </c>
      <c r="AC254" s="79">
        <f t="shared" si="3"/>
        <v>178.86399999999998</v>
      </c>
      <c r="AD254" s="79">
        <f t="shared" si="3"/>
        <v>180.82400000000001</v>
      </c>
      <c r="AE254" s="62">
        <v>282.75799999999998</v>
      </c>
      <c r="AF254" s="62">
        <v>256.49400000000003</v>
      </c>
      <c r="AG254" s="62">
        <v>26.288</v>
      </c>
      <c r="AH254" s="62">
        <v>24.335000000000001</v>
      </c>
      <c r="AI254" s="62">
        <v>38.936</v>
      </c>
      <c r="AJ254" s="62">
        <v>37.789000000000001</v>
      </c>
      <c r="AK254" s="62">
        <v>414.96000000000004</v>
      </c>
      <c r="AL254" s="62">
        <v>374.584</v>
      </c>
      <c r="AM254" s="65">
        <v>17.400000000000027</v>
      </c>
      <c r="AN254" s="65">
        <v>20.999999999999964</v>
      </c>
      <c r="AO254" s="73">
        <v>1.86</v>
      </c>
      <c r="AP254" s="73">
        <v>1.78</v>
      </c>
      <c r="AQ254" s="67">
        <v>1</v>
      </c>
    </row>
    <row r="255" spans="1:43" ht="12" customHeight="1">
      <c r="A255" s="149"/>
      <c r="B255" s="157"/>
      <c r="C255" s="155"/>
      <c r="D255" s="155"/>
      <c r="E255" s="120">
        <v>8</v>
      </c>
      <c r="F255" s="120">
        <v>6</v>
      </c>
      <c r="G255" s="84">
        <v>0.4375</v>
      </c>
      <c r="H255" s="120" t="s">
        <v>463</v>
      </c>
      <c r="I255" s="136" t="s">
        <v>209</v>
      </c>
      <c r="J255" s="136" t="s">
        <v>210</v>
      </c>
      <c r="K255" s="78">
        <v>9</v>
      </c>
      <c r="L255" s="85" t="s">
        <v>479</v>
      </c>
      <c r="M255" s="66">
        <v>17.756900000000002</v>
      </c>
      <c r="N255" s="66">
        <v>17.704000000000001</v>
      </c>
      <c r="O255" s="66">
        <v>31.4849</v>
      </c>
      <c r="P255" s="66">
        <v>31.479399999999998</v>
      </c>
      <c r="Q255" s="66">
        <v>7.84</v>
      </c>
      <c r="R255" s="66">
        <v>7.89</v>
      </c>
      <c r="S255" s="66">
        <v>8.6925586373505404</v>
      </c>
      <c r="T255" s="66">
        <v>8.6159801277069139</v>
      </c>
      <c r="U255" s="66">
        <v>1.49</v>
      </c>
      <c r="V255" s="66">
        <v>1.28</v>
      </c>
      <c r="W255" s="62">
        <v>10.682</v>
      </c>
      <c r="X255" s="62">
        <v>16.757999999999999</v>
      </c>
      <c r="Y255" s="62">
        <v>19.543999999999997</v>
      </c>
      <c r="Z255" s="62">
        <v>21.097999999999999</v>
      </c>
      <c r="AA255" s="62">
        <v>130.06</v>
      </c>
      <c r="AB255" s="62">
        <v>142.01599999999999</v>
      </c>
      <c r="AC255" s="79">
        <f t="shared" si="3"/>
        <v>160.286</v>
      </c>
      <c r="AD255" s="79">
        <f t="shared" si="3"/>
        <v>179.87199999999999</v>
      </c>
      <c r="AE255" s="62">
        <v>262.40199999999999</v>
      </c>
      <c r="AF255" s="62">
        <v>263.70399999999995</v>
      </c>
      <c r="AG255" s="62">
        <v>23.373999999999999</v>
      </c>
      <c r="AH255" s="62">
        <v>25.698999999999998</v>
      </c>
      <c r="AI255" s="62">
        <v>34.999000000000002</v>
      </c>
      <c r="AJ255" s="62">
        <v>37.199999999999996</v>
      </c>
      <c r="AK255" s="62">
        <v>393.20399999999995</v>
      </c>
      <c r="AL255" s="62">
        <v>421.56799999999998</v>
      </c>
      <c r="AM255" s="65">
        <v>40.999999999999979</v>
      </c>
      <c r="AN255" s="65">
        <v>39.899999999999991</v>
      </c>
      <c r="AO255" s="73">
        <v>1.6160000000000001</v>
      </c>
      <c r="AP255" s="73">
        <v>1.516</v>
      </c>
      <c r="AQ255" s="67">
        <v>0.6</v>
      </c>
    </row>
    <row r="256" spans="1:43" ht="12" customHeight="1">
      <c r="A256" s="156">
        <f>A$3</f>
        <v>2021</v>
      </c>
      <c r="B256" s="156">
        <f>B$3</f>
        <v>11</v>
      </c>
      <c r="C256" s="157" t="s">
        <v>1114</v>
      </c>
      <c r="D256" s="157" t="s">
        <v>64</v>
      </c>
      <c r="E256" s="120">
        <v>1</v>
      </c>
      <c r="F256" s="120">
        <v>5</v>
      </c>
      <c r="G256" s="84">
        <v>0.54861111111111105</v>
      </c>
      <c r="H256" s="120" t="s">
        <v>464</v>
      </c>
      <c r="I256" s="136" t="s">
        <v>791</v>
      </c>
      <c r="J256" s="136" t="s">
        <v>792</v>
      </c>
      <c r="K256" s="78">
        <v>5</v>
      </c>
      <c r="L256" s="85" t="s">
        <v>479</v>
      </c>
      <c r="M256" s="66">
        <v>18.004300000000001</v>
      </c>
      <c r="N256" s="66">
        <v>18.002400000000002</v>
      </c>
      <c r="O256" s="66">
        <v>31.7865</v>
      </c>
      <c r="P256" s="66">
        <v>31.785599999999999</v>
      </c>
      <c r="Q256" s="66">
        <v>7.87</v>
      </c>
      <c r="R256" s="66">
        <v>7.92</v>
      </c>
      <c r="S256" s="66">
        <v>8.4406621719239112</v>
      </c>
      <c r="T256" s="66">
        <v>8.5978926582434703</v>
      </c>
      <c r="U256" s="66">
        <v>1.73</v>
      </c>
      <c r="V256" s="66">
        <v>2.93</v>
      </c>
      <c r="W256" s="62">
        <v>13.006</v>
      </c>
      <c r="X256" s="62">
        <v>16.324000000000002</v>
      </c>
      <c r="Y256" s="62">
        <v>4.8999999999999995</v>
      </c>
      <c r="Z256" s="62">
        <v>6.048</v>
      </c>
      <c r="AA256" s="62">
        <v>139.11800000000002</v>
      </c>
      <c r="AB256" s="62">
        <v>167.86</v>
      </c>
      <c r="AC256" s="79">
        <f t="shared" si="3"/>
        <v>157.02400000000003</v>
      </c>
      <c r="AD256" s="79">
        <f t="shared" si="3"/>
        <v>190.23200000000003</v>
      </c>
      <c r="AE256" s="62">
        <v>310.60399999999998</v>
      </c>
      <c r="AF256" s="62">
        <v>307.44</v>
      </c>
      <c r="AG256" s="62">
        <v>21.358999999999998</v>
      </c>
      <c r="AH256" s="62">
        <v>26.225999999999999</v>
      </c>
      <c r="AI256" s="62">
        <v>37.850999999999999</v>
      </c>
      <c r="AJ256" s="62">
        <v>40.207000000000001</v>
      </c>
      <c r="AK256" s="62">
        <v>399.02799999999996</v>
      </c>
      <c r="AL256" s="62">
        <v>480.62</v>
      </c>
      <c r="AM256" s="65">
        <v>156.40000000000003</v>
      </c>
      <c r="AN256" s="65">
        <v>172.60000000000002</v>
      </c>
      <c r="AO256" s="73">
        <v>1.484</v>
      </c>
      <c r="AP256" s="73">
        <v>1.448</v>
      </c>
      <c r="AQ256" s="67">
        <v>0.5</v>
      </c>
    </row>
    <row r="257" spans="1:43" ht="12" customHeight="1">
      <c r="A257" s="157"/>
      <c r="B257" s="157"/>
      <c r="C257" s="157"/>
      <c r="D257" s="157"/>
      <c r="E257" s="120">
        <v>2</v>
      </c>
      <c r="F257" s="120">
        <v>5</v>
      </c>
      <c r="G257" s="84">
        <v>0.51736111111111105</v>
      </c>
      <c r="H257" s="120" t="s">
        <v>464</v>
      </c>
      <c r="I257" s="136" t="s">
        <v>793</v>
      </c>
      <c r="J257" s="136" t="s">
        <v>772</v>
      </c>
      <c r="K257" s="78">
        <v>36</v>
      </c>
      <c r="L257" s="85" t="s">
        <v>479</v>
      </c>
      <c r="M257" s="66">
        <v>18.009599999999999</v>
      </c>
      <c r="N257" s="66">
        <v>18.012599999999999</v>
      </c>
      <c r="O257" s="66">
        <v>32.075899999999997</v>
      </c>
      <c r="P257" s="66">
        <v>32.075699999999998</v>
      </c>
      <c r="Q257" s="66">
        <v>7.87</v>
      </c>
      <c r="R257" s="66">
        <v>7.92</v>
      </c>
      <c r="S257" s="66">
        <v>8.537510167884772</v>
      </c>
      <c r="T257" s="66">
        <v>8.5706005882442593</v>
      </c>
      <c r="U257" s="66">
        <v>1.44</v>
      </c>
      <c r="V257" s="66">
        <v>1.44</v>
      </c>
      <c r="W257" s="62">
        <v>14.125999999999999</v>
      </c>
      <c r="X257" s="62">
        <v>13.58</v>
      </c>
      <c r="Y257" s="62">
        <v>2.1139999999999999</v>
      </c>
      <c r="Z257" s="62">
        <v>2.4779999999999998</v>
      </c>
      <c r="AA257" s="62">
        <v>138.23600000000002</v>
      </c>
      <c r="AB257" s="62">
        <v>158.15800000000002</v>
      </c>
      <c r="AC257" s="79">
        <f t="shared" si="3"/>
        <v>154.47600000000003</v>
      </c>
      <c r="AD257" s="79">
        <f t="shared" si="3"/>
        <v>174.21600000000001</v>
      </c>
      <c r="AE257" s="62">
        <v>296.226</v>
      </c>
      <c r="AF257" s="62">
        <v>280.56</v>
      </c>
      <c r="AG257" s="62">
        <v>20.181000000000001</v>
      </c>
      <c r="AH257" s="62">
        <v>24.583000000000002</v>
      </c>
      <c r="AI257" s="62">
        <v>36.239000000000004</v>
      </c>
      <c r="AJ257" s="62">
        <v>34.905999999999999</v>
      </c>
      <c r="AK257" s="62">
        <v>377.88800000000003</v>
      </c>
      <c r="AL257" s="62">
        <v>442.79200000000003</v>
      </c>
      <c r="AM257" s="65">
        <v>106.80000000000001</v>
      </c>
      <c r="AN257" s="65">
        <v>106.59999999999997</v>
      </c>
      <c r="AO257" s="73">
        <v>1.024</v>
      </c>
      <c r="AP257" s="73">
        <v>0.89600000000000002</v>
      </c>
      <c r="AQ257" s="67">
        <v>0.5</v>
      </c>
    </row>
    <row r="258" spans="1:43" ht="12" customHeight="1">
      <c r="A258" s="156">
        <f>A$3</f>
        <v>2021</v>
      </c>
      <c r="B258" s="156">
        <f>B$3</f>
        <v>11</v>
      </c>
      <c r="C258" s="157" t="s">
        <v>1115</v>
      </c>
      <c r="D258" s="157" t="s">
        <v>65</v>
      </c>
      <c r="E258" s="120">
        <v>1</v>
      </c>
      <c r="F258" s="138">
        <v>6</v>
      </c>
      <c r="G258" s="139">
        <v>0.54861111111111105</v>
      </c>
      <c r="H258" s="116" t="s">
        <v>463</v>
      </c>
      <c r="I258" s="136" t="s">
        <v>794</v>
      </c>
      <c r="J258" s="136" t="s">
        <v>795</v>
      </c>
      <c r="K258" s="78">
        <v>13</v>
      </c>
      <c r="L258" s="85" t="s">
        <v>479</v>
      </c>
      <c r="M258" s="66">
        <v>17.449100000000001</v>
      </c>
      <c r="N258" s="66">
        <v>17.411799999999999</v>
      </c>
      <c r="O258" s="66">
        <v>31.31</v>
      </c>
      <c r="P258" s="66">
        <v>31.309000000000001</v>
      </c>
      <c r="Q258" s="66">
        <v>7.87</v>
      </c>
      <c r="R258" s="66">
        <v>7.82</v>
      </c>
      <c r="S258" s="66">
        <v>8.5663566558142392</v>
      </c>
      <c r="T258" s="66">
        <v>8.5858394452927485</v>
      </c>
      <c r="U258" s="66">
        <v>1.23</v>
      </c>
      <c r="V258" s="66">
        <v>2.09</v>
      </c>
      <c r="W258" s="62">
        <v>22.736000000000001</v>
      </c>
      <c r="X258" s="62">
        <v>22.358000000000001</v>
      </c>
      <c r="Y258" s="62">
        <v>24.387999999999998</v>
      </c>
      <c r="Z258" s="62">
        <v>24.472000000000001</v>
      </c>
      <c r="AA258" s="62">
        <v>127.23200000000001</v>
      </c>
      <c r="AB258" s="62">
        <v>127.554</v>
      </c>
      <c r="AC258" s="79">
        <f t="shared" si="3"/>
        <v>174.35599999999999</v>
      </c>
      <c r="AD258" s="79">
        <f t="shared" si="3"/>
        <v>174.38400000000001</v>
      </c>
      <c r="AE258" s="62">
        <v>316.09199999999998</v>
      </c>
      <c r="AF258" s="62">
        <v>311.62599999999998</v>
      </c>
      <c r="AG258" s="62">
        <v>24.676000000000002</v>
      </c>
      <c r="AH258" s="62">
        <v>25.667999999999999</v>
      </c>
      <c r="AI258" s="62">
        <v>40.052</v>
      </c>
      <c r="AJ258" s="62">
        <v>38.161000000000001</v>
      </c>
      <c r="AK258" s="62">
        <v>424.03199999999998</v>
      </c>
      <c r="AL258" s="62">
        <v>421.428</v>
      </c>
      <c r="AM258" s="65">
        <v>34.599999999999966</v>
      </c>
      <c r="AN258" s="65">
        <v>41.800000000000004</v>
      </c>
      <c r="AO258" s="73">
        <v>1.5720000000000001</v>
      </c>
      <c r="AP258" s="73">
        <v>1.532</v>
      </c>
      <c r="AQ258" s="67">
        <v>0.5</v>
      </c>
    </row>
    <row r="259" spans="1:43" ht="12" customHeight="1">
      <c r="A259" s="157"/>
      <c r="B259" s="157"/>
      <c r="C259" s="157"/>
      <c r="D259" s="157"/>
      <c r="E259" s="120">
        <v>2</v>
      </c>
      <c r="F259" s="25">
        <v>44515</v>
      </c>
      <c r="G259" s="84">
        <v>0.59861111111111109</v>
      </c>
      <c r="H259" s="36" t="s">
        <v>463</v>
      </c>
      <c r="I259" s="136" t="s">
        <v>796</v>
      </c>
      <c r="J259" s="136" t="s">
        <v>797</v>
      </c>
      <c r="K259" s="78">
        <v>18</v>
      </c>
      <c r="L259" s="85" t="s">
        <v>479</v>
      </c>
      <c r="M259" s="66">
        <v>13.8628</v>
      </c>
      <c r="N259" s="66">
        <v>13.338200000000001</v>
      </c>
      <c r="O259" s="66">
        <v>31.267199999999999</v>
      </c>
      <c r="P259" s="66">
        <v>31.2441</v>
      </c>
      <c r="Q259" s="66">
        <v>8.06</v>
      </c>
      <c r="R259" s="66">
        <v>8.07</v>
      </c>
      <c r="S259" s="66">
        <v>8.8770820045108731</v>
      </c>
      <c r="T259" s="66">
        <v>8.8999234299691103</v>
      </c>
      <c r="U259" s="66">
        <v>1.19</v>
      </c>
      <c r="V259" s="66">
        <v>1.97</v>
      </c>
      <c r="W259" s="62">
        <v>59.094000000000001</v>
      </c>
      <c r="X259" s="62">
        <v>17.78</v>
      </c>
      <c r="Y259" s="62">
        <v>10.318</v>
      </c>
      <c r="Z259" s="62">
        <v>12.362</v>
      </c>
      <c r="AA259" s="62">
        <v>129.262</v>
      </c>
      <c r="AB259" s="62">
        <v>139.56600000000003</v>
      </c>
      <c r="AC259" s="79">
        <f t="shared" si="3"/>
        <v>198.67400000000001</v>
      </c>
      <c r="AD259" s="79">
        <f t="shared" si="3"/>
        <v>169.70800000000003</v>
      </c>
      <c r="AE259" s="62">
        <v>323.00799999999998</v>
      </c>
      <c r="AF259" s="62">
        <v>353.13600000000002</v>
      </c>
      <c r="AG259" s="62">
        <v>23.157</v>
      </c>
      <c r="AH259" s="62">
        <v>26.535999999999998</v>
      </c>
      <c r="AI259" s="62">
        <v>34.286000000000001</v>
      </c>
      <c r="AJ259" s="62">
        <v>38.657000000000004</v>
      </c>
      <c r="AK259" s="62">
        <v>483.56</v>
      </c>
      <c r="AL259" s="62">
        <v>522.95600000000002</v>
      </c>
      <c r="AM259" s="65">
        <v>8.9000000000000199</v>
      </c>
      <c r="AN259" s="65">
        <v>30.80000000000005</v>
      </c>
      <c r="AO259" s="73">
        <v>1.0533333333333332</v>
      </c>
      <c r="AP259" s="73">
        <v>0.94666666666666666</v>
      </c>
      <c r="AQ259" s="67">
        <v>1.5</v>
      </c>
    </row>
    <row r="260" spans="1:43" ht="12" customHeight="1">
      <c r="A260" s="157"/>
      <c r="B260" s="157"/>
      <c r="C260" s="157"/>
      <c r="D260" s="157"/>
      <c r="E260" s="120">
        <v>3</v>
      </c>
      <c r="F260" s="143">
        <v>5</v>
      </c>
      <c r="G260" s="142">
        <v>0.57222222222222219</v>
      </c>
      <c r="H260" s="118" t="s">
        <v>464</v>
      </c>
      <c r="I260" s="136" t="s">
        <v>798</v>
      </c>
      <c r="J260" s="136" t="s">
        <v>799</v>
      </c>
      <c r="K260" s="78">
        <v>19</v>
      </c>
      <c r="L260" s="85" t="s">
        <v>479</v>
      </c>
      <c r="M260" s="66">
        <v>17.872199999999999</v>
      </c>
      <c r="N260" s="66">
        <v>17.853400000000001</v>
      </c>
      <c r="O260" s="66">
        <v>31.563099999999999</v>
      </c>
      <c r="P260" s="66">
        <v>31.560099999999998</v>
      </c>
      <c r="Q260" s="66">
        <v>7.88</v>
      </c>
      <c r="R260" s="66">
        <v>7.88</v>
      </c>
      <c r="S260" s="66">
        <v>8.5787825769669332</v>
      </c>
      <c r="T260" s="66">
        <v>8.5513984522576312</v>
      </c>
      <c r="U260" s="66">
        <v>1.44</v>
      </c>
      <c r="V260" s="66">
        <v>2.14</v>
      </c>
      <c r="W260" s="62">
        <v>18.116</v>
      </c>
      <c r="X260" s="62">
        <v>16.114000000000001</v>
      </c>
      <c r="Y260" s="62">
        <v>10.052</v>
      </c>
      <c r="Z260" s="62">
        <v>10.57</v>
      </c>
      <c r="AA260" s="62">
        <v>140.82599999999999</v>
      </c>
      <c r="AB260" s="62">
        <v>155.41399999999999</v>
      </c>
      <c r="AC260" s="79">
        <f t="shared" si="3"/>
        <v>168.994</v>
      </c>
      <c r="AD260" s="79">
        <f t="shared" si="3"/>
        <v>182.09799999999998</v>
      </c>
      <c r="AE260" s="62">
        <v>323.37199999999996</v>
      </c>
      <c r="AF260" s="62">
        <v>287.36399999999998</v>
      </c>
      <c r="AG260" s="62">
        <v>22.443999999999999</v>
      </c>
      <c r="AH260" s="62">
        <v>25.512999999999998</v>
      </c>
      <c r="AI260" s="62">
        <v>41.384999999999998</v>
      </c>
      <c r="AJ260" s="62">
        <v>43.430999999999997</v>
      </c>
      <c r="AK260" s="62">
        <v>420.084</v>
      </c>
      <c r="AL260" s="62">
        <v>460.82399999999996</v>
      </c>
      <c r="AM260" s="65">
        <v>88.000000000000028</v>
      </c>
      <c r="AN260" s="65">
        <v>101.00000000000003</v>
      </c>
      <c r="AO260" s="73">
        <v>1.34</v>
      </c>
      <c r="AP260" s="73">
        <v>1.3640000000000001</v>
      </c>
      <c r="AQ260" s="67">
        <v>0.5</v>
      </c>
    </row>
    <row r="261" spans="1:43" ht="12" customHeight="1">
      <c r="A261" s="156">
        <f>A$3</f>
        <v>2021</v>
      </c>
      <c r="B261" s="156">
        <f>B$3</f>
        <v>11</v>
      </c>
      <c r="C261" s="157" t="s">
        <v>1113</v>
      </c>
      <c r="D261" s="157" t="s">
        <v>66</v>
      </c>
      <c r="E261" s="120">
        <v>1</v>
      </c>
      <c r="F261" s="25">
        <v>44515</v>
      </c>
      <c r="G261" s="84">
        <v>0.43263888888888885</v>
      </c>
      <c r="H261" s="36" t="s">
        <v>463</v>
      </c>
      <c r="I261" s="136" t="s">
        <v>800</v>
      </c>
      <c r="J261" s="136" t="s">
        <v>801</v>
      </c>
      <c r="K261" s="78">
        <v>16</v>
      </c>
      <c r="L261" s="85" t="s">
        <v>477</v>
      </c>
      <c r="M261" s="66">
        <v>12.8847</v>
      </c>
      <c r="N261" s="66">
        <v>12.8858</v>
      </c>
      <c r="O261" s="66">
        <v>31.073</v>
      </c>
      <c r="P261" s="66">
        <v>31.074000000000002</v>
      </c>
      <c r="Q261" s="66">
        <v>7.99</v>
      </c>
      <c r="R261" s="66">
        <v>7.98</v>
      </c>
      <c r="S261" s="66">
        <v>9.2346093653568051</v>
      </c>
      <c r="T261" s="66">
        <v>9.2246891522510683</v>
      </c>
      <c r="U261" s="66">
        <v>0.99</v>
      </c>
      <c r="V261" s="66">
        <v>2.2999999999999998</v>
      </c>
      <c r="W261" s="62">
        <v>37.841999999999999</v>
      </c>
      <c r="X261" s="62">
        <v>48.131999999999998</v>
      </c>
      <c r="Y261" s="62">
        <v>13.468</v>
      </c>
      <c r="Z261" s="62">
        <v>12.754000000000001</v>
      </c>
      <c r="AA261" s="62">
        <v>172.928</v>
      </c>
      <c r="AB261" s="62">
        <v>171.864</v>
      </c>
      <c r="AC261" s="79">
        <f t="shared" ref="AC261:AD324" si="4">W261+Y261+AA261</f>
        <v>224.238</v>
      </c>
      <c r="AD261" s="79">
        <f t="shared" si="4"/>
        <v>232.75</v>
      </c>
      <c r="AE261" s="62">
        <v>404.964</v>
      </c>
      <c r="AF261" s="62">
        <v>426.25799999999998</v>
      </c>
      <c r="AG261" s="62">
        <v>28.21</v>
      </c>
      <c r="AH261" s="62">
        <v>28.427</v>
      </c>
      <c r="AI261" s="62">
        <v>48.762999999999998</v>
      </c>
      <c r="AJ261" s="62">
        <v>43.71</v>
      </c>
      <c r="AK261" s="62">
        <v>620.36799999999994</v>
      </c>
      <c r="AL261" s="62">
        <v>615.46800000000007</v>
      </c>
      <c r="AM261" s="65">
        <v>29.999999999999972</v>
      </c>
      <c r="AN261" s="65">
        <v>34.600000000000072</v>
      </c>
      <c r="AO261" s="73">
        <v>0.72666666666666668</v>
      </c>
      <c r="AP261" s="73">
        <v>0.68</v>
      </c>
      <c r="AQ261" s="67">
        <v>0.5</v>
      </c>
    </row>
    <row r="262" spans="1:43" ht="12" customHeight="1">
      <c r="A262" s="156"/>
      <c r="B262" s="156"/>
      <c r="C262" s="157"/>
      <c r="D262" s="157"/>
      <c r="E262" s="120">
        <v>2</v>
      </c>
      <c r="F262" s="25">
        <v>44515</v>
      </c>
      <c r="G262" s="84">
        <v>0.44722222222222219</v>
      </c>
      <c r="H262" s="36" t="s">
        <v>463</v>
      </c>
      <c r="I262" s="136" t="s">
        <v>802</v>
      </c>
      <c r="J262" s="136" t="s">
        <v>803</v>
      </c>
      <c r="K262" s="78">
        <v>16</v>
      </c>
      <c r="L262" s="85" t="s">
        <v>477</v>
      </c>
      <c r="M262" s="66">
        <v>13.0914</v>
      </c>
      <c r="N262" s="66">
        <v>13.0067</v>
      </c>
      <c r="O262" s="66">
        <v>31.2241</v>
      </c>
      <c r="P262" s="66">
        <v>31.19</v>
      </c>
      <c r="Q262" s="66">
        <v>8.02</v>
      </c>
      <c r="R262" s="66">
        <v>8</v>
      </c>
      <c r="S262" s="66">
        <v>9.5069063970985432</v>
      </c>
      <c r="T262" s="66">
        <v>9.1753781785039266</v>
      </c>
      <c r="U262" s="66">
        <v>1.34</v>
      </c>
      <c r="V262" s="66">
        <v>2.04</v>
      </c>
      <c r="W262" s="62">
        <v>79.366</v>
      </c>
      <c r="X262" s="62">
        <v>83.888000000000005</v>
      </c>
      <c r="Y262" s="62">
        <v>11.634</v>
      </c>
      <c r="Z262" s="62">
        <v>11.158000000000001</v>
      </c>
      <c r="AA262" s="62">
        <v>191.506</v>
      </c>
      <c r="AB262" s="62">
        <v>188.566</v>
      </c>
      <c r="AC262" s="79">
        <f t="shared" si="4"/>
        <v>282.50599999999997</v>
      </c>
      <c r="AD262" s="79">
        <f t="shared" si="4"/>
        <v>283.61200000000002</v>
      </c>
      <c r="AE262" s="62">
        <v>430.64000000000004</v>
      </c>
      <c r="AF262" s="62">
        <v>570.85</v>
      </c>
      <c r="AG262" s="62">
        <v>27.931000000000001</v>
      </c>
      <c r="AH262" s="62">
        <v>28.582000000000001</v>
      </c>
      <c r="AI262" s="62">
        <v>49.506999999999998</v>
      </c>
      <c r="AJ262" s="62">
        <v>65.472000000000008</v>
      </c>
      <c r="AK262" s="62">
        <v>712.9079999999999</v>
      </c>
      <c r="AL262" s="62">
        <v>696.83600000000001</v>
      </c>
      <c r="AM262" s="65">
        <v>52.59999999999998</v>
      </c>
      <c r="AN262" s="65">
        <v>104.80000000000001</v>
      </c>
      <c r="AO262" s="73">
        <v>1.2</v>
      </c>
      <c r="AP262" s="73">
        <v>0.82</v>
      </c>
      <c r="AQ262" s="78">
        <v>0.5</v>
      </c>
    </row>
    <row r="263" spans="1:43" ht="12" customHeight="1">
      <c r="A263" s="156"/>
      <c r="B263" s="156"/>
      <c r="C263" s="157"/>
      <c r="D263" s="157"/>
      <c r="E263" s="120">
        <v>3</v>
      </c>
      <c r="F263" s="25">
        <v>44515</v>
      </c>
      <c r="G263" s="84">
        <v>0.45833333333333331</v>
      </c>
      <c r="H263" s="36" t="s">
        <v>463</v>
      </c>
      <c r="I263" s="136" t="s">
        <v>804</v>
      </c>
      <c r="J263" s="136" t="s">
        <v>805</v>
      </c>
      <c r="K263" s="78">
        <v>16</v>
      </c>
      <c r="L263" s="85" t="s">
        <v>477</v>
      </c>
      <c r="M263" s="66">
        <v>12.8612</v>
      </c>
      <c r="N263" s="66">
        <v>12.82</v>
      </c>
      <c r="O263" s="66">
        <v>31.0611</v>
      </c>
      <c r="P263" s="66">
        <v>31.061</v>
      </c>
      <c r="Q263" s="66">
        <v>7.98</v>
      </c>
      <c r="R263" s="66">
        <v>7.99</v>
      </c>
      <c r="S263" s="66">
        <v>9.2336396405544008</v>
      </c>
      <c r="T263" s="66">
        <v>8.8344335757217589</v>
      </c>
      <c r="U263" s="66">
        <v>0.99</v>
      </c>
      <c r="V263" s="66">
        <v>2.36</v>
      </c>
      <c r="W263" s="62">
        <v>30.393999999999998</v>
      </c>
      <c r="X263" s="62">
        <v>33.655999999999999</v>
      </c>
      <c r="Y263" s="62">
        <v>14.028</v>
      </c>
      <c r="Z263" s="62">
        <v>13.635999999999999</v>
      </c>
      <c r="AA263" s="62">
        <v>178.822</v>
      </c>
      <c r="AB263" s="62">
        <v>174.58</v>
      </c>
      <c r="AC263" s="79">
        <f t="shared" si="4"/>
        <v>223.244</v>
      </c>
      <c r="AD263" s="79">
        <f t="shared" si="4"/>
        <v>221.87200000000001</v>
      </c>
      <c r="AE263" s="62">
        <v>385.98</v>
      </c>
      <c r="AF263" s="62">
        <v>432.59999999999997</v>
      </c>
      <c r="AG263" s="62">
        <v>29.573999999999998</v>
      </c>
      <c r="AH263" s="62">
        <v>30.224999999999998</v>
      </c>
      <c r="AI263" s="62">
        <v>47.988</v>
      </c>
      <c r="AJ263" s="62">
        <v>43.679000000000002</v>
      </c>
      <c r="AK263" s="62">
        <v>630.75600000000009</v>
      </c>
      <c r="AL263" s="62">
        <v>623.64400000000001</v>
      </c>
      <c r="AM263" s="65">
        <v>17.89999999999997</v>
      </c>
      <c r="AN263" s="65">
        <v>34.600000000000072</v>
      </c>
      <c r="AO263" s="73">
        <v>0.85</v>
      </c>
      <c r="AP263" s="73">
        <v>0.58399999999999996</v>
      </c>
      <c r="AQ263" s="78">
        <v>0.5</v>
      </c>
    </row>
    <row r="264" spans="1:43" ht="12" customHeight="1">
      <c r="A264" s="156"/>
      <c r="B264" s="156"/>
      <c r="C264" s="157"/>
      <c r="D264" s="157"/>
      <c r="E264" s="120">
        <v>4</v>
      </c>
      <c r="F264" s="25">
        <v>44515</v>
      </c>
      <c r="G264" s="84">
        <v>0.46527777777777773</v>
      </c>
      <c r="H264" s="36" t="s">
        <v>463</v>
      </c>
      <c r="I264" s="136" t="s">
        <v>806</v>
      </c>
      <c r="J264" s="136" t="s">
        <v>807</v>
      </c>
      <c r="K264" s="78">
        <v>11</v>
      </c>
      <c r="L264" s="85" t="s">
        <v>477</v>
      </c>
      <c r="M264" s="66">
        <v>12.493600000000001</v>
      </c>
      <c r="N264" s="66">
        <v>12.358700000000001</v>
      </c>
      <c r="O264" s="66">
        <v>31.028199999999998</v>
      </c>
      <c r="P264" s="66">
        <v>31.017600000000002</v>
      </c>
      <c r="Q264" s="66">
        <v>8.06</v>
      </c>
      <c r="R264" s="66">
        <v>8.08</v>
      </c>
      <c r="S264" s="66">
        <v>9.6160607839706156</v>
      </c>
      <c r="T264" s="66">
        <v>9.1449182772503441</v>
      </c>
      <c r="U264" s="66">
        <v>1.99</v>
      </c>
      <c r="V264" s="66">
        <v>1.86</v>
      </c>
      <c r="W264" s="62">
        <v>24.332000000000001</v>
      </c>
      <c r="X264" s="62">
        <v>20.803999999999998</v>
      </c>
      <c r="Y264" s="62">
        <v>11.843999999999999</v>
      </c>
      <c r="Z264" s="62">
        <v>11.997999999999999</v>
      </c>
      <c r="AA264" s="62">
        <v>149.1</v>
      </c>
      <c r="AB264" s="62">
        <v>148.94600000000003</v>
      </c>
      <c r="AC264" s="79">
        <f t="shared" si="4"/>
        <v>185.27600000000001</v>
      </c>
      <c r="AD264" s="79">
        <f t="shared" si="4"/>
        <v>181.74800000000002</v>
      </c>
      <c r="AE264" s="62">
        <v>383.76799999999997</v>
      </c>
      <c r="AF264" s="62">
        <v>361.84399999999999</v>
      </c>
      <c r="AG264" s="62">
        <v>28.737000000000002</v>
      </c>
      <c r="AH264" s="62">
        <v>29.263999999999999</v>
      </c>
      <c r="AI264" s="62">
        <v>44.113</v>
      </c>
      <c r="AJ264" s="62">
        <v>44.949999999999996</v>
      </c>
      <c r="AK264" s="62">
        <v>528.07999999999993</v>
      </c>
      <c r="AL264" s="62">
        <v>512.14800000000002</v>
      </c>
      <c r="AM264" s="65">
        <v>9.7000000000000419</v>
      </c>
      <c r="AN264" s="65">
        <v>23.2</v>
      </c>
      <c r="AO264" s="73">
        <v>0.9</v>
      </c>
      <c r="AP264" s="73">
        <v>1.0333333333333334</v>
      </c>
      <c r="AQ264" s="78">
        <v>1</v>
      </c>
    </row>
    <row r="265" spans="1:43" ht="12" customHeight="1">
      <c r="A265" s="119">
        <f>A$3</f>
        <v>2021</v>
      </c>
      <c r="B265" s="119">
        <f>B$3</f>
        <v>11</v>
      </c>
      <c r="C265" s="120" t="s">
        <v>1116</v>
      </c>
      <c r="D265" s="120" t="s">
        <v>67</v>
      </c>
      <c r="E265" s="120">
        <v>1</v>
      </c>
      <c r="F265" s="143">
        <v>15</v>
      </c>
      <c r="G265" s="142">
        <v>0.72222222222222221</v>
      </c>
      <c r="H265" s="118" t="s">
        <v>463</v>
      </c>
      <c r="I265" s="136" t="s">
        <v>808</v>
      </c>
      <c r="J265" s="136" t="s">
        <v>809</v>
      </c>
      <c r="K265" s="78">
        <v>4</v>
      </c>
      <c r="L265" s="85" t="s">
        <v>479</v>
      </c>
      <c r="M265" s="87">
        <v>14.1838</v>
      </c>
      <c r="N265" s="87">
        <v>14.1891</v>
      </c>
      <c r="O265" s="87">
        <v>30.797699999999999</v>
      </c>
      <c r="P265" s="87">
        <v>30.804300000000001</v>
      </c>
      <c r="Q265" s="87">
        <v>7.77</v>
      </c>
      <c r="R265" s="87">
        <v>7.79</v>
      </c>
      <c r="S265" s="87">
        <v>8.8170107183580377</v>
      </c>
      <c r="T265" s="87">
        <v>8.9044884528669783</v>
      </c>
      <c r="U265" s="87">
        <v>1.92</v>
      </c>
      <c r="V265" s="87">
        <v>2.4500000000000002</v>
      </c>
      <c r="W265" s="79">
        <v>67.158000000000001</v>
      </c>
      <c r="X265" s="79">
        <v>72.534000000000006</v>
      </c>
      <c r="Y265" s="79">
        <v>19.277999999999999</v>
      </c>
      <c r="Z265" s="79">
        <v>19.334</v>
      </c>
      <c r="AA265" s="79">
        <v>91.238</v>
      </c>
      <c r="AB265" s="79">
        <v>90.313999999999993</v>
      </c>
      <c r="AC265" s="79">
        <f t="shared" si="4"/>
        <v>177.67400000000001</v>
      </c>
      <c r="AD265" s="79">
        <f t="shared" si="4"/>
        <v>182.18200000000002</v>
      </c>
      <c r="AE265" s="79">
        <v>363.07600000000002</v>
      </c>
      <c r="AF265" s="79">
        <v>389.83</v>
      </c>
      <c r="AG265" s="79">
        <v>25.946999999999999</v>
      </c>
      <c r="AH265" s="79">
        <v>25.760999999999999</v>
      </c>
      <c r="AI265" s="79">
        <v>46.128</v>
      </c>
      <c r="AJ265" s="79">
        <v>44.547000000000004</v>
      </c>
      <c r="AK265" s="79">
        <v>593.46</v>
      </c>
      <c r="AL265" s="79">
        <v>587.41200000000003</v>
      </c>
      <c r="AM265" s="110">
        <v>29.600000000000016</v>
      </c>
      <c r="AN265" s="110">
        <v>26.700000000000003</v>
      </c>
      <c r="AO265" s="86">
        <v>1.4359999999999999</v>
      </c>
      <c r="AP265" s="86">
        <v>1.64</v>
      </c>
      <c r="AQ265" s="78">
        <v>1</v>
      </c>
    </row>
    <row r="266" spans="1:43" ht="12" customHeight="1">
      <c r="A266" s="148">
        <f>A3</f>
        <v>2021</v>
      </c>
      <c r="B266" s="153">
        <v>11</v>
      </c>
      <c r="C266" s="157" t="s">
        <v>1113</v>
      </c>
      <c r="D266" s="157" t="s">
        <v>1117</v>
      </c>
      <c r="E266" s="120">
        <v>2</v>
      </c>
      <c r="F266" s="98">
        <v>15</v>
      </c>
      <c r="G266" s="84">
        <v>0.69097222222222221</v>
      </c>
      <c r="H266" s="120" t="s">
        <v>463</v>
      </c>
      <c r="I266" s="136" t="s">
        <v>810</v>
      </c>
      <c r="J266" s="136" t="s">
        <v>811</v>
      </c>
      <c r="K266" s="78">
        <v>5</v>
      </c>
      <c r="L266" s="85" t="s">
        <v>479</v>
      </c>
      <c r="M266" s="87">
        <v>15.029</v>
      </c>
      <c r="N266" s="87">
        <v>14.7828</v>
      </c>
      <c r="O266" s="87">
        <v>31.2333</v>
      </c>
      <c r="P266" s="87">
        <v>31.250499999999999</v>
      </c>
      <c r="Q266" s="87">
        <v>7.73</v>
      </c>
      <c r="R266" s="87">
        <v>7.79</v>
      </c>
      <c r="S266" s="87">
        <v>8.7664676137731767</v>
      </c>
      <c r="T266" s="87">
        <v>8.9393252186791319</v>
      </c>
      <c r="U266" s="87">
        <v>1.81</v>
      </c>
      <c r="V266" s="87">
        <v>2.35</v>
      </c>
      <c r="W266" s="79">
        <v>36.722000000000001</v>
      </c>
      <c r="X266" s="79">
        <v>33.838000000000001</v>
      </c>
      <c r="Y266" s="79">
        <v>20.37</v>
      </c>
      <c r="Z266" s="79">
        <v>19.655999999999999</v>
      </c>
      <c r="AA266" s="79">
        <v>90.328000000000003</v>
      </c>
      <c r="AB266" s="79">
        <v>87.556000000000012</v>
      </c>
      <c r="AC266" s="79">
        <f t="shared" si="4"/>
        <v>147.42000000000002</v>
      </c>
      <c r="AD266" s="79">
        <f t="shared" si="4"/>
        <v>141.05000000000001</v>
      </c>
      <c r="AE266" s="79">
        <v>312.84399999999999</v>
      </c>
      <c r="AF266" s="79">
        <v>348.61399999999998</v>
      </c>
      <c r="AG266" s="79">
        <v>23.064</v>
      </c>
      <c r="AH266" s="79">
        <v>21.668999999999997</v>
      </c>
      <c r="AI266" s="79">
        <v>38.533000000000001</v>
      </c>
      <c r="AJ266" s="79">
        <v>44.484999999999999</v>
      </c>
      <c r="AK266" s="79">
        <v>516.6</v>
      </c>
      <c r="AL266" s="79">
        <v>490.952</v>
      </c>
      <c r="AM266" s="110">
        <v>29.399999999999981</v>
      </c>
      <c r="AN266" s="110">
        <v>28.899999999999981</v>
      </c>
      <c r="AO266" s="86">
        <v>1.3120000000000001</v>
      </c>
      <c r="AP266" s="86">
        <v>1.24</v>
      </c>
      <c r="AQ266" s="78">
        <v>0.5</v>
      </c>
    </row>
    <row r="267" spans="1:43" ht="12" customHeight="1">
      <c r="A267" s="154"/>
      <c r="B267" s="154"/>
      <c r="C267" s="157"/>
      <c r="D267" s="157"/>
      <c r="E267" s="120">
        <v>3</v>
      </c>
      <c r="F267" s="98">
        <v>15</v>
      </c>
      <c r="G267" s="84">
        <v>0.65625</v>
      </c>
      <c r="H267" s="120" t="s">
        <v>463</v>
      </c>
      <c r="I267" s="136" t="s">
        <v>812</v>
      </c>
      <c r="J267" s="136" t="s">
        <v>813</v>
      </c>
      <c r="K267" s="78">
        <v>4</v>
      </c>
      <c r="L267" s="85" t="s">
        <v>479</v>
      </c>
      <c r="M267" s="87">
        <v>14.76</v>
      </c>
      <c r="N267" s="87">
        <v>14.3802</v>
      </c>
      <c r="O267" s="87">
        <v>31.241900000000001</v>
      </c>
      <c r="P267" s="87">
        <v>31.241299999999999</v>
      </c>
      <c r="Q267" s="87">
        <v>7.73</v>
      </c>
      <c r="R267" s="87">
        <v>7.78</v>
      </c>
      <c r="S267" s="87">
        <v>8.805768630928716</v>
      </c>
      <c r="T267" s="87">
        <v>8.8232542403876923</v>
      </c>
      <c r="U267" s="87">
        <v>1.4</v>
      </c>
      <c r="V267" s="87">
        <v>2.1</v>
      </c>
      <c r="W267" s="79">
        <v>50.694000000000003</v>
      </c>
      <c r="X267" s="79">
        <v>48.93</v>
      </c>
      <c r="Y267" s="79">
        <v>11.83</v>
      </c>
      <c r="Z267" s="79">
        <v>12.936</v>
      </c>
      <c r="AA267" s="79">
        <v>111.73400000000001</v>
      </c>
      <c r="AB267" s="79">
        <v>114.646</v>
      </c>
      <c r="AC267" s="79">
        <f t="shared" si="4"/>
        <v>174.25800000000001</v>
      </c>
      <c r="AD267" s="79">
        <f t="shared" si="4"/>
        <v>176.512</v>
      </c>
      <c r="AE267" s="79">
        <v>355.964</v>
      </c>
      <c r="AF267" s="79">
        <v>411.99200000000002</v>
      </c>
      <c r="AG267" s="79">
        <v>24.397000000000002</v>
      </c>
      <c r="AH267" s="79">
        <v>25.574999999999999</v>
      </c>
      <c r="AI267" s="79">
        <v>49.786000000000001</v>
      </c>
      <c r="AJ267" s="79">
        <v>63.488</v>
      </c>
      <c r="AK267" s="79">
        <v>613.19999999999993</v>
      </c>
      <c r="AL267" s="79">
        <v>641.50800000000004</v>
      </c>
      <c r="AM267" s="110">
        <v>19.699999999999996</v>
      </c>
      <c r="AN267" s="110">
        <v>28.500000000000025</v>
      </c>
      <c r="AO267" s="86">
        <v>0.78400000000000003</v>
      </c>
      <c r="AP267" s="86">
        <v>0.86</v>
      </c>
      <c r="AQ267" s="78">
        <v>0.5</v>
      </c>
    </row>
    <row r="268" spans="1:43" ht="12" customHeight="1">
      <c r="A268" s="155"/>
      <c r="B268" s="155"/>
      <c r="C268" s="157"/>
      <c r="D268" s="157"/>
      <c r="E268" s="120">
        <v>4</v>
      </c>
      <c r="F268" s="98">
        <v>15</v>
      </c>
      <c r="G268" s="84">
        <v>0.625</v>
      </c>
      <c r="H268" s="120" t="s">
        <v>463</v>
      </c>
      <c r="I268" s="136" t="s">
        <v>814</v>
      </c>
      <c r="J268" s="136" t="s">
        <v>815</v>
      </c>
      <c r="K268" s="78">
        <v>6</v>
      </c>
      <c r="L268" s="85" t="s">
        <v>479</v>
      </c>
      <c r="M268" s="87">
        <v>14.1973</v>
      </c>
      <c r="N268" s="87">
        <v>13.8376</v>
      </c>
      <c r="O268" s="87">
        <v>31.372599999999998</v>
      </c>
      <c r="P268" s="87">
        <v>31.374199999999998</v>
      </c>
      <c r="Q268" s="87">
        <v>7.66</v>
      </c>
      <c r="R268" s="87">
        <v>7.71</v>
      </c>
      <c r="S268" s="87">
        <v>9.0202553548174649</v>
      </c>
      <c r="T268" s="87">
        <v>9.0258528173499677</v>
      </c>
      <c r="U268" s="87">
        <v>2.0099999999999998</v>
      </c>
      <c r="V268" s="87">
        <v>2.36</v>
      </c>
      <c r="W268" s="79">
        <v>42.686</v>
      </c>
      <c r="X268" s="79">
        <v>44.225999999999999</v>
      </c>
      <c r="Y268" s="79">
        <v>5.8940000000000001</v>
      </c>
      <c r="Z268" s="79">
        <v>6.5520000000000005</v>
      </c>
      <c r="AA268" s="79">
        <v>181.07600000000002</v>
      </c>
      <c r="AB268" s="79">
        <v>190.624</v>
      </c>
      <c r="AC268" s="79">
        <f t="shared" si="4"/>
        <v>229.65600000000001</v>
      </c>
      <c r="AD268" s="79">
        <f t="shared" si="4"/>
        <v>241.40199999999999</v>
      </c>
      <c r="AE268" s="79">
        <v>424.91399999999999</v>
      </c>
      <c r="AF268" s="79">
        <v>452.49399999999997</v>
      </c>
      <c r="AG268" s="79">
        <v>26.628999999999998</v>
      </c>
      <c r="AH268" s="79">
        <v>28.954000000000001</v>
      </c>
      <c r="AI268" s="79">
        <v>56.42</v>
      </c>
      <c r="AJ268" s="79">
        <v>62.899000000000001</v>
      </c>
      <c r="AK268" s="79">
        <v>749.16800000000001</v>
      </c>
      <c r="AL268" s="79">
        <v>825.07600000000002</v>
      </c>
      <c r="AM268" s="110">
        <v>87.400000000000034</v>
      </c>
      <c r="AN268" s="110">
        <v>139.49999999999994</v>
      </c>
      <c r="AO268" s="86">
        <v>1.3919999999999999</v>
      </c>
      <c r="AP268" s="86">
        <v>1.3839999999999999</v>
      </c>
      <c r="AQ268" s="78">
        <v>0.5</v>
      </c>
    </row>
    <row r="269" spans="1:43" ht="12" customHeight="1">
      <c r="A269" s="147">
        <f>A$3</f>
        <v>2021</v>
      </c>
      <c r="B269" s="156">
        <f>B$3</f>
        <v>11</v>
      </c>
      <c r="C269" s="153" t="s">
        <v>1116</v>
      </c>
      <c r="D269" s="153" t="s">
        <v>68</v>
      </c>
      <c r="E269" s="120">
        <v>1</v>
      </c>
      <c r="F269" s="98">
        <v>16</v>
      </c>
      <c r="G269" s="84">
        <v>0.54513888888888895</v>
      </c>
      <c r="H269" s="120" t="s">
        <v>463</v>
      </c>
      <c r="I269" s="136" t="s">
        <v>816</v>
      </c>
      <c r="J269" s="136" t="s">
        <v>817</v>
      </c>
      <c r="K269" s="78">
        <v>11</v>
      </c>
      <c r="L269" s="85" t="s">
        <v>479</v>
      </c>
      <c r="M269" s="87">
        <v>14.5425</v>
      </c>
      <c r="N269" s="87">
        <v>14.367800000000001</v>
      </c>
      <c r="O269" s="87">
        <v>31.1843</v>
      </c>
      <c r="P269" s="87">
        <v>31.1721</v>
      </c>
      <c r="Q269" s="87">
        <v>7.73</v>
      </c>
      <c r="R269" s="87">
        <v>7.77</v>
      </c>
      <c r="S269" s="87">
        <v>8.3210067265295606</v>
      </c>
      <c r="T269" s="87">
        <v>8.2452137643378514</v>
      </c>
      <c r="U269" s="87">
        <v>1.18</v>
      </c>
      <c r="V269" s="87">
        <v>2.04</v>
      </c>
      <c r="W269" s="79">
        <v>38.962000000000003</v>
      </c>
      <c r="X269" s="79">
        <v>37.463999999999999</v>
      </c>
      <c r="Y269" s="79">
        <v>30.953999999999997</v>
      </c>
      <c r="Z269" s="79">
        <v>35.097999999999999</v>
      </c>
      <c r="AA269" s="79">
        <v>103.306</v>
      </c>
      <c r="AB269" s="79">
        <v>113.666</v>
      </c>
      <c r="AC269" s="79">
        <f t="shared" si="4"/>
        <v>173.22199999999998</v>
      </c>
      <c r="AD269" s="79">
        <f t="shared" si="4"/>
        <v>186.22800000000001</v>
      </c>
      <c r="AE269" s="79">
        <v>346.27600000000001</v>
      </c>
      <c r="AF269" s="79">
        <v>364.18200000000002</v>
      </c>
      <c r="AG269" s="79">
        <v>26.597999999999999</v>
      </c>
      <c r="AH269" s="79">
        <v>31.774999999999999</v>
      </c>
      <c r="AI269" s="79">
        <v>45.042999999999999</v>
      </c>
      <c r="AJ269" s="79">
        <v>41.881</v>
      </c>
      <c r="AK269" s="79">
        <v>576.26800000000003</v>
      </c>
      <c r="AL269" s="79">
        <v>642.404</v>
      </c>
      <c r="AM269" s="110">
        <v>8.9000000000000199</v>
      </c>
      <c r="AN269" s="110">
        <v>12.000000000000011</v>
      </c>
      <c r="AO269" s="86">
        <v>1.008</v>
      </c>
      <c r="AP269" s="86">
        <v>1.052</v>
      </c>
      <c r="AQ269" s="78">
        <v>1.5</v>
      </c>
    </row>
    <row r="270" spans="1:43" ht="12" customHeight="1">
      <c r="A270" s="148"/>
      <c r="B270" s="157"/>
      <c r="C270" s="154"/>
      <c r="D270" s="154"/>
      <c r="E270" s="120">
        <v>2</v>
      </c>
      <c r="F270" s="98">
        <v>16</v>
      </c>
      <c r="G270" s="84">
        <v>0.56388888888888888</v>
      </c>
      <c r="H270" s="120" t="s">
        <v>463</v>
      </c>
      <c r="I270" s="136" t="s">
        <v>818</v>
      </c>
      <c r="J270" s="136" t="s">
        <v>819</v>
      </c>
      <c r="K270" s="78">
        <v>13</v>
      </c>
      <c r="L270" s="85" t="s">
        <v>479</v>
      </c>
      <c r="M270" s="87">
        <v>14.899699999999999</v>
      </c>
      <c r="N270" s="87">
        <v>14.832599999999999</v>
      </c>
      <c r="O270" s="87">
        <v>31.395900000000001</v>
      </c>
      <c r="P270" s="87">
        <v>31.439399999999999</v>
      </c>
      <c r="Q270" s="87">
        <v>7.81</v>
      </c>
      <c r="R270" s="87">
        <v>7.83</v>
      </c>
      <c r="S270" s="87">
        <v>8.2425382394495958</v>
      </c>
      <c r="T270" s="87">
        <v>8.1766302035094736</v>
      </c>
      <c r="U270" s="87">
        <v>1.1299999999999999</v>
      </c>
      <c r="V270" s="87">
        <v>2.1</v>
      </c>
      <c r="W270" s="79">
        <v>23.8</v>
      </c>
      <c r="X270" s="79">
        <v>24.738</v>
      </c>
      <c r="Y270" s="79">
        <v>30.981999999999999</v>
      </c>
      <c r="Z270" s="79">
        <v>34.481999999999999</v>
      </c>
      <c r="AA270" s="79">
        <v>99.134</v>
      </c>
      <c r="AB270" s="79">
        <v>108.19200000000001</v>
      </c>
      <c r="AC270" s="79">
        <f t="shared" si="4"/>
        <v>153.916</v>
      </c>
      <c r="AD270" s="79">
        <f t="shared" si="4"/>
        <v>167.41200000000001</v>
      </c>
      <c r="AE270" s="79">
        <v>317.82800000000003</v>
      </c>
      <c r="AF270" s="79">
        <v>339.24799999999999</v>
      </c>
      <c r="AG270" s="79">
        <v>25.450999999999997</v>
      </c>
      <c r="AH270" s="79">
        <v>28.21</v>
      </c>
      <c r="AI270" s="79">
        <v>43.121000000000002</v>
      </c>
      <c r="AJ270" s="79">
        <v>41.260999999999996</v>
      </c>
      <c r="AK270" s="79">
        <v>531.32799999999997</v>
      </c>
      <c r="AL270" s="79">
        <v>581.58799999999997</v>
      </c>
      <c r="AM270" s="110">
        <v>11.900000000000022</v>
      </c>
      <c r="AN270" s="110">
        <v>18.000000000000014</v>
      </c>
      <c r="AO270" s="86">
        <v>0.92</v>
      </c>
      <c r="AP270" s="86">
        <v>1.032</v>
      </c>
      <c r="AQ270" s="78">
        <v>1.5</v>
      </c>
    </row>
    <row r="271" spans="1:43" ht="12" customHeight="1">
      <c r="A271" s="148"/>
      <c r="B271" s="157"/>
      <c r="C271" s="154"/>
      <c r="D271" s="154"/>
      <c r="E271" s="120">
        <v>3</v>
      </c>
      <c r="F271" s="98">
        <v>16</v>
      </c>
      <c r="G271" s="84">
        <v>0.4826388888888889</v>
      </c>
      <c r="H271" s="120" t="s">
        <v>463</v>
      </c>
      <c r="I271" s="136" t="s">
        <v>820</v>
      </c>
      <c r="J271" s="136" t="s">
        <v>821</v>
      </c>
      <c r="K271" s="78">
        <v>15</v>
      </c>
      <c r="L271" s="85" t="s">
        <v>479</v>
      </c>
      <c r="M271" s="87">
        <v>14.6889</v>
      </c>
      <c r="N271" s="87">
        <v>14.635199999999999</v>
      </c>
      <c r="O271" s="87">
        <v>31.2044</v>
      </c>
      <c r="P271" s="87">
        <v>31.239599999999999</v>
      </c>
      <c r="Q271" s="87">
        <v>7.83</v>
      </c>
      <c r="R271" s="87">
        <v>7.89</v>
      </c>
      <c r="S271" s="87">
        <v>8.2518979251716278</v>
      </c>
      <c r="T271" s="87">
        <v>8.3011595066062736</v>
      </c>
      <c r="U271" s="87">
        <v>1.71</v>
      </c>
      <c r="V271" s="87">
        <v>2.04</v>
      </c>
      <c r="W271" s="79">
        <v>36.218000000000004</v>
      </c>
      <c r="X271" s="79">
        <v>34.58</v>
      </c>
      <c r="Y271" s="79">
        <v>29.889999999999997</v>
      </c>
      <c r="Z271" s="79">
        <v>32.382000000000005</v>
      </c>
      <c r="AA271" s="79">
        <v>96.138000000000005</v>
      </c>
      <c r="AB271" s="79">
        <v>100.85599999999998</v>
      </c>
      <c r="AC271" s="79">
        <f t="shared" si="4"/>
        <v>162.24600000000001</v>
      </c>
      <c r="AD271" s="79">
        <f t="shared" si="4"/>
        <v>167.81799999999998</v>
      </c>
      <c r="AE271" s="79">
        <v>338.04399999999998</v>
      </c>
      <c r="AF271" s="79">
        <v>352.57600000000002</v>
      </c>
      <c r="AG271" s="79">
        <v>25.326999999999998</v>
      </c>
      <c r="AH271" s="79">
        <v>26.846</v>
      </c>
      <c r="AI271" s="79">
        <v>40.579000000000001</v>
      </c>
      <c r="AJ271" s="79">
        <v>39.710999999999999</v>
      </c>
      <c r="AK271" s="79">
        <v>550.98400000000004</v>
      </c>
      <c r="AL271" s="79">
        <v>581.58799999999997</v>
      </c>
      <c r="AM271" s="110">
        <v>6.1499999999999888</v>
      </c>
      <c r="AN271" s="110">
        <v>8.7000000000000135</v>
      </c>
      <c r="AO271" s="86">
        <v>1.0960000000000001</v>
      </c>
      <c r="AP271" s="86">
        <v>0.98799999999999999</v>
      </c>
      <c r="AQ271" s="78">
        <v>2</v>
      </c>
    </row>
    <row r="272" spans="1:43" ht="12" customHeight="1">
      <c r="A272" s="148"/>
      <c r="B272" s="157"/>
      <c r="C272" s="154"/>
      <c r="D272" s="154"/>
      <c r="E272" s="120">
        <v>4</v>
      </c>
      <c r="F272" s="98">
        <v>16</v>
      </c>
      <c r="G272" s="84">
        <v>0.42569444444444443</v>
      </c>
      <c r="H272" s="120" t="s">
        <v>463</v>
      </c>
      <c r="I272" s="136" t="s">
        <v>822</v>
      </c>
      <c r="J272" s="136" t="s">
        <v>817</v>
      </c>
      <c r="K272" s="78">
        <v>5</v>
      </c>
      <c r="L272" s="85" t="s">
        <v>479</v>
      </c>
      <c r="M272" s="87">
        <v>14.1449</v>
      </c>
      <c r="N272" s="87">
        <v>14.1402</v>
      </c>
      <c r="O272" s="87">
        <v>30.841100000000001</v>
      </c>
      <c r="P272" s="87">
        <v>30.841200000000001</v>
      </c>
      <c r="Q272" s="87">
        <v>7.89</v>
      </c>
      <c r="R272" s="87">
        <v>7.94</v>
      </c>
      <c r="S272" s="87">
        <v>8.3946376113652779</v>
      </c>
      <c r="T272" s="87">
        <v>8.4973252495333309</v>
      </c>
      <c r="U272" s="87">
        <v>1.58</v>
      </c>
      <c r="V272" s="87">
        <v>2.46</v>
      </c>
      <c r="W272" s="79">
        <v>49.363999999999997</v>
      </c>
      <c r="X272" s="79">
        <v>48.887999999999998</v>
      </c>
      <c r="Y272" s="79">
        <v>21.041999999999998</v>
      </c>
      <c r="Z272" s="79">
        <v>21.448</v>
      </c>
      <c r="AA272" s="79">
        <v>81.242000000000004</v>
      </c>
      <c r="AB272" s="79">
        <v>81.563999999999993</v>
      </c>
      <c r="AC272" s="79">
        <f t="shared" si="4"/>
        <v>151.648</v>
      </c>
      <c r="AD272" s="79">
        <f t="shared" si="4"/>
        <v>151.89999999999998</v>
      </c>
      <c r="AE272" s="79">
        <v>328.916</v>
      </c>
      <c r="AF272" s="79">
        <v>342.524</v>
      </c>
      <c r="AG272" s="79">
        <v>24.738</v>
      </c>
      <c r="AH272" s="79">
        <v>25.512999999999998</v>
      </c>
      <c r="AI272" s="79">
        <v>36.920999999999999</v>
      </c>
      <c r="AJ272" s="79">
        <v>40.021000000000001</v>
      </c>
      <c r="AK272" s="79">
        <v>580.57999999999993</v>
      </c>
      <c r="AL272" s="79">
        <v>590.66</v>
      </c>
      <c r="AM272" s="110">
        <v>6.7500000000000062</v>
      </c>
      <c r="AN272" s="110">
        <v>7.0999999999999952</v>
      </c>
      <c r="AO272" s="86">
        <v>1.72</v>
      </c>
      <c r="AP272" s="86">
        <v>1.6879999999999999</v>
      </c>
      <c r="AQ272" s="78">
        <v>2</v>
      </c>
    </row>
    <row r="273" spans="1:43" ht="12" customHeight="1">
      <c r="A273" s="148"/>
      <c r="B273" s="157"/>
      <c r="C273" s="154"/>
      <c r="D273" s="154"/>
      <c r="E273" s="120">
        <v>5</v>
      </c>
      <c r="F273" s="98">
        <v>16</v>
      </c>
      <c r="G273" s="84">
        <v>0.41319444444444442</v>
      </c>
      <c r="H273" s="120" t="s">
        <v>463</v>
      </c>
      <c r="I273" s="136" t="s">
        <v>823</v>
      </c>
      <c r="J273" s="136" t="s">
        <v>817</v>
      </c>
      <c r="K273" s="78">
        <v>9</v>
      </c>
      <c r="L273" s="85" t="s">
        <v>479</v>
      </c>
      <c r="M273" s="87">
        <v>13.8971</v>
      </c>
      <c r="N273" s="87">
        <v>14.0204</v>
      </c>
      <c r="O273" s="87">
        <v>30.703600000000002</v>
      </c>
      <c r="P273" s="87">
        <v>30.771599999999999</v>
      </c>
      <c r="Q273" s="87">
        <v>7.66</v>
      </c>
      <c r="R273" s="87">
        <v>7.72</v>
      </c>
      <c r="S273" s="87">
        <v>7.9246995504724627</v>
      </c>
      <c r="T273" s="87">
        <v>8.3866294823145733</v>
      </c>
      <c r="U273" s="87">
        <v>1.7</v>
      </c>
      <c r="V273" s="87">
        <v>2.48</v>
      </c>
      <c r="W273" s="79">
        <v>61.963999999999999</v>
      </c>
      <c r="X273" s="79">
        <v>60.003999999999998</v>
      </c>
      <c r="Y273" s="79">
        <v>17.738</v>
      </c>
      <c r="Z273" s="79">
        <v>21.07</v>
      </c>
      <c r="AA273" s="79">
        <v>71.036000000000001</v>
      </c>
      <c r="AB273" s="79">
        <v>82.894000000000005</v>
      </c>
      <c r="AC273" s="79">
        <f t="shared" si="4"/>
        <v>150.738</v>
      </c>
      <c r="AD273" s="79">
        <f t="shared" si="4"/>
        <v>163.96800000000002</v>
      </c>
      <c r="AE273" s="79">
        <v>337.48400000000004</v>
      </c>
      <c r="AF273" s="79">
        <v>311.54200000000003</v>
      </c>
      <c r="AG273" s="79">
        <v>24.335000000000001</v>
      </c>
      <c r="AH273" s="79">
        <v>27.373000000000001</v>
      </c>
      <c r="AI273" s="79">
        <v>37.292999999999999</v>
      </c>
      <c r="AJ273" s="79">
        <v>36.177</v>
      </c>
      <c r="AK273" s="79">
        <v>573.13200000000006</v>
      </c>
      <c r="AL273" s="79">
        <v>632.91200000000003</v>
      </c>
      <c r="AM273" s="110">
        <v>7.0000000000000062</v>
      </c>
      <c r="AN273" s="110">
        <v>10.499999999999982</v>
      </c>
      <c r="AO273" s="86">
        <v>1.478</v>
      </c>
      <c r="AP273" s="86">
        <v>1.556</v>
      </c>
      <c r="AQ273" s="78">
        <v>2</v>
      </c>
    </row>
    <row r="274" spans="1:43" ht="12" customHeight="1">
      <c r="A274" s="148"/>
      <c r="B274" s="157"/>
      <c r="C274" s="154"/>
      <c r="D274" s="154"/>
      <c r="E274" s="120">
        <v>6</v>
      </c>
      <c r="F274" s="98">
        <v>16</v>
      </c>
      <c r="G274" s="84">
        <v>0.38194444444444442</v>
      </c>
      <c r="H274" s="120" t="s">
        <v>463</v>
      </c>
      <c r="I274" s="136" t="s">
        <v>824</v>
      </c>
      <c r="J274" s="136" t="s">
        <v>825</v>
      </c>
      <c r="K274" s="78">
        <v>8</v>
      </c>
      <c r="L274" s="85" t="s">
        <v>479</v>
      </c>
      <c r="M274" s="87">
        <v>14.331099999999999</v>
      </c>
      <c r="N274" s="87">
        <v>14.335800000000001</v>
      </c>
      <c r="O274" s="87">
        <v>30.968499999999999</v>
      </c>
      <c r="P274" s="87">
        <v>30.972100000000001</v>
      </c>
      <c r="Q274" s="87">
        <v>7.75</v>
      </c>
      <c r="R274" s="87">
        <v>7.7</v>
      </c>
      <c r="S274" s="87">
        <v>8.2444748462033566</v>
      </c>
      <c r="T274" s="87">
        <v>8.4319644549394894</v>
      </c>
      <c r="U274" s="87">
        <v>1.26</v>
      </c>
      <c r="V274" s="87">
        <v>1.96</v>
      </c>
      <c r="W274" s="79">
        <v>48.734000000000002</v>
      </c>
      <c r="X274" s="79">
        <v>50.246000000000002</v>
      </c>
      <c r="Y274" s="79">
        <v>22.582000000000001</v>
      </c>
      <c r="Z274" s="79">
        <v>24.821999999999999</v>
      </c>
      <c r="AA274" s="79">
        <v>84.825999999999993</v>
      </c>
      <c r="AB274" s="79">
        <v>90.72</v>
      </c>
      <c r="AC274" s="79">
        <f t="shared" si="4"/>
        <v>156.142</v>
      </c>
      <c r="AD274" s="79">
        <f t="shared" si="4"/>
        <v>165.78800000000001</v>
      </c>
      <c r="AE274" s="79">
        <v>409.57</v>
      </c>
      <c r="AF274" s="79">
        <v>314.10399999999998</v>
      </c>
      <c r="AG274" s="79">
        <v>24.366</v>
      </c>
      <c r="AH274" s="79">
        <v>25.884999999999998</v>
      </c>
      <c r="AI274" s="79">
        <v>50.250999999999998</v>
      </c>
      <c r="AJ274" s="79">
        <v>38.067999999999998</v>
      </c>
      <c r="AK274" s="79">
        <v>536.19999999999993</v>
      </c>
      <c r="AL274" s="79">
        <v>576.18399999999997</v>
      </c>
      <c r="AM274" s="110">
        <v>11.799999999999978</v>
      </c>
      <c r="AN274" s="110">
        <v>11.699999999999989</v>
      </c>
      <c r="AO274" s="86">
        <v>1.1120000000000001</v>
      </c>
      <c r="AP274" s="86">
        <v>1.1719999999999999</v>
      </c>
      <c r="AQ274" s="78">
        <v>1</v>
      </c>
    </row>
    <row r="275" spans="1:43" ht="12" customHeight="1">
      <c r="A275" s="148"/>
      <c r="B275" s="157"/>
      <c r="C275" s="154"/>
      <c r="D275" s="154"/>
      <c r="E275" s="120">
        <v>7</v>
      </c>
      <c r="F275" s="98">
        <v>16</v>
      </c>
      <c r="G275" s="84">
        <v>0.4597222222222222</v>
      </c>
      <c r="H275" s="120" t="s">
        <v>463</v>
      </c>
      <c r="I275" s="136" t="s">
        <v>826</v>
      </c>
      <c r="J275" s="136" t="s">
        <v>827</v>
      </c>
      <c r="K275" s="78">
        <v>6</v>
      </c>
      <c r="L275" s="85" t="s">
        <v>479</v>
      </c>
      <c r="M275" s="87">
        <v>14.4801</v>
      </c>
      <c r="N275" s="87">
        <v>14.5245</v>
      </c>
      <c r="O275" s="87">
        <v>31.062619999999999</v>
      </c>
      <c r="P275" s="87">
        <v>31.1099</v>
      </c>
      <c r="Q275" s="87">
        <v>7.85</v>
      </c>
      <c r="R275" s="87">
        <v>7.9</v>
      </c>
      <c r="S275" s="87">
        <v>8.2517236031927013</v>
      </c>
      <c r="T275" s="87">
        <v>8.2375406739382111</v>
      </c>
      <c r="U275" s="87">
        <v>1.96</v>
      </c>
      <c r="V275" s="87">
        <v>1.86</v>
      </c>
      <c r="W275" s="79">
        <v>43.792000000000002</v>
      </c>
      <c r="X275" s="79">
        <v>41.677999999999997</v>
      </c>
      <c r="Y275" s="79">
        <v>26.263999999999999</v>
      </c>
      <c r="Z275" s="79">
        <v>26.488</v>
      </c>
      <c r="AA275" s="79">
        <v>93.254000000000019</v>
      </c>
      <c r="AB275" s="79">
        <v>94.486000000000004</v>
      </c>
      <c r="AC275" s="79">
        <f t="shared" si="4"/>
        <v>163.31</v>
      </c>
      <c r="AD275" s="79">
        <f t="shared" si="4"/>
        <v>162.65199999999999</v>
      </c>
      <c r="AE275" s="79">
        <v>347.56400000000002</v>
      </c>
      <c r="AF275" s="79">
        <v>338.98200000000003</v>
      </c>
      <c r="AG275" s="79">
        <v>25.853999999999999</v>
      </c>
      <c r="AH275" s="79">
        <v>25.667999999999999</v>
      </c>
      <c r="AI275" s="79">
        <v>40.951000000000001</v>
      </c>
      <c r="AJ275" s="79">
        <v>39.896999999999998</v>
      </c>
      <c r="AK275" s="79">
        <v>560.86799999999994</v>
      </c>
      <c r="AL275" s="79">
        <v>560.84</v>
      </c>
      <c r="AM275" s="110">
        <v>7.5500000000000007</v>
      </c>
      <c r="AN275" s="110">
        <v>9.2000000000000135</v>
      </c>
      <c r="AO275" s="86">
        <v>1.216</v>
      </c>
      <c r="AP275" s="86">
        <v>1.216</v>
      </c>
      <c r="AQ275" s="78">
        <v>2</v>
      </c>
    </row>
    <row r="276" spans="1:43" ht="12" customHeight="1">
      <c r="A276" s="149"/>
      <c r="B276" s="157"/>
      <c r="C276" s="155"/>
      <c r="D276" s="155"/>
      <c r="E276" s="120">
        <v>8</v>
      </c>
      <c r="F276" s="98">
        <v>16</v>
      </c>
      <c r="G276" s="84">
        <v>0.56388888888888888</v>
      </c>
      <c r="H276" s="120" t="s">
        <v>463</v>
      </c>
      <c r="I276" s="136" t="s">
        <v>828</v>
      </c>
      <c r="J276" s="136" t="s">
        <v>829</v>
      </c>
      <c r="K276" s="78">
        <v>9</v>
      </c>
      <c r="L276" s="85" t="s">
        <v>479</v>
      </c>
      <c r="M276" s="87">
        <v>14.410600000000001</v>
      </c>
      <c r="N276" s="87">
        <v>14.315799999999999</v>
      </c>
      <c r="O276" s="87">
        <v>31.019600000000001</v>
      </c>
      <c r="P276" s="87">
        <v>31.275700000000001</v>
      </c>
      <c r="Q276" s="87">
        <v>7.73</v>
      </c>
      <c r="R276" s="87">
        <v>7.78</v>
      </c>
      <c r="S276" s="87">
        <v>9.6747539964889935</v>
      </c>
      <c r="T276" s="87">
        <v>8.6206648445941649</v>
      </c>
      <c r="U276" s="87">
        <v>1.45</v>
      </c>
      <c r="V276" s="87">
        <v>1.37</v>
      </c>
      <c r="W276" s="79">
        <v>32.396000000000001</v>
      </c>
      <c r="X276" s="79">
        <v>28.238</v>
      </c>
      <c r="Y276" s="79">
        <v>29.651999999999997</v>
      </c>
      <c r="Z276" s="79">
        <v>33.949999999999996</v>
      </c>
      <c r="AA276" s="79">
        <v>102.38199999999998</v>
      </c>
      <c r="AB276" s="79">
        <v>96.082000000000008</v>
      </c>
      <c r="AC276" s="79">
        <f t="shared" si="4"/>
        <v>164.42999999999998</v>
      </c>
      <c r="AD276" s="79">
        <f t="shared" si="4"/>
        <v>158.27000000000001</v>
      </c>
      <c r="AE276" s="79">
        <v>378.53199999999998</v>
      </c>
      <c r="AF276" s="79">
        <v>355.69799999999998</v>
      </c>
      <c r="AG276" s="79">
        <v>23.436</v>
      </c>
      <c r="AH276" s="79">
        <v>24.056000000000001</v>
      </c>
      <c r="AI276" s="79">
        <v>41.974000000000004</v>
      </c>
      <c r="AJ276" s="79">
        <v>36.363</v>
      </c>
      <c r="AK276" s="79">
        <v>516.23599999999999</v>
      </c>
      <c r="AL276" s="79">
        <v>535.92000000000007</v>
      </c>
      <c r="AM276" s="110">
        <v>7.1000000000000512</v>
      </c>
      <c r="AN276" s="110">
        <v>11.099999999999998</v>
      </c>
      <c r="AO276" s="86">
        <v>1.5760000000000001</v>
      </c>
      <c r="AP276" s="86">
        <v>1.1919999999999999</v>
      </c>
      <c r="AQ276" s="78">
        <v>1</v>
      </c>
    </row>
    <row r="277" spans="1:43" ht="12" customHeight="1">
      <c r="A277" s="156">
        <f>A$3</f>
        <v>2021</v>
      </c>
      <c r="B277" s="156">
        <f>B$3</f>
        <v>11</v>
      </c>
      <c r="C277" s="157" t="s">
        <v>1116</v>
      </c>
      <c r="D277" s="157" t="s">
        <v>69</v>
      </c>
      <c r="E277" s="120">
        <v>1</v>
      </c>
      <c r="F277" s="98">
        <v>16</v>
      </c>
      <c r="G277" s="84">
        <v>0.68611111111111101</v>
      </c>
      <c r="H277" s="120" t="s">
        <v>463</v>
      </c>
      <c r="I277" s="136" t="s">
        <v>830</v>
      </c>
      <c r="J277" s="136" t="s">
        <v>831</v>
      </c>
      <c r="K277" s="78">
        <v>10</v>
      </c>
      <c r="L277" s="85" t="s">
        <v>475</v>
      </c>
      <c r="M277" s="87">
        <v>13.4947</v>
      </c>
      <c r="N277" s="87">
        <v>13.6173</v>
      </c>
      <c r="O277" s="87">
        <v>17.988800000000001</v>
      </c>
      <c r="P277" s="87">
        <v>25.288</v>
      </c>
      <c r="Q277" s="87">
        <v>7.43</v>
      </c>
      <c r="R277" s="87">
        <v>7.46</v>
      </c>
      <c r="S277" s="87">
        <v>7.9591547659092985</v>
      </c>
      <c r="T277" s="87">
        <v>8.071425654155048</v>
      </c>
      <c r="U277" s="87">
        <v>2.79</v>
      </c>
      <c r="V277" s="87">
        <v>2.5</v>
      </c>
      <c r="W277" s="79">
        <v>166.13800000000001</v>
      </c>
      <c r="X277" s="79">
        <v>136.52799999999999</v>
      </c>
      <c r="Y277" s="79">
        <v>40.585999999999999</v>
      </c>
      <c r="Z277" s="79">
        <v>28.056000000000001</v>
      </c>
      <c r="AA277" s="79">
        <v>758.26800000000003</v>
      </c>
      <c r="AB277" s="79">
        <v>401.82799999999997</v>
      </c>
      <c r="AC277" s="79">
        <f t="shared" si="4"/>
        <v>964.99199999999996</v>
      </c>
      <c r="AD277" s="79">
        <f t="shared" si="4"/>
        <v>566.41200000000003</v>
      </c>
      <c r="AE277" s="79">
        <v>1094.702</v>
      </c>
      <c r="AF277" s="79">
        <v>840.6579999999999</v>
      </c>
      <c r="AG277" s="79">
        <v>54.466999999999999</v>
      </c>
      <c r="AH277" s="79">
        <v>34.503</v>
      </c>
      <c r="AI277" s="79">
        <v>77.066000000000003</v>
      </c>
      <c r="AJ277" s="79">
        <v>70.431999999999988</v>
      </c>
      <c r="AK277" s="79">
        <v>891.66</v>
      </c>
      <c r="AL277" s="79">
        <v>599.452</v>
      </c>
      <c r="AM277" s="110">
        <v>28.29999999999999</v>
      </c>
      <c r="AN277" s="110">
        <v>34.800000000000054</v>
      </c>
      <c r="AO277" s="86">
        <v>1.4359999999999999</v>
      </c>
      <c r="AP277" s="86">
        <v>1.708</v>
      </c>
      <c r="AQ277" s="78">
        <v>0.5</v>
      </c>
    </row>
    <row r="278" spans="1:43" ht="12" customHeight="1">
      <c r="A278" s="157"/>
      <c r="B278" s="157"/>
      <c r="C278" s="157"/>
      <c r="D278" s="157"/>
      <c r="E278" s="120">
        <v>2</v>
      </c>
      <c r="F278" s="98">
        <v>16</v>
      </c>
      <c r="G278" s="84">
        <v>0.67013888888888884</v>
      </c>
      <c r="H278" s="120" t="s">
        <v>463</v>
      </c>
      <c r="I278" s="136" t="s">
        <v>832</v>
      </c>
      <c r="J278" s="136" t="s">
        <v>833</v>
      </c>
      <c r="K278" s="78">
        <v>4</v>
      </c>
      <c r="L278" s="85" t="s">
        <v>475</v>
      </c>
      <c r="M278" s="87">
        <v>13.8628</v>
      </c>
      <c r="N278" s="87">
        <v>13.875299999999999</v>
      </c>
      <c r="O278" s="87">
        <v>21.255299999999998</v>
      </c>
      <c r="P278" s="87">
        <v>23.686699999999998</v>
      </c>
      <c r="Q278" s="87">
        <v>7.47</v>
      </c>
      <c r="R278" s="87">
        <v>7.57</v>
      </c>
      <c r="S278" s="87">
        <v>8.3649376580999562</v>
      </c>
      <c r="T278" s="87">
        <v>8.3844533859466512</v>
      </c>
      <c r="U278" s="87">
        <v>2.68</v>
      </c>
      <c r="V278" s="87">
        <v>2.58</v>
      </c>
      <c r="W278" s="79">
        <v>156.72999999999999</v>
      </c>
      <c r="X278" s="79">
        <v>144.15799999999999</v>
      </c>
      <c r="Y278" s="79">
        <v>38.542000000000002</v>
      </c>
      <c r="Z278" s="79">
        <v>37.211999999999996</v>
      </c>
      <c r="AA278" s="79">
        <v>743.24599999999998</v>
      </c>
      <c r="AB278" s="79">
        <v>709.67399999999998</v>
      </c>
      <c r="AC278" s="79">
        <f t="shared" si="4"/>
        <v>938.51800000000003</v>
      </c>
      <c r="AD278" s="79">
        <f t="shared" si="4"/>
        <v>891.04399999999998</v>
      </c>
      <c r="AE278" s="79">
        <v>1068.7180000000001</v>
      </c>
      <c r="AF278" s="79">
        <v>1031.2539999999999</v>
      </c>
      <c r="AG278" s="79">
        <v>50.375</v>
      </c>
      <c r="AH278" s="79">
        <v>48.701000000000001</v>
      </c>
      <c r="AI278" s="79">
        <v>68.757999999999996</v>
      </c>
      <c r="AJ278" s="79">
        <v>67.363</v>
      </c>
      <c r="AK278" s="79">
        <v>848.904</v>
      </c>
      <c r="AL278" s="79">
        <v>807.63200000000006</v>
      </c>
      <c r="AM278" s="110">
        <v>21.200000000000053</v>
      </c>
      <c r="AN278" s="110">
        <v>23.200000000000053</v>
      </c>
      <c r="AO278" s="86">
        <v>1.3720000000000001</v>
      </c>
      <c r="AP278" s="86">
        <v>1.2</v>
      </c>
      <c r="AQ278" s="78">
        <v>0.5</v>
      </c>
    </row>
    <row r="279" spans="1:43" ht="12" customHeight="1">
      <c r="A279" s="157"/>
      <c r="B279" s="157"/>
      <c r="C279" s="157"/>
      <c r="D279" s="157"/>
      <c r="E279" s="120">
        <v>3</v>
      </c>
      <c r="F279" s="98">
        <v>17</v>
      </c>
      <c r="G279" s="84">
        <v>0.38750000000000001</v>
      </c>
      <c r="H279" s="120" t="s">
        <v>463</v>
      </c>
      <c r="I279" s="136" t="s">
        <v>834</v>
      </c>
      <c r="J279" s="136" t="s">
        <v>835</v>
      </c>
      <c r="K279" s="78">
        <v>7</v>
      </c>
      <c r="L279" s="85" t="s">
        <v>477</v>
      </c>
      <c r="M279" s="87">
        <v>13.308999999999999</v>
      </c>
      <c r="N279" s="87">
        <v>13.702</v>
      </c>
      <c r="O279" s="87">
        <v>25.931899999999999</v>
      </c>
      <c r="P279" s="87">
        <v>28.738299999999999</v>
      </c>
      <c r="Q279" s="87">
        <v>7.75</v>
      </c>
      <c r="R279" s="87">
        <v>7.7</v>
      </c>
      <c r="S279" s="87">
        <v>8.4552847670224089</v>
      </c>
      <c r="T279" s="87">
        <v>8.2369190138109953</v>
      </c>
      <c r="U279" s="87">
        <v>1.92</v>
      </c>
      <c r="V279" s="87">
        <v>1.94</v>
      </c>
      <c r="W279" s="79">
        <v>96.488</v>
      </c>
      <c r="X279" s="79">
        <v>91.573999999999998</v>
      </c>
      <c r="Y279" s="79">
        <v>38.85</v>
      </c>
      <c r="Z279" s="79">
        <v>35.994</v>
      </c>
      <c r="AA279" s="79">
        <v>422.19800000000004</v>
      </c>
      <c r="AB279" s="79">
        <v>384.51</v>
      </c>
      <c r="AC279" s="79">
        <f t="shared" si="4"/>
        <v>557.53600000000006</v>
      </c>
      <c r="AD279" s="79">
        <f t="shared" si="4"/>
        <v>512.07799999999997</v>
      </c>
      <c r="AE279" s="79">
        <v>669.10199999999998</v>
      </c>
      <c r="AF279" s="79">
        <v>622.91599999999994</v>
      </c>
      <c r="AG279" s="79">
        <v>44.298999999999999</v>
      </c>
      <c r="AH279" s="79">
        <v>39.866</v>
      </c>
      <c r="AI279" s="79">
        <v>57.598000000000006</v>
      </c>
      <c r="AJ279" s="79">
        <v>56.016999999999996</v>
      </c>
      <c r="AK279" s="79">
        <v>807.35199999999998</v>
      </c>
      <c r="AL279" s="79">
        <v>742.30799999999999</v>
      </c>
      <c r="AM279" s="110">
        <v>15.900000000000025</v>
      </c>
      <c r="AN279" s="110">
        <v>14.19999999999999</v>
      </c>
      <c r="AO279" s="86">
        <v>0.93200000000000005</v>
      </c>
      <c r="AP279" s="86">
        <v>1.04</v>
      </c>
      <c r="AQ279" s="78">
        <v>1</v>
      </c>
    </row>
    <row r="280" spans="1:43" ht="12" customHeight="1">
      <c r="A280" s="157"/>
      <c r="B280" s="157"/>
      <c r="C280" s="157"/>
      <c r="D280" s="157"/>
      <c r="E280" s="120">
        <v>4</v>
      </c>
      <c r="F280" s="98">
        <v>17</v>
      </c>
      <c r="G280" s="84">
        <v>0.40625</v>
      </c>
      <c r="H280" s="120" t="s">
        <v>463</v>
      </c>
      <c r="I280" s="136" t="s">
        <v>834</v>
      </c>
      <c r="J280" s="136" t="s">
        <v>836</v>
      </c>
      <c r="K280" s="78">
        <v>9</v>
      </c>
      <c r="L280" s="85" t="s">
        <v>477</v>
      </c>
      <c r="M280" s="87">
        <v>13.63</v>
      </c>
      <c r="N280" s="87">
        <v>13.865</v>
      </c>
      <c r="O280" s="87">
        <v>27.851299999999998</v>
      </c>
      <c r="P280" s="87">
        <v>30.138300000000001</v>
      </c>
      <c r="Q280" s="87">
        <v>7.68</v>
      </c>
      <c r="R280" s="87">
        <v>7.71</v>
      </c>
      <c r="S280" s="87">
        <v>8.2914014861930827</v>
      </c>
      <c r="T280" s="87">
        <v>8.2860586110730132</v>
      </c>
      <c r="U280" s="87">
        <v>1.56</v>
      </c>
      <c r="V280" s="87">
        <v>1.76</v>
      </c>
      <c r="W280" s="79">
        <v>64.763999999999996</v>
      </c>
      <c r="X280" s="79">
        <v>65.884</v>
      </c>
      <c r="Y280" s="79">
        <v>37.225999999999999</v>
      </c>
      <c r="Z280" s="79">
        <v>33.46</v>
      </c>
      <c r="AA280" s="79">
        <v>264.13800000000003</v>
      </c>
      <c r="AB280" s="79">
        <v>263.89999999999998</v>
      </c>
      <c r="AC280" s="79">
        <f t="shared" si="4"/>
        <v>366.12800000000004</v>
      </c>
      <c r="AD280" s="79">
        <f t="shared" si="4"/>
        <v>363.24399999999997</v>
      </c>
      <c r="AE280" s="79">
        <v>488.83800000000002</v>
      </c>
      <c r="AF280" s="79">
        <v>484.97399999999999</v>
      </c>
      <c r="AG280" s="79">
        <v>38.006</v>
      </c>
      <c r="AH280" s="79">
        <v>33.975999999999999</v>
      </c>
      <c r="AI280" s="79">
        <v>55.086999999999996</v>
      </c>
      <c r="AJ280" s="79">
        <v>52.173000000000002</v>
      </c>
      <c r="AK280" s="79">
        <v>742.78399999999999</v>
      </c>
      <c r="AL280" s="79">
        <v>667.66</v>
      </c>
      <c r="AM280" s="110">
        <v>19.80000000000004</v>
      </c>
      <c r="AN280" s="110">
        <v>20.199999999999996</v>
      </c>
      <c r="AO280" s="86">
        <v>1.1719999999999999</v>
      </c>
      <c r="AP280" s="86">
        <v>1.0920000000000001</v>
      </c>
      <c r="AQ280" s="78">
        <v>1</v>
      </c>
    </row>
    <row r="281" spans="1:43" ht="12" customHeight="1">
      <c r="A281" s="157"/>
      <c r="B281" s="157"/>
      <c r="C281" s="157"/>
      <c r="D281" s="157"/>
      <c r="E281" s="120">
        <v>5</v>
      </c>
      <c r="F281" s="98">
        <v>17</v>
      </c>
      <c r="G281" s="84">
        <v>0.44444444444444442</v>
      </c>
      <c r="H281" s="120" t="s">
        <v>463</v>
      </c>
      <c r="I281" s="136" t="s">
        <v>837</v>
      </c>
      <c r="J281" s="136" t="s">
        <v>838</v>
      </c>
      <c r="K281" s="78">
        <v>7</v>
      </c>
      <c r="L281" s="85" t="s">
        <v>479</v>
      </c>
      <c r="M281" s="87">
        <v>13.402799999999999</v>
      </c>
      <c r="N281" s="87">
        <v>13.464700000000001</v>
      </c>
      <c r="O281" s="87">
        <v>30.359200000000001</v>
      </c>
      <c r="P281" s="87">
        <v>30.716200000000001</v>
      </c>
      <c r="Q281" s="87">
        <v>7.67</v>
      </c>
      <c r="R281" s="87">
        <v>7.74</v>
      </c>
      <c r="S281" s="87">
        <v>8.664065070315468</v>
      </c>
      <c r="T281" s="87">
        <v>8.5894046676009967</v>
      </c>
      <c r="U281" s="87">
        <v>1.27</v>
      </c>
      <c r="V281" s="87">
        <v>1.1100000000000001</v>
      </c>
      <c r="W281" s="79">
        <v>44.548000000000002</v>
      </c>
      <c r="X281" s="79">
        <v>41.51</v>
      </c>
      <c r="Y281" s="79">
        <v>35.097999999999999</v>
      </c>
      <c r="Z281" s="79">
        <v>31.177999999999997</v>
      </c>
      <c r="AA281" s="79">
        <v>171.892</v>
      </c>
      <c r="AB281" s="79">
        <v>140.798</v>
      </c>
      <c r="AC281" s="79">
        <f t="shared" si="4"/>
        <v>251.53800000000001</v>
      </c>
      <c r="AD281" s="79">
        <f t="shared" si="4"/>
        <v>213.48599999999999</v>
      </c>
      <c r="AE281" s="79">
        <v>386.65199999999999</v>
      </c>
      <c r="AF281" s="79">
        <v>355.10999999999996</v>
      </c>
      <c r="AG281" s="79">
        <v>31.216999999999995</v>
      </c>
      <c r="AH281" s="79">
        <v>26.939</v>
      </c>
      <c r="AI281" s="79">
        <v>44.361000000000004</v>
      </c>
      <c r="AJ281" s="79">
        <v>43.089999999999996</v>
      </c>
      <c r="AK281" s="79">
        <v>752.36</v>
      </c>
      <c r="AL281" s="79">
        <v>648.62</v>
      </c>
      <c r="AM281" s="110">
        <v>9.5000000000000089</v>
      </c>
      <c r="AN281" s="110">
        <v>10.349999999999998</v>
      </c>
      <c r="AO281" s="86">
        <v>1.3460000000000001</v>
      </c>
      <c r="AP281" s="86">
        <v>1.1579999999999999</v>
      </c>
      <c r="AQ281" s="78">
        <v>2</v>
      </c>
    </row>
    <row r="282" spans="1:43" ht="12" customHeight="1">
      <c r="A282" s="157"/>
      <c r="B282" s="157"/>
      <c r="C282" s="157"/>
      <c r="D282" s="157"/>
      <c r="E282" s="120">
        <v>6</v>
      </c>
      <c r="F282" s="98">
        <v>17</v>
      </c>
      <c r="G282" s="84">
        <v>0.46180555555555558</v>
      </c>
      <c r="H282" s="120" t="s">
        <v>463</v>
      </c>
      <c r="I282" s="136" t="s">
        <v>839</v>
      </c>
      <c r="J282" s="136" t="s">
        <v>840</v>
      </c>
      <c r="K282" s="78">
        <v>10</v>
      </c>
      <c r="L282" s="85" t="s">
        <v>479</v>
      </c>
      <c r="M282" s="87">
        <v>14.7095</v>
      </c>
      <c r="N282" s="87">
        <v>14.6782</v>
      </c>
      <c r="O282" s="87">
        <v>31.7058</v>
      </c>
      <c r="P282" s="87">
        <v>31.704999999999998</v>
      </c>
      <c r="Q282" s="87">
        <v>7.66</v>
      </c>
      <c r="R282" s="87">
        <v>7.73</v>
      </c>
      <c r="S282" s="87">
        <v>8.3220378270109912</v>
      </c>
      <c r="T282" s="87">
        <v>8.3175574816231208</v>
      </c>
      <c r="U282" s="87">
        <v>1.05</v>
      </c>
      <c r="V282" s="87">
        <v>1.89</v>
      </c>
      <c r="W282" s="79">
        <v>3.0379999999999998</v>
      </c>
      <c r="X282" s="79">
        <v>6.6079999999999997</v>
      </c>
      <c r="Y282" s="79">
        <v>33.082000000000001</v>
      </c>
      <c r="Z282" s="79">
        <v>31.43</v>
      </c>
      <c r="AA282" s="79">
        <v>105.224</v>
      </c>
      <c r="AB282" s="79">
        <v>99.385999999999996</v>
      </c>
      <c r="AC282" s="79">
        <f t="shared" si="4"/>
        <v>141.34399999999999</v>
      </c>
      <c r="AD282" s="79">
        <f t="shared" si="4"/>
        <v>137.42399999999998</v>
      </c>
      <c r="AE282" s="79">
        <v>264.59999999999997</v>
      </c>
      <c r="AF282" s="79">
        <v>256.57800000000003</v>
      </c>
      <c r="AG282" s="79">
        <v>28.272000000000002</v>
      </c>
      <c r="AH282" s="79">
        <v>26.66</v>
      </c>
      <c r="AI282" s="79">
        <v>40.362000000000002</v>
      </c>
      <c r="AJ282" s="79">
        <v>38.253999999999998</v>
      </c>
      <c r="AK282" s="79">
        <v>516.96400000000006</v>
      </c>
      <c r="AL282" s="79">
        <v>488.71199999999999</v>
      </c>
      <c r="AM282" s="110">
        <v>12.299999999999978</v>
      </c>
      <c r="AN282" s="110">
        <v>14.600000000000001</v>
      </c>
      <c r="AO282" s="86">
        <v>1.056</v>
      </c>
      <c r="AP282" s="86">
        <v>1.002</v>
      </c>
      <c r="AQ282" s="78">
        <v>2</v>
      </c>
    </row>
    <row r="283" spans="1:43" ht="12" customHeight="1">
      <c r="A283" s="157"/>
      <c r="B283" s="157"/>
      <c r="C283" s="157"/>
      <c r="D283" s="157"/>
      <c r="E283" s="120">
        <v>7</v>
      </c>
      <c r="F283" s="98">
        <v>17</v>
      </c>
      <c r="G283" s="84">
        <v>0.4826388888888889</v>
      </c>
      <c r="H283" s="120" t="s">
        <v>463</v>
      </c>
      <c r="I283" s="136" t="s">
        <v>841</v>
      </c>
      <c r="J283" s="136" t="s">
        <v>842</v>
      </c>
      <c r="K283" s="78">
        <v>13</v>
      </c>
      <c r="L283" s="85" t="s">
        <v>479</v>
      </c>
      <c r="M283" s="87">
        <v>14.836399999999999</v>
      </c>
      <c r="N283" s="87">
        <v>14.7249</v>
      </c>
      <c r="O283" s="87">
        <v>31.704799999999999</v>
      </c>
      <c r="P283" s="87">
        <v>31.7041</v>
      </c>
      <c r="Q283" s="87">
        <v>7.68</v>
      </c>
      <c r="R283" s="87">
        <v>7.73</v>
      </c>
      <c r="S283" s="87">
        <v>8.397031758707536</v>
      </c>
      <c r="T283" s="87">
        <v>8.0116874014368307</v>
      </c>
      <c r="U283" s="87">
        <v>1.05</v>
      </c>
      <c r="V283" s="87">
        <v>1.76</v>
      </c>
      <c r="W283" s="79">
        <v>10.724</v>
      </c>
      <c r="X283" s="79">
        <v>4.6479999999999997</v>
      </c>
      <c r="Y283" s="79">
        <v>32.9</v>
      </c>
      <c r="Z283" s="79">
        <v>31.822000000000003</v>
      </c>
      <c r="AA283" s="79">
        <v>103.46000000000001</v>
      </c>
      <c r="AB283" s="79">
        <v>99.847999999999999</v>
      </c>
      <c r="AC283" s="79">
        <f t="shared" si="4"/>
        <v>147.084</v>
      </c>
      <c r="AD283" s="79">
        <f t="shared" si="4"/>
        <v>136.31799999999998</v>
      </c>
      <c r="AE283" s="79">
        <v>266.16800000000001</v>
      </c>
      <c r="AF283" s="79">
        <v>261.05799999999999</v>
      </c>
      <c r="AG283" s="79">
        <v>28.086000000000002</v>
      </c>
      <c r="AH283" s="79">
        <v>26.318999999999999</v>
      </c>
      <c r="AI283" s="79">
        <v>39.649000000000001</v>
      </c>
      <c r="AJ283" s="79">
        <v>39.246000000000002</v>
      </c>
      <c r="AK283" s="79">
        <v>503.86</v>
      </c>
      <c r="AL283" s="79">
        <v>483.98</v>
      </c>
      <c r="AM283" s="110">
        <v>8.9000000000000199</v>
      </c>
      <c r="AN283" s="110">
        <v>18.400000000000027</v>
      </c>
      <c r="AO283" s="86">
        <v>0.96799999999999997</v>
      </c>
      <c r="AP283" s="86">
        <v>0.97199999999999998</v>
      </c>
      <c r="AQ283" s="78">
        <v>1.5</v>
      </c>
    </row>
    <row r="284" spans="1:43" ht="12" customHeight="1">
      <c r="A284" s="157"/>
      <c r="B284" s="157"/>
      <c r="C284" s="157"/>
      <c r="D284" s="157"/>
      <c r="E284" s="120">
        <v>8</v>
      </c>
      <c r="F284" s="98">
        <v>17</v>
      </c>
      <c r="G284" s="84">
        <v>0.4236111111111111</v>
      </c>
      <c r="H284" s="120" t="s">
        <v>463</v>
      </c>
      <c r="I284" s="136" t="s">
        <v>834</v>
      </c>
      <c r="J284" s="136" t="s">
        <v>817</v>
      </c>
      <c r="K284" s="78">
        <v>11</v>
      </c>
      <c r="L284" s="85" t="s">
        <v>477</v>
      </c>
      <c r="M284" s="87">
        <v>13.671799999999999</v>
      </c>
      <c r="N284" s="87">
        <v>13.597899999999999</v>
      </c>
      <c r="O284" s="87">
        <v>29.235299999999999</v>
      </c>
      <c r="P284" s="87">
        <v>29.876799999999999</v>
      </c>
      <c r="Q284" s="87">
        <v>7.69</v>
      </c>
      <c r="R284" s="87">
        <v>7.71</v>
      </c>
      <c r="S284" s="87">
        <v>8.1984276426679532</v>
      </c>
      <c r="T284" s="87">
        <v>8.4352466021813903</v>
      </c>
      <c r="U284" s="87">
        <v>1.4</v>
      </c>
      <c r="V284" s="87">
        <v>1.29</v>
      </c>
      <c r="W284" s="79">
        <v>62.3</v>
      </c>
      <c r="X284" s="79">
        <v>55.93</v>
      </c>
      <c r="Y284" s="79">
        <v>38.317999999999998</v>
      </c>
      <c r="Z284" s="79">
        <v>33.543999999999997</v>
      </c>
      <c r="AA284" s="79">
        <v>258.53800000000001</v>
      </c>
      <c r="AB284" s="79">
        <v>205.47800000000001</v>
      </c>
      <c r="AC284" s="79">
        <f t="shared" si="4"/>
        <v>359.15600000000001</v>
      </c>
      <c r="AD284" s="79">
        <f t="shared" si="4"/>
        <v>294.952</v>
      </c>
      <c r="AE284" s="79">
        <v>484.70799999999997</v>
      </c>
      <c r="AF284" s="79">
        <v>434.14000000000004</v>
      </c>
      <c r="AG284" s="79">
        <v>37.664999999999999</v>
      </c>
      <c r="AH284" s="79">
        <v>31.558</v>
      </c>
      <c r="AI284" s="79">
        <v>48.080999999999996</v>
      </c>
      <c r="AJ284" s="79">
        <v>44.423000000000002</v>
      </c>
      <c r="AK284" s="79">
        <v>766.5</v>
      </c>
      <c r="AL284" s="79">
        <v>673.904</v>
      </c>
      <c r="AM284" s="110">
        <v>9.9000000000000199</v>
      </c>
      <c r="AN284" s="110">
        <v>10.500000000000009</v>
      </c>
      <c r="AO284" s="86">
        <v>1.1919999999999999</v>
      </c>
      <c r="AP284" s="86">
        <v>1.052</v>
      </c>
      <c r="AQ284" s="78">
        <v>1.5</v>
      </c>
    </row>
    <row r="285" spans="1:43" ht="12" customHeight="1">
      <c r="A285" s="157"/>
      <c r="B285" s="157"/>
      <c r="C285" s="157"/>
      <c r="D285" s="157"/>
      <c r="E285" s="120">
        <v>9</v>
      </c>
      <c r="F285" s="98">
        <v>16</v>
      </c>
      <c r="G285" s="84">
        <v>0.61111111111111105</v>
      </c>
      <c r="H285" s="120" t="s">
        <v>463</v>
      </c>
      <c r="I285" s="136" t="s">
        <v>834</v>
      </c>
      <c r="J285" s="136" t="s">
        <v>843</v>
      </c>
      <c r="K285" s="78">
        <v>14</v>
      </c>
      <c r="L285" s="85" t="s">
        <v>479</v>
      </c>
      <c r="M285" s="87">
        <v>14.5512</v>
      </c>
      <c r="N285" s="87">
        <v>14.571199999999999</v>
      </c>
      <c r="O285" s="87">
        <v>31.240500000000001</v>
      </c>
      <c r="P285" s="87">
        <v>31.3537</v>
      </c>
      <c r="Q285" s="87">
        <v>7.71</v>
      </c>
      <c r="R285" s="87">
        <v>7.71</v>
      </c>
      <c r="S285" s="87">
        <v>8.3153408110440044</v>
      </c>
      <c r="T285" s="87">
        <v>8.0116001262189886</v>
      </c>
      <c r="U285" s="87">
        <v>1.01</v>
      </c>
      <c r="V285" s="87">
        <v>2.0499999999999998</v>
      </c>
      <c r="W285" s="79">
        <v>22.288</v>
      </c>
      <c r="X285" s="79">
        <v>18.648</v>
      </c>
      <c r="Y285" s="79">
        <v>36.875999999999998</v>
      </c>
      <c r="Z285" s="79">
        <v>36.75</v>
      </c>
      <c r="AA285" s="79">
        <v>112.896</v>
      </c>
      <c r="AB285" s="79">
        <v>103.488</v>
      </c>
      <c r="AC285" s="79">
        <f t="shared" si="4"/>
        <v>172.06</v>
      </c>
      <c r="AD285" s="79">
        <f t="shared" si="4"/>
        <v>158.886</v>
      </c>
      <c r="AE285" s="79">
        <v>488.27800000000002</v>
      </c>
      <c r="AF285" s="79">
        <v>304.48599999999999</v>
      </c>
      <c r="AG285" s="79">
        <v>26.722000000000001</v>
      </c>
      <c r="AH285" s="79">
        <v>25.419999999999998</v>
      </c>
      <c r="AI285" s="79">
        <v>41.198999999999998</v>
      </c>
      <c r="AJ285" s="79">
        <v>39.928000000000004</v>
      </c>
      <c r="AK285" s="79">
        <v>567.11200000000008</v>
      </c>
      <c r="AL285" s="79">
        <v>523.68399999999997</v>
      </c>
      <c r="AM285" s="110">
        <v>7.9000000000000181</v>
      </c>
      <c r="AN285" s="110">
        <v>14.100000000000001</v>
      </c>
      <c r="AO285" s="86">
        <v>0.99199999999999999</v>
      </c>
      <c r="AP285" s="86">
        <v>0.72</v>
      </c>
      <c r="AQ285" s="78">
        <v>1.5</v>
      </c>
    </row>
    <row r="286" spans="1:43" ht="12" customHeight="1">
      <c r="A286" s="157"/>
      <c r="B286" s="157"/>
      <c r="C286" s="157"/>
      <c r="D286" s="157"/>
      <c r="E286" s="120">
        <v>10</v>
      </c>
      <c r="F286" s="98">
        <v>16</v>
      </c>
      <c r="G286" s="84">
        <v>0.59305555555555556</v>
      </c>
      <c r="H286" s="120" t="s">
        <v>463</v>
      </c>
      <c r="I286" s="136" t="s">
        <v>834</v>
      </c>
      <c r="J286" s="136" t="s">
        <v>844</v>
      </c>
      <c r="K286" s="78">
        <v>19</v>
      </c>
      <c r="L286" s="85" t="s">
        <v>479</v>
      </c>
      <c r="M286" s="87">
        <v>15.1312</v>
      </c>
      <c r="N286" s="87">
        <v>14.955399999999999</v>
      </c>
      <c r="O286" s="87">
        <v>31.7333</v>
      </c>
      <c r="P286" s="87">
        <v>31.726500000000001</v>
      </c>
      <c r="Q286" s="87">
        <v>7.73</v>
      </c>
      <c r="R286" s="87">
        <v>7.75</v>
      </c>
      <c r="S286" s="87">
        <v>8.5189828830315459</v>
      </c>
      <c r="T286" s="87">
        <v>8.0078641987148753</v>
      </c>
      <c r="U286" s="87">
        <v>1.29</v>
      </c>
      <c r="V286" s="87">
        <v>1.48</v>
      </c>
      <c r="W286" s="79">
        <v>3.2480000000000002</v>
      </c>
      <c r="X286" s="79">
        <v>1.26</v>
      </c>
      <c r="Y286" s="79">
        <v>27.103999999999999</v>
      </c>
      <c r="Z286" s="79">
        <v>28.391999999999999</v>
      </c>
      <c r="AA286" s="79">
        <v>94.710000000000008</v>
      </c>
      <c r="AB286" s="79">
        <v>94.219999999999985</v>
      </c>
      <c r="AC286" s="79">
        <f t="shared" si="4"/>
        <v>125.06200000000001</v>
      </c>
      <c r="AD286" s="79">
        <f t="shared" si="4"/>
        <v>123.87199999999999</v>
      </c>
      <c r="AE286" s="79">
        <v>263.01799999999997</v>
      </c>
      <c r="AF286" s="79">
        <v>213.80799999999999</v>
      </c>
      <c r="AG286" s="79">
        <v>23.405000000000001</v>
      </c>
      <c r="AH286" s="79">
        <v>24.087</v>
      </c>
      <c r="AI286" s="79">
        <v>36.734999999999999</v>
      </c>
      <c r="AJ286" s="79">
        <v>37.448</v>
      </c>
      <c r="AK286" s="79">
        <v>453.17999999999995</v>
      </c>
      <c r="AL286" s="79">
        <v>452.98400000000004</v>
      </c>
      <c r="AM286" s="110">
        <v>10.000000000000009</v>
      </c>
      <c r="AN286" s="110">
        <v>19.600000000000005</v>
      </c>
      <c r="AO286" s="86">
        <v>0.91600000000000004</v>
      </c>
      <c r="AP286" s="86">
        <v>0.84399999999999997</v>
      </c>
      <c r="AQ286" s="78">
        <v>2</v>
      </c>
    </row>
    <row r="287" spans="1:43" ht="12" customHeight="1">
      <c r="A287" s="156">
        <f>A$3</f>
        <v>2021</v>
      </c>
      <c r="B287" s="156">
        <f>B$3</f>
        <v>11</v>
      </c>
      <c r="C287" s="157" t="s">
        <v>1116</v>
      </c>
      <c r="D287" s="157" t="s">
        <v>70</v>
      </c>
      <c r="E287" s="120">
        <v>1</v>
      </c>
      <c r="F287" s="98">
        <v>17</v>
      </c>
      <c r="G287" s="84">
        <v>0.57986111111111105</v>
      </c>
      <c r="H287" s="120" t="s">
        <v>463</v>
      </c>
      <c r="I287" s="136" t="s">
        <v>845</v>
      </c>
      <c r="J287" s="136" t="s">
        <v>817</v>
      </c>
      <c r="K287" s="78">
        <v>13</v>
      </c>
      <c r="L287" s="85" t="s">
        <v>479</v>
      </c>
      <c r="M287" s="87">
        <v>14.997400000000001</v>
      </c>
      <c r="N287" s="87">
        <v>14.972799999999999</v>
      </c>
      <c r="O287" s="87">
        <v>31.610499999999998</v>
      </c>
      <c r="P287" s="87">
        <v>31.6082</v>
      </c>
      <c r="Q287" s="87">
        <v>7.65</v>
      </c>
      <c r="R287" s="87">
        <v>7.72</v>
      </c>
      <c r="S287" s="87">
        <v>8.2694613583138175</v>
      </c>
      <c r="T287" s="87">
        <v>7.8979261017865978</v>
      </c>
      <c r="U287" s="87">
        <v>1.34</v>
      </c>
      <c r="V287" s="87">
        <v>1.7</v>
      </c>
      <c r="W287" s="79">
        <v>17.079999999999998</v>
      </c>
      <c r="X287" s="79">
        <v>19.782</v>
      </c>
      <c r="Y287" s="79">
        <v>18.998000000000001</v>
      </c>
      <c r="Z287" s="79">
        <v>19.375999999999998</v>
      </c>
      <c r="AA287" s="79">
        <v>93.408000000000001</v>
      </c>
      <c r="AB287" s="79">
        <v>92.456000000000017</v>
      </c>
      <c r="AC287" s="79">
        <f t="shared" si="4"/>
        <v>129.48599999999999</v>
      </c>
      <c r="AD287" s="79">
        <f t="shared" si="4"/>
        <v>131.61400000000003</v>
      </c>
      <c r="AE287" s="79">
        <v>257.36199999999997</v>
      </c>
      <c r="AF287" s="79">
        <v>266.53199999999998</v>
      </c>
      <c r="AG287" s="79">
        <v>25.543999999999997</v>
      </c>
      <c r="AH287" s="79">
        <v>25.512999999999998</v>
      </c>
      <c r="AI287" s="79">
        <v>39.432000000000002</v>
      </c>
      <c r="AJ287" s="79">
        <v>39.928000000000004</v>
      </c>
      <c r="AK287" s="79">
        <v>417.11599999999999</v>
      </c>
      <c r="AL287" s="79">
        <v>414.14800000000002</v>
      </c>
      <c r="AM287" s="110">
        <v>17.100000000000005</v>
      </c>
      <c r="AN287" s="110">
        <v>23.999999999999964</v>
      </c>
      <c r="AO287" s="86">
        <v>1.016</v>
      </c>
      <c r="AP287" s="86">
        <v>1.0760000000000001</v>
      </c>
      <c r="AQ287" s="78">
        <v>1</v>
      </c>
    </row>
    <row r="288" spans="1:43" ht="12" customHeight="1">
      <c r="A288" s="156"/>
      <c r="B288" s="156"/>
      <c r="C288" s="157"/>
      <c r="D288" s="157"/>
      <c r="E288" s="120">
        <v>2</v>
      </c>
      <c r="F288" s="98">
        <v>17</v>
      </c>
      <c r="G288" s="84">
        <v>0.55208333333333337</v>
      </c>
      <c r="H288" s="120" t="s">
        <v>463</v>
      </c>
      <c r="I288" s="136" t="s">
        <v>846</v>
      </c>
      <c r="J288" s="136" t="s">
        <v>817</v>
      </c>
      <c r="K288" s="78">
        <v>7</v>
      </c>
      <c r="L288" s="85" t="s">
        <v>479</v>
      </c>
      <c r="M288" s="87">
        <v>14.753299999999999</v>
      </c>
      <c r="N288" s="87">
        <v>14.661899999999999</v>
      </c>
      <c r="O288" s="87">
        <v>31.607500000000002</v>
      </c>
      <c r="P288" s="87">
        <v>31.6067</v>
      </c>
      <c r="Q288" s="87">
        <v>7.69</v>
      </c>
      <c r="R288" s="87">
        <v>7.73</v>
      </c>
      <c r="S288" s="87">
        <v>8.2630270481105317</v>
      </c>
      <c r="T288" s="87">
        <v>8.4465279242990938</v>
      </c>
      <c r="U288" s="87">
        <v>1.29</v>
      </c>
      <c r="V288" s="87">
        <v>1.32</v>
      </c>
      <c r="W288" s="79">
        <v>13.65</v>
      </c>
      <c r="X288" s="79">
        <v>9.0860000000000003</v>
      </c>
      <c r="Y288" s="79">
        <v>23.52</v>
      </c>
      <c r="Z288" s="79">
        <v>21.573999999999998</v>
      </c>
      <c r="AA288" s="79">
        <v>102.42400000000001</v>
      </c>
      <c r="AB288" s="79">
        <v>94.163999999999987</v>
      </c>
      <c r="AC288" s="79">
        <f t="shared" si="4"/>
        <v>139.59399999999999</v>
      </c>
      <c r="AD288" s="79">
        <f t="shared" si="4"/>
        <v>124.82399999999998</v>
      </c>
      <c r="AE288" s="79">
        <v>262.43</v>
      </c>
      <c r="AF288" s="79">
        <v>276.79399999999998</v>
      </c>
      <c r="AG288" s="79">
        <v>27.931000000000001</v>
      </c>
      <c r="AH288" s="79">
        <v>25.667999999999999</v>
      </c>
      <c r="AI288" s="79">
        <v>40.207000000000001</v>
      </c>
      <c r="AJ288" s="79">
        <v>38.502000000000002</v>
      </c>
      <c r="AK288" s="79">
        <v>464.80000000000007</v>
      </c>
      <c r="AL288" s="79">
        <v>423.108</v>
      </c>
      <c r="AM288" s="110">
        <v>14.600000000000001</v>
      </c>
      <c r="AN288" s="110">
        <v>9.2150000000000016</v>
      </c>
      <c r="AO288" s="86">
        <v>1.3759999999999999</v>
      </c>
      <c r="AP288" s="86">
        <v>1.4</v>
      </c>
      <c r="AQ288" s="78">
        <v>2</v>
      </c>
    </row>
    <row r="289" spans="1:43" ht="12" customHeight="1">
      <c r="A289" s="156"/>
      <c r="B289" s="156"/>
      <c r="C289" s="157"/>
      <c r="D289" s="157"/>
      <c r="E289" s="120">
        <v>3</v>
      </c>
      <c r="F289" s="98">
        <v>17</v>
      </c>
      <c r="G289" s="84">
        <v>0.53125</v>
      </c>
      <c r="H289" s="120" t="s">
        <v>463</v>
      </c>
      <c r="I289" s="136" t="s">
        <v>847</v>
      </c>
      <c r="J289" s="136" t="s">
        <v>848</v>
      </c>
      <c r="K289" s="78">
        <v>15</v>
      </c>
      <c r="L289" s="85" t="s">
        <v>479</v>
      </c>
      <c r="M289" s="87">
        <v>14.9034</v>
      </c>
      <c r="N289" s="87">
        <v>14.766</v>
      </c>
      <c r="O289" s="87">
        <v>31.6374</v>
      </c>
      <c r="P289" s="87">
        <v>31.640599999999999</v>
      </c>
      <c r="Q289" s="87">
        <v>7.69</v>
      </c>
      <c r="R289" s="87">
        <v>7.73</v>
      </c>
      <c r="S289" s="87">
        <v>8.2519225092824193</v>
      </c>
      <c r="T289" s="87">
        <v>8.2331761266128503</v>
      </c>
      <c r="U289" s="87">
        <v>1</v>
      </c>
      <c r="V289" s="87">
        <v>2.3199999999999998</v>
      </c>
      <c r="W289" s="79">
        <v>17.513999999999999</v>
      </c>
      <c r="X289" s="79">
        <v>10.346</v>
      </c>
      <c r="Y289" s="79">
        <v>25.648</v>
      </c>
      <c r="Z289" s="79">
        <v>20.734000000000002</v>
      </c>
      <c r="AA289" s="79">
        <v>111.32800000000002</v>
      </c>
      <c r="AB289" s="79">
        <v>93.324000000000012</v>
      </c>
      <c r="AC289" s="79">
        <f t="shared" si="4"/>
        <v>154.49</v>
      </c>
      <c r="AD289" s="79">
        <f t="shared" si="4"/>
        <v>124.40400000000001</v>
      </c>
      <c r="AE289" s="79">
        <v>261.63200000000001</v>
      </c>
      <c r="AF289" s="79">
        <v>274.56799999999998</v>
      </c>
      <c r="AG289" s="79">
        <v>30.317999999999998</v>
      </c>
      <c r="AH289" s="79">
        <v>25.326999999999998</v>
      </c>
      <c r="AI289" s="79">
        <v>41.106000000000002</v>
      </c>
      <c r="AJ289" s="79">
        <v>40.981999999999999</v>
      </c>
      <c r="AK289" s="79">
        <v>522.62</v>
      </c>
      <c r="AL289" s="79">
        <v>432.82400000000001</v>
      </c>
      <c r="AM289" s="110">
        <v>14.550000000000008</v>
      </c>
      <c r="AN289" s="110">
        <v>28.900000000000009</v>
      </c>
      <c r="AO289" s="86">
        <v>1.3640000000000001</v>
      </c>
      <c r="AP289" s="86">
        <v>1.258</v>
      </c>
      <c r="AQ289" s="78">
        <v>2</v>
      </c>
    </row>
    <row r="290" spans="1:43" ht="12" customHeight="1">
      <c r="A290" s="156"/>
      <c r="B290" s="156"/>
      <c r="C290" s="157"/>
      <c r="D290" s="157"/>
      <c r="E290" s="120">
        <v>4</v>
      </c>
      <c r="F290" s="98">
        <v>17</v>
      </c>
      <c r="G290" s="84">
        <v>0.51388888888888895</v>
      </c>
      <c r="H290" s="120" t="s">
        <v>463</v>
      </c>
      <c r="I290" s="136" t="s">
        <v>849</v>
      </c>
      <c r="J290" s="136" t="s">
        <v>850</v>
      </c>
      <c r="K290" s="78">
        <v>17</v>
      </c>
      <c r="L290" s="85" t="s">
        <v>479</v>
      </c>
      <c r="M290" s="87">
        <v>14.8901</v>
      </c>
      <c r="N290" s="87">
        <v>14.8146</v>
      </c>
      <c r="O290" s="87">
        <v>31.790099999999999</v>
      </c>
      <c r="P290" s="87">
        <v>31.795400000000001</v>
      </c>
      <c r="Q290" s="87">
        <v>7.71</v>
      </c>
      <c r="R290" s="87">
        <v>7.74</v>
      </c>
      <c r="S290" s="87">
        <v>8.3935322326284965</v>
      </c>
      <c r="T290" s="87">
        <v>8.2995154266085986</v>
      </c>
      <c r="U290" s="87">
        <v>0.93</v>
      </c>
      <c r="V290" s="87">
        <v>2.42</v>
      </c>
      <c r="W290" s="79">
        <v>9.6739999999999995</v>
      </c>
      <c r="X290" s="79">
        <v>1.764</v>
      </c>
      <c r="Y290" s="79">
        <v>23.884</v>
      </c>
      <c r="Z290" s="79">
        <v>20.972000000000001</v>
      </c>
      <c r="AA290" s="79">
        <v>104.58000000000001</v>
      </c>
      <c r="AB290" s="79">
        <v>93.436000000000007</v>
      </c>
      <c r="AC290" s="79">
        <f t="shared" si="4"/>
        <v>138.13800000000001</v>
      </c>
      <c r="AD290" s="79">
        <f t="shared" si="4"/>
        <v>116.17200000000001</v>
      </c>
      <c r="AE290" s="79">
        <v>247.01599999999996</v>
      </c>
      <c r="AF290" s="79">
        <v>257.54399999999998</v>
      </c>
      <c r="AG290" s="79">
        <v>26.04</v>
      </c>
      <c r="AH290" s="79">
        <v>23.033000000000001</v>
      </c>
      <c r="AI290" s="79">
        <v>35.835999999999999</v>
      </c>
      <c r="AJ290" s="79">
        <v>35.153999999999996</v>
      </c>
      <c r="AK290" s="79">
        <v>504.30799999999999</v>
      </c>
      <c r="AL290" s="79">
        <v>448.02800000000002</v>
      </c>
      <c r="AM290" s="110">
        <v>10.700000000000015</v>
      </c>
      <c r="AN290" s="110">
        <v>18.300000000000011</v>
      </c>
      <c r="AO290" s="86">
        <v>1.0640000000000001</v>
      </c>
      <c r="AP290" s="86">
        <v>1.0980000000000001</v>
      </c>
      <c r="AQ290" s="78">
        <v>2</v>
      </c>
    </row>
    <row r="291" spans="1:43" ht="12" customHeight="1">
      <c r="A291" s="147">
        <f>A$3</f>
        <v>2021</v>
      </c>
      <c r="B291" s="147">
        <f>B$3</f>
        <v>11</v>
      </c>
      <c r="C291" s="153" t="s">
        <v>1116</v>
      </c>
      <c r="D291" s="153" t="s">
        <v>71</v>
      </c>
      <c r="E291" s="120">
        <v>1</v>
      </c>
      <c r="F291" s="98">
        <v>18</v>
      </c>
      <c r="G291" s="84">
        <v>0.48958333333333331</v>
      </c>
      <c r="H291" s="120" t="s">
        <v>464</v>
      </c>
      <c r="I291" s="136" t="s">
        <v>851</v>
      </c>
      <c r="J291" s="136" t="s">
        <v>852</v>
      </c>
      <c r="K291" s="78">
        <v>14</v>
      </c>
      <c r="L291" s="85" t="s">
        <v>477</v>
      </c>
      <c r="M291" s="87">
        <v>14.4361</v>
      </c>
      <c r="N291" s="87">
        <v>14.3643</v>
      </c>
      <c r="O291" s="87">
        <v>30.933199999999999</v>
      </c>
      <c r="P291" s="87">
        <v>30.933900000000001</v>
      </c>
      <c r="Q291" s="87">
        <v>7.72</v>
      </c>
      <c r="R291" s="87">
        <v>7.79</v>
      </c>
      <c r="S291" s="87">
        <v>9.7800577431046136</v>
      </c>
      <c r="T291" s="87">
        <v>9.9003454404365545</v>
      </c>
      <c r="U291" s="87">
        <v>1.79</v>
      </c>
      <c r="V291" s="87">
        <v>2.0299999999999998</v>
      </c>
      <c r="W291" s="79">
        <v>15.176</v>
      </c>
      <c r="X291" s="79">
        <v>14.462</v>
      </c>
      <c r="Y291" s="79">
        <v>3.36</v>
      </c>
      <c r="Z291" s="79">
        <v>2.8140000000000001</v>
      </c>
      <c r="AA291" s="79">
        <v>3.0800000000000005</v>
      </c>
      <c r="AB291" s="79">
        <v>2.5760000000000001</v>
      </c>
      <c r="AC291" s="79">
        <f t="shared" si="4"/>
        <v>21.616000000000003</v>
      </c>
      <c r="AD291" s="79">
        <f t="shared" si="4"/>
        <v>19.852</v>
      </c>
      <c r="AE291" s="79">
        <v>222.11</v>
      </c>
      <c r="AF291" s="79">
        <v>244.45399999999998</v>
      </c>
      <c r="AG291" s="79">
        <v>21.885999999999999</v>
      </c>
      <c r="AH291" s="79">
        <v>18.754999999999999</v>
      </c>
      <c r="AI291" s="79">
        <v>55.644999999999996</v>
      </c>
      <c r="AJ291" s="79">
        <v>52.327999999999996</v>
      </c>
      <c r="AK291" s="79">
        <v>53.536000000000001</v>
      </c>
      <c r="AL291" s="79">
        <v>44.744</v>
      </c>
      <c r="AM291" s="110">
        <v>7.8499999999999677</v>
      </c>
      <c r="AN291" s="110">
        <v>6.3</v>
      </c>
      <c r="AO291" s="86">
        <v>4.5599999999999996</v>
      </c>
      <c r="AP291" s="86">
        <v>5.6</v>
      </c>
      <c r="AQ291" s="78">
        <v>2.5</v>
      </c>
    </row>
    <row r="292" spans="1:43" ht="12" customHeight="1">
      <c r="A292" s="148"/>
      <c r="B292" s="148"/>
      <c r="C292" s="154"/>
      <c r="D292" s="154"/>
      <c r="E292" s="120">
        <v>2</v>
      </c>
      <c r="F292" s="98">
        <v>18</v>
      </c>
      <c r="G292" s="84">
        <v>0.46527777777777773</v>
      </c>
      <c r="H292" s="120" t="s">
        <v>464</v>
      </c>
      <c r="I292" s="136" t="s">
        <v>853</v>
      </c>
      <c r="J292" s="136" t="s">
        <v>854</v>
      </c>
      <c r="K292" s="78">
        <v>10</v>
      </c>
      <c r="L292" s="85" t="s">
        <v>477</v>
      </c>
      <c r="M292" s="87">
        <v>14.6265</v>
      </c>
      <c r="N292" s="87">
        <v>14.6153</v>
      </c>
      <c r="O292" s="87">
        <v>31.071100000000001</v>
      </c>
      <c r="P292" s="87">
        <v>31.070599999999999</v>
      </c>
      <c r="Q292" s="87">
        <v>7.73</v>
      </c>
      <c r="R292" s="87">
        <v>7.78</v>
      </c>
      <c r="S292" s="87">
        <v>10.090301668119196</v>
      </c>
      <c r="T292" s="87">
        <v>9.8551829851260901</v>
      </c>
      <c r="U292" s="87">
        <v>2.0299999999999998</v>
      </c>
      <c r="V292" s="87">
        <v>1.84</v>
      </c>
      <c r="W292" s="79">
        <v>20.202000000000002</v>
      </c>
      <c r="X292" s="79">
        <v>23.1</v>
      </c>
      <c r="Y292" s="79">
        <v>5.6140000000000008</v>
      </c>
      <c r="Z292" s="79">
        <v>5.1239999999999997</v>
      </c>
      <c r="AA292" s="79">
        <v>10.738</v>
      </c>
      <c r="AB292" s="79">
        <v>6.5659999999999998</v>
      </c>
      <c r="AC292" s="79">
        <f t="shared" si="4"/>
        <v>36.554000000000002</v>
      </c>
      <c r="AD292" s="79">
        <f t="shared" si="4"/>
        <v>34.79</v>
      </c>
      <c r="AE292" s="79">
        <v>246.84800000000001</v>
      </c>
      <c r="AF292" s="79">
        <v>269.33199999999999</v>
      </c>
      <c r="AG292" s="79">
        <v>21.916999999999998</v>
      </c>
      <c r="AH292" s="79">
        <v>17.329000000000001</v>
      </c>
      <c r="AI292" s="79">
        <v>54.622</v>
      </c>
      <c r="AJ292" s="79">
        <v>53.971000000000004</v>
      </c>
      <c r="AK292" s="79">
        <v>65.884</v>
      </c>
      <c r="AL292" s="79">
        <v>57.428000000000004</v>
      </c>
      <c r="AM292" s="110">
        <v>17.299999999999983</v>
      </c>
      <c r="AN292" s="110">
        <v>13.800000000000034</v>
      </c>
      <c r="AO292" s="86">
        <v>7.88</v>
      </c>
      <c r="AP292" s="86">
        <v>8.32</v>
      </c>
      <c r="AQ292" s="78">
        <v>1.5</v>
      </c>
    </row>
    <row r="293" spans="1:43" ht="12" customHeight="1">
      <c r="A293" s="148"/>
      <c r="B293" s="148"/>
      <c r="C293" s="154"/>
      <c r="D293" s="154"/>
      <c r="E293" s="120">
        <v>3</v>
      </c>
      <c r="F293" s="98">
        <v>18</v>
      </c>
      <c r="G293" s="84">
        <v>0.43055555555555558</v>
      </c>
      <c r="H293" s="120" t="s">
        <v>464</v>
      </c>
      <c r="I293" s="136" t="s">
        <v>855</v>
      </c>
      <c r="J293" s="136" t="s">
        <v>856</v>
      </c>
      <c r="K293" s="78">
        <v>13</v>
      </c>
      <c r="L293" s="85" t="s">
        <v>477</v>
      </c>
      <c r="M293" s="87">
        <v>14.726699999999999</v>
      </c>
      <c r="N293" s="87">
        <v>14.8339</v>
      </c>
      <c r="O293" s="87">
        <v>31.131699999999999</v>
      </c>
      <c r="P293" s="87">
        <v>31.283899999999999</v>
      </c>
      <c r="Q293" s="87">
        <v>7.61</v>
      </c>
      <c r="R293" s="87">
        <v>7.66</v>
      </c>
      <c r="S293" s="87">
        <v>8.8573055622441625</v>
      </c>
      <c r="T293" s="87">
        <v>9.0163027413955348</v>
      </c>
      <c r="U293" s="87">
        <v>2</v>
      </c>
      <c r="V293" s="87">
        <v>1.43</v>
      </c>
      <c r="W293" s="79">
        <v>11.536</v>
      </c>
      <c r="X293" s="79">
        <v>14.125999999999999</v>
      </c>
      <c r="Y293" s="79">
        <v>20.187999999999999</v>
      </c>
      <c r="Z293" s="79">
        <v>16.099999999999998</v>
      </c>
      <c r="AA293" s="79">
        <v>57.722000000000001</v>
      </c>
      <c r="AB293" s="79">
        <v>43.694000000000003</v>
      </c>
      <c r="AC293" s="79">
        <f t="shared" si="4"/>
        <v>89.445999999999998</v>
      </c>
      <c r="AD293" s="79">
        <f t="shared" si="4"/>
        <v>73.92</v>
      </c>
      <c r="AE293" s="79">
        <v>259.86799999999999</v>
      </c>
      <c r="AF293" s="79">
        <v>277.70399999999995</v>
      </c>
      <c r="AG293" s="79">
        <v>24.149000000000001</v>
      </c>
      <c r="AH293" s="79">
        <v>19.995000000000001</v>
      </c>
      <c r="AI293" s="79">
        <v>47.12</v>
      </c>
      <c r="AJ293" s="79">
        <v>48.236000000000004</v>
      </c>
      <c r="AK293" s="79">
        <v>263.90000000000003</v>
      </c>
      <c r="AL293" s="79">
        <v>194.90800000000002</v>
      </c>
      <c r="AM293" s="110">
        <v>8.7000000000000135</v>
      </c>
      <c r="AN293" s="110">
        <v>12.050000000000004</v>
      </c>
      <c r="AO293" s="86">
        <v>6.44</v>
      </c>
      <c r="AP293" s="86">
        <v>6.7</v>
      </c>
      <c r="AQ293" s="78">
        <v>2</v>
      </c>
    </row>
    <row r="294" spans="1:43" ht="12" customHeight="1">
      <c r="A294" s="148"/>
      <c r="B294" s="148"/>
      <c r="C294" s="154"/>
      <c r="D294" s="154"/>
      <c r="E294" s="120">
        <v>4</v>
      </c>
      <c r="F294" s="98">
        <v>18</v>
      </c>
      <c r="G294" s="84">
        <v>0.40277777777777773</v>
      </c>
      <c r="H294" s="120" t="s">
        <v>464</v>
      </c>
      <c r="I294" s="136" t="s">
        <v>857</v>
      </c>
      <c r="J294" s="136" t="s">
        <v>858</v>
      </c>
      <c r="K294" s="78">
        <v>16</v>
      </c>
      <c r="L294" s="85" t="s">
        <v>479</v>
      </c>
      <c r="M294" s="87">
        <v>14.871600000000001</v>
      </c>
      <c r="N294" s="87">
        <v>14.9261</v>
      </c>
      <c r="O294" s="87">
        <v>31.340499999999999</v>
      </c>
      <c r="P294" s="87">
        <v>31.483499999999999</v>
      </c>
      <c r="Q294" s="87">
        <v>7.57</v>
      </c>
      <c r="R294" s="87">
        <v>7.57</v>
      </c>
      <c r="S294" s="87">
        <v>8.3191617895792493</v>
      </c>
      <c r="T294" s="87">
        <v>8.3381926082430979</v>
      </c>
      <c r="U294" s="87">
        <v>1.5</v>
      </c>
      <c r="V294" s="87">
        <v>1.24</v>
      </c>
      <c r="W294" s="79">
        <v>26.068000000000001</v>
      </c>
      <c r="X294" s="79">
        <v>19.026</v>
      </c>
      <c r="Y294" s="79">
        <v>24.793999999999997</v>
      </c>
      <c r="Z294" s="79">
        <v>21.797999999999998</v>
      </c>
      <c r="AA294" s="79">
        <v>103.36199999999999</v>
      </c>
      <c r="AB294" s="79">
        <v>93.35199999999999</v>
      </c>
      <c r="AC294" s="79">
        <f t="shared" si="4"/>
        <v>154.22399999999999</v>
      </c>
      <c r="AD294" s="79">
        <f t="shared" si="4"/>
        <v>134.17599999999999</v>
      </c>
      <c r="AE294" s="79">
        <v>294.37800000000004</v>
      </c>
      <c r="AF294" s="79">
        <v>279.39800000000002</v>
      </c>
      <c r="AG294" s="79">
        <v>29.635999999999999</v>
      </c>
      <c r="AH294" s="79">
        <v>25.233999999999998</v>
      </c>
      <c r="AI294" s="79">
        <v>46.345000000000006</v>
      </c>
      <c r="AJ294" s="79">
        <v>41.074999999999996</v>
      </c>
      <c r="AK294" s="79">
        <v>433.35599999999999</v>
      </c>
      <c r="AL294" s="79">
        <v>369.488</v>
      </c>
      <c r="AM294" s="110">
        <v>8.5000000000000071</v>
      </c>
      <c r="AN294" s="110">
        <v>14.650000000000023</v>
      </c>
      <c r="AO294" s="86">
        <v>1.8660000000000001</v>
      </c>
      <c r="AP294" s="86">
        <v>1.8759999999999999</v>
      </c>
      <c r="AQ294" s="78">
        <v>2</v>
      </c>
    </row>
    <row r="295" spans="1:43" ht="12" customHeight="1">
      <c r="A295" s="148"/>
      <c r="B295" s="148"/>
      <c r="C295" s="154"/>
      <c r="D295" s="154"/>
      <c r="E295" s="120">
        <v>5</v>
      </c>
      <c r="F295" s="98">
        <v>17</v>
      </c>
      <c r="G295" s="84">
        <v>0.59722222222222221</v>
      </c>
      <c r="H295" s="120" t="s">
        <v>463</v>
      </c>
      <c r="I295" s="136" t="s">
        <v>859</v>
      </c>
      <c r="J295" s="136" t="s">
        <v>856</v>
      </c>
      <c r="K295" s="78">
        <v>34</v>
      </c>
      <c r="L295" s="85" t="s">
        <v>479</v>
      </c>
      <c r="M295" s="87">
        <v>15.0199</v>
      </c>
      <c r="N295" s="87">
        <v>14.918799999999999</v>
      </c>
      <c r="O295" s="87">
        <v>31.694900000000001</v>
      </c>
      <c r="P295" s="87">
        <v>31.686</v>
      </c>
      <c r="Q295" s="87">
        <v>7.69</v>
      </c>
      <c r="R295" s="87">
        <v>7.72</v>
      </c>
      <c r="S295" s="87">
        <v>8.1685832747084977</v>
      </c>
      <c r="T295" s="87">
        <v>8.0956360981217657</v>
      </c>
      <c r="U295" s="87">
        <v>1</v>
      </c>
      <c r="V295" s="87">
        <v>1.81</v>
      </c>
      <c r="W295" s="79">
        <v>22.385999999999999</v>
      </c>
      <c r="X295" s="79">
        <v>18.059999999999999</v>
      </c>
      <c r="Y295" s="79">
        <v>17.64</v>
      </c>
      <c r="Z295" s="79">
        <v>14.601999999999999</v>
      </c>
      <c r="AA295" s="79">
        <v>100.61799999999999</v>
      </c>
      <c r="AB295" s="79">
        <v>79.715999999999994</v>
      </c>
      <c r="AC295" s="79">
        <f t="shared" si="4"/>
        <v>140.64400000000001</v>
      </c>
      <c r="AD295" s="79">
        <f t="shared" si="4"/>
        <v>112.37799999999999</v>
      </c>
      <c r="AE295" s="79">
        <v>277.298</v>
      </c>
      <c r="AF295" s="79">
        <v>282.47800000000001</v>
      </c>
      <c r="AG295" s="79">
        <v>25.667999999999999</v>
      </c>
      <c r="AH295" s="79">
        <v>21.668999999999997</v>
      </c>
      <c r="AI295" s="79">
        <v>44.237000000000002</v>
      </c>
      <c r="AJ295" s="79">
        <v>41.446999999999996</v>
      </c>
      <c r="AK295" s="79">
        <v>448.86799999999994</v>
      </c>
      <c r="AL295" s="79">
        <v>356.97200000000004</v>
      </c>
      <c r="AM295" s="110">
        <v>18.600000000000005</v>
      </c>
      <c r="AN295" s="110">
        <v>28.600000000000016</v>
      </c>
      <c r="AO295" s="86">
        <v>1.1599999999999999</v>
      </c>
      <c r="AP295" s="86">
        <v>1.18</v>
      </c>
      <c r="AQ295" s="78">
        <v>1</v>
      </c>
    </row>
    <row r="296" spans="1:43" ht="12" customHeight="1">
      <c r="A296" s="148"/>
      <c r="B296" s="148"/>
      <c r="C296" s="154"/>
      <c r="D296" s="154"/>
      <c r="E296" s="120">
        <v>6</v>
      </c>
      <c r="F296" s="98">
        <v>18</v>
      </c>
      <c r="G296" s="84">
        <v>0.44791666666666669</v>
      </c>
      <c r="H296" s="120" t="s">
        <v>464</v>
      </c>
      <c r="I296" s="136" t="s">
        <v>860</v>
      </c>
      <c r="J296" s="136" t="s">
        <v>861</v>
      </c>
      <c r="K296" s="78">
        <v>10</v>
      </c>
      <c r="L296" s="85" t="s">
        <v>477</v>
      </c>
      <c r="M296" s="87">
        <v>14.7226</v>
      </c>
      <c r="N296" s="87">
        <v>14.7202</v>
      </c>
      <c r="O296" s="87">
        <v>31.203199999999999</v>
      </c>
      <c r="P296" s="87">
        <v>31.202999999999999</v>
      </c>
      <c r="Q296" s="87">
        <v>7.7</v>
      </c>
      <c r="R296" s="87">
        <v>7.74</v>
      </c>
      <c r="S296" s="87">
        <v>9.4887480045610015</v>
      </c>
      <c r="T296" s="87">
        <v>9.4709036621778058</v>
      </c>
      <c r="U296" s="87">
        <v>2.6</v>
      </c>
      <c r="V296" s="87">
        <v>2.15</v>
      </c>
      <c r="W296" s="79">
        <v>14.518000000000001</v>
      </c>
      <c r="X296" s="79">
        <v>15.932</v>
      </c>
      <c r="Y296" s="79">
        <v>10.5</v>
      </c>
      <c r="Z296" s="79">
        <v>9.7159999999999993</v>
      </c>
      <c r="AA296" s="79">
        <v>21.462</v>
      </c>
      <c r="AB296" s="79">
        <v>19.768000000000001</v>
      </c>
      <c r="AC296" s="79">
        <f t="shared" si="4"/>
        <v>46.480000000000004</v>
      </c>
      <c r="AD296" s="79">
        <f t="shared" si="4"/>
        <v>45.415999999999997</v>
      </c>
      <c r="AE296" s="79">
        <v>273.392</v>
      </c>
      <c r="AF296" s="79">
        <v>242.74599999999998</v>
      </c>
      <c r="AG296" s="79">
        <v>18.878999999999998</v>
      </c>
      <c r="AH296" s="79">
        <v>17.700999999999997</v>
      </c>
      <c r="AI296" s="79">
        <v>53.041000000000004</v>
      </c>
      <c r="AJ296" s="79">
        <v>45.507999999999996</v>
      </c>
      <c r="AK296" s="79">
        <v>127.28800000000001</v>
      </c>
      <c r="AL296" s="79">
        <v>117.90800000000002</v>
      </c>
      <c r="AM296" s="110">
        <v>18.400000000000027</v>
      </c>
      <c r="AN296" s="110">
        <v>9.2999999999999758</v>
      </c>
      <c r="AO296" s="86">
        <v>7.04</v>
      </c>
      <c r="AP296" s="86">
        <v>7.8</v>
      </c>
      <c r="AQ296" s="78">
        <v>1.5</v>
      </c>
    </row>
    <row r="297" spans="1:43" ht="12" customHeight="1">
      <c r="A297" s="149"/>
      <c r="B297" s="149"/>
      <c r="C297" s="155"/>
      <c r="D297" s="155"/>
      <c r="E297" s="120">
        <v>7</v>
      </c>
      <c r="F297" s="98">
        <v>18</v>
      </c>
      <c r="G297" s="84">
        <v>0.41666666666666669</v>
      </c>
      <c r="H297" s="120" t="s">
        <v>464</v>
      </c>
      <c r="I297" s="136" t="s">
        <v>862</v>
      </c>
      <c r="J297" s="136" t="s">
        <v>863</v>
      </c>
      <c r="K297" s="78">
        <v>14</v>
      </c>
      <c r="L297" s="85" t="s">
        <v>477</v>
      </c>
      <c r="M297" s="87">
        <v>14.7546</v>
      </c>
      <c r="N297" s="87">
        <v>14.8484</v>
      </c>
      <c r="O297" s="87">
        <v>31.2362</v>
      </c>
      <c r="P297" s="87">
        <v>31.404800000000002</v>
      </c>
      <c r="Q297" s="87">
        <v>7.58</v>
      </c>
      <c r="R297" s="87">
        <v>7.6</v>
      </c>
      <c r="S297" s="87">
        <v>8.8143824347879267</v>
      </c>
      <c r="T297" s="87">
        <v>8.4320090217772297</v>
      </c>
      <c r="U297" s="87">
        <v>2.3199999999999998</v>
      </c>
      <c r="V297" s="87">
        <v>1.0900000000000001</v>
      </c>
      <c r="W297" s="79">
        <v>14.853999999999999</v>
      </c>
      <c r="X297" s="79">
        <v>18.102</v>
      </c>
      <c r="Y297" s="79">
        <v>19.782</v>
      </c>
      <c r="Z297" s="79">
        <v>21.504000000000001</v>
      </c>
      <c r="AA297" s="79">
        <v>65.505999999999986</v>
      </c>
      <c r="AB297" s="79">
        <v>82.600000000000009</v>
      </c>
      <c r="AC297" s="79">
        <f t="shared" si="4"/>
        <v>100.14199999999998</v>
      </c>
      <c r="AD297" s="79">
        <f t="shared" si="4"/>
        <v>122.20600000000002</v>
      </c>
      <c r="AE297" s="79">
        <v>284.32600000000002</v>
      </c>
      <c r="AF297" s="79">
        <v>283.99</v>
      </c>
      <c r="AG297" s="79">
        <v>22.443999999999999</v>
      </c>
      <c r="AH297" s="79">
        <v>24.924000000000003</v>
      </c>
      <c r="AI297" s="79">
        <v>47.43</v>
      </c>
      <c r="AJ297" s="79">
        <v>43.896000000000001</v>
      </c>
      <c r="AK297" s="79">
        <v>284.90000000000003</v>
      </c>
      <c r="AL297" s="79">
        <v>356.916</v>
      </c>
      <c r="AM297" s="110">
        <v>7.5999999999999961</v>
      </c>
      <c r="AN297" s="110">
        <v>8.6999999999999851</v>
      </c>
      <c r="AO297" s="86">
        <v>2.56</v>
      </c>
      <c r="AP297" s="86">
        <v>2.38</v>
      </c>
      <c r="AQ297" s="78">
        <v>2</v>
      </c>
    </row>
    <row r="298" spans="1:43" ht="12" customHeight="1">
      <c r="A298" s="156">
        <f>A$3</f>
        <v>2021</v>
      </c>
      <c r="B298" s="156">
        <f>B$3</f>
        <v>11</v>
      </c>
      <c r="C298" s="153" t="s">
        <v>1118</v>
      </c>
      <c r="D298" s="157" t="s">
        <v>72</v>
      </c>
      <c r="E298" s="120">
        <v>1</v>
      </c>
      <c r="F298" s="98">
        <v>21</v>
      </c>
      <c r="G298" s="84">
        <v>0.4201388888888889</v>
      </c>
      <c r="H298" s="120" t="s">
        <v>483</v>
      </c>
      <c r="I298" s="136" t="s">
        <v>864</v>
      </c>
      <c r="J298" s="136" t="s">
        <v>865</v>
      </c>
      <c r="K298" s="78">
        <v>50</v>
      </c>
      <c r="L298" s="85" t="s">
        <v>479</v>
      </c>
      <c r="M298" s="87">
        <v>16.5855</v>
      </c>
      <c r="N298" s="87">
        <v>16.596800000000002</v>
      </c>
      <c r="O298" s="87">
        <v>31.603000000000002</v>
      </c>
      <c r="P298" s="87">
        <v>31.602900000000002</v>
      </c>
      <c r="Q298" s="87">
        <v>6.5190000000000001</v>
      </c>
      <c r="R298" s="87">
        <v>6.4379999999999997</v>
      </c>
      <c r="S298" s="87">
        <v>8.0219124797406796</v>
      </c>
      <c r="T298" s="87">
        <v>7.8960398665020799</v>
      </c>
      <c r="U298" s="87">
        <v>1.73</v>
      </c>
      <c r="V298" s="87">
        <v>1.27</v>
      </c>
      <c r="W298" s="79">
        <v>6.5659999999999998</v>
      </c>
      <c r="X298" s="79">
        <v>7.7</v>
      </c>
      <c r="Y298" s="79">
        <v>1.526</v>
      </c>
      <c r="Z298" s="79">
        <v>1.4140000000000001</v>
      </c>
      <c r="AA298" s="79">
        <v>128.24</v>
      </c>
      <c r="AB298" s="79">
        <v>126.75599999999997</v>
      </c>
      <c r="AC298" s="79">
        <f t="shared" si="4"/>
        <v>136.33200000000002</v>
      </c>
      <c r="AD298" s="79">
        <f t="shared" si="4"/>
        <v>135.86999999999998</v>
      </c>
      <c r="AE298" s="79">
        <v>247.98200000000003</v>
      </c>
      <c r="AF298" s="79">
        <v>254.15600000000001</v>
      </c>
      <c r="AG298" s="79">
        <v>23.498000000000001</v>
      </c>
      <c r="AH298" s="79">
        <v>23.591000000000001</v>
      </c>
      <c r="AI298" s="79">
        <v>39.122</v>
      </c>
      <c r="AJ298" s="79">
        <v>37.695999999999998</v>
      </c>
      <c r="AK298" s="79">
        <v>356.608</v>
      </c>
      <c r="AL298" s="79">
        <v>372.45600000000002</v>
      </c>
      <c r="AM298" s="110">
        <v>24.400000000000034</v>
      </c>
      <c r="AN298" s="110">
        <v>29.600000000000016</v>
      </c>
      <c r="AO298" s="86">
        <v>0.95199999999999996</v>
      </c>
      <c r="AP298" s="86">
        <v>1.0680000000000001</v>
      </c>
      <c r="AQ298" s="78">
        <v>1</v>
      </c>
    </row>
    <row r="299" spans="1:43" ht="12" customHeight="1">
      <c r="A299" s="157"/>
      <c r="B299" s="157"/>
      <c r="C299" s="154"/>
      <c r="D299" s="157"/>
      <c r="E299" s="120">
        <v>2</v>
      </c>
      <c r="F299" s="98">
        <v>21</v>
      </c>
      <c r="G299" s="84">
        <v>0.38541666666666669</v>
      </c>
      <c r="H299" s="120" t="s">
        <v>483</v>
      </c>
      <c r="I299" s="136" t="s">
        <v>866</v>
      </c>
      <c r="J299" s="136" t="s">
        <v>867</v>
      </c>
      <c r="K299" s="78">
        <v>7</v>
      </c>
      <c r="L299" s="85" t="s">
        <v>479</v>
      </c>
      <c r="M299" s="87">
        <v>16.358899999999998</v>
      </c>
      <c r="N299" s="87">
        <v>16.367100000000001</v>
      </c>
      <c r="O299" s="87">
        <v>31.699200000000001</v>
      </c>
      <c r="P299" s="87">
        <v>31.6981</v>
      </c>
      <c r="Q299" s="87">
        <v>7.79</v>
      </c>
      <c r="R299" s="87">
        <v>7.85</v>
      </c>
      <c r="S299" s="87">
        <v>7.9059743447739068</v>
      </c>
      <c r="T299" s="87">
        <v>8.0256197859217941</v>
      </c>
      <c r="U299" s="87">
        <v>2.0299999999999998</v>
      </c>
      <c r="V299" s="87">
        <v>1</v>
      </c>
      <c r="W299" s="79">
        <v>3.9340000000000002</v>
      </c>
      <c r="X299" s="79">
        <v>7.2240000000000002</v>
      </c>
      <c r="Y299" s="79">
        <v>3.206</v>
      </c>
      <c r="Z299" s="79">
        <v>3.22</v>
      </c>
      <c r="AA299" s="79">
        <v>121.53400000000002</v>
      </c>
      <c r="AB299" s="79">
        <v>131.22199999999998</v>
      </c>
      <c r="AC299" s="79">
        <f t="shared" si="4"/>
        <v>128.67400000000004</v>
      </c>
      <c r="AD299" s="79">
        <f t="shared" si="4"/>
        <v>141.66599999999997</v>
      </c>
      <c r="AE299" s="79">
        <v>235.67599999999999</v>
      </c>
      <c r="AF299" s="79">
        <v>214.66200000000001</v>
      </c>
      <c r="AG299" s="79">
        <v>22.257999999999999</v>
      </c>
      <c r="AH299" s="79">
        <v>26.04</v>
      </c>
      <c r="AI299" s="79">
        <v>35.65</v>
      </c>
      <c r="AJ299" s="79">
        <v>34.286000000000001</v>
      </c>
      <c r="AK299" s="79">
        <v>338.464</v>
      </c>
      <c r="AL299" s="79">
        <v>391.02</v>
      </c>
      <c r="AM299" s="110">
        <v>7.4999999999999787</v>
      </c>
      <c r="AN299" s="110">
        <v>7.9500000000000126</v>
      </c>
      <c r="AO299" s="86">
        <v>0.72799999999999998</v>
      </c>
      <c r="AP299" s="86">
        <v>0.73399999999999999</v>
      </c>
      <c r="AQ299" s="78">
        <v>2</v>
      </c>
    </row>
    <row r="300" spans="1:43" ht="12" customHeight="1">
      <c r="A300" s="157"/>
      <c r="B300" s="157"/>
      <c r="C300" s="154"/>
      <c r="D300" s="157"/>
      <c r="E300" s="120">
        <v>3</v>
      </c>
      <c r="F300" s="98">
        <v>20</v>
      </c>
      <c r="G300" s="84">
        <v>0.70138888888888884</v>
      </c>
      <c r="H300" s="120" t="s">
        <v>464</v>
      </c>
      <c r="I300" s="136" t="s">
        <v>868</v>
      </c>
      <c r="J300" s="136" t="s">
        <v>869</v>
      </c>
      <c r="K300" s="78">
        <v>11</v>
      </c>
      <c r="L300" s="85" t="s">
        <v>479</v>
      </c>
      <c r="M300" s="87">
        <v>15.322900000000001</v>
      </c>
      <c r="N300" s="87">
        <v>15.338800000000001</v>
      </c>
      <c r="O300" s="87">
        <v>31.807700000000001</v>
      </c>
      <c r="P300" s="87">
        <v>31.807200000000002</v>
      </c>
      <c r="Q300" s="87">
        <v>7.87</v>
      </c>
      <c r="R300" s="87">
        <v>7.93</v>
      </c>
      <c r="S300" s="87">
        <v>8.2056946785456297</v>
      </c>
      <c r="T300" s="87">
        <v>8.442696039863625</v>
      </c>
      <c r="U300" s="87">
        <v>1.92</v>
      </c>
      <c r="V300" s="87">
        <v>1.3</v>
      </c>
      <c r="W300" s="79">
        <v>7.742</v>
      </c>
      <c r="X300" s="79">
        <v>6.524</v>
      </c>
      <c r="Y300" s="79">
        <v>7.6020000000000003</v>
      </c>
      <c r="Z300" s="79">
        <v>8.0359999999999996</v>
      </c>
      <c r="AA300" s="79">
        <v>102.172</v>
      </c>
      <c r="AB300" s="79">
        <v>105.042</v>
      </c>
      <c r="AC300" s="79">
        <f t="shared" si="4"/>
        <v>117.51599999999999</v>
      </c>
      <c r="AD300" s="79">
        <f t="shared" si="4"/>
        <v>119.602</v>
      </c>
      <c r="AE300" s="79">
        <v>247.18399999999997</v>
      </c>
      <c r="AF300" s="79">
        <v>212.99600000000001</v>
      </c>
      <c r="AG300" s="79">
        <v>20.057000000000002</v>
      </c>
      <c r="AH300" s="79">
        <v>21.575999999999997</v>
      </c>
      <c r="AI300" s="79">
        <v>36.177</v>
      </c>
      <c r="AJ300" s="79">
        <v>33.201000000000001</v>
      </c>
      <c r="AK300" s="79">
        <v>385.16800000000001</v>
      </c>
      <c r="AL300" s="79">
        <v>407.70799999999997</v>
      </c>
      <c r="AM300" s="110">
        <v>10.700000000000042</v>
      </c>
      <c r="AN300" s="110">
        <v>12.900000000000023</v>
      </c>
      <c r="AO300" s="86">
        <v>1.716</v>
      </c>
      <c r="AP300" s="86">
        <v>1.8120000000000001</v>
      </c>
      <c r="AQ300" s="78">
        <v>1.5</v>
      </c>
    </row>
    <row r="301" spans="1:43" ht="12" customHeight="1">
      <c r="A301" s="157"/>
      <c r="B301" s="157"/>
      <c r="C301" s="154"/>
      <c r="D301" s="157"/>
      <c r="E301" s="120">
        <v>4</v>
      </c>
      <c r="F301" s="98">
        <v>20</v>
      </c>
      <c r="G301" s="84">
        <v>0.66319444444444442</v>
      </c>
      <c r="H301" s="120" t="s">
        <v>464</v>
      </c>
      <c r="I301" s="136" t="s">
        <v>870</v>
      </c>
      <c r="J301" s="136" t="s">
        <v>871</v>
      </c>
      <c r="K301" s="78">
        <v>11</v>
      </c>
      <c r="L301" s="85" t="s">
        <v>479</v>
      </c>
      <c r="M301" s="87">
        <v>15.0381</v>
      </c>
      <c r="N301" s="87">
        <v>14.97</v>
      </c>
      <c r="O301" s="87">
        <v>31.518999999999998</v>
      </c>
      <c r="P301" s="87">
        <v>31.539400000000001</v>
      </c>
      <c r="Q301" s="87">
        <v>7.73</v>
      </c>
      <c r="R301" s="87">
        <v>7.79</v>
      </c>
      <c r="S301" s="87">
        <v>8.5288963640255648</v>
      </c>
      <c r="T301" s="87">
        <v>8.4246501775400411</v>
      </c>
      <c r="U301" s="87">
        <v>2.02</v>
      </c>
      <c r="V301" s="87">
        <v>0.92</v>
      </c>
      <c r="W301" s="79">
        <v>9.3379999999999992</v>
      </c>
      <c r="X301" s="79">
        <v>8.1059999999999999</v>
      </c>
      <c r="Y301" s="79">
        <v>8.3159999999999989</v>
      </c>
      <c r="Z301" s="79">
        <v>8.5820000000000007</v>
      </c>
      <c r="AA301" s="79">
        <v>79.911999999999992</v>
      </c>
      <c r="AB301" s="79">
        <v>78.007999999999981</v>
      </c>
      <c r="AC301" s="79">
        <f t="shared" si="4"/>
        <v>97.565999999999988</v>
      </c>
      <c r="AD301" s="79">
        <f t="shared" si="4"/>
        <v>94.695999999999984</v>
      </c>
      <c r="AE301" s="79">
        <v>239.28799999999998</v>
      </c>
      <c r="AF301" s="79">
        <v>221.74600000000001</v>
      </c>
      <c r="AG301" s="79">
        <v>19.84</v>
      </c>
      <c r="AH301" s="79">
        <v>19.84</v>
      </c>
      <c r="AI301" s="79">
        <v>39.432000000000002</v>
      </c>
      <c r="AJ301" s="79">
        <v>36.021999999999998</v>
      </c>
      <c r="AK301" s="79">
        <v>310.072</v>
      </c>
      <c r="AL301" s="79">
        <v>314.77600000000001</v>
      </c>
      <c r="AM301" s="110">
        <v>9.5000000000000089</v>
      </c>
      <c r="AN301" s="110">
        <v>9.7000000000000419</v>
      </c>
      <c r="AO301" s="86">
        <v>1.968</v>
      </c>
      <c r="AP301" s="86">
        <v>2.2599999999999998</v>
      </c>
      <c r="AQ301" s="78">
        <v>1.5</v>
      </c>
    </row>
    <row r="302" spans="1:43" ht="12" customHeight="1">
      <c r="A302" s="157"/>
      <c r="B302" s="157"/>
      <c r="C302" s="155"/>
      <c r="D302" s="157"/>
      <c r="E302" s="120">
        <v>5</v>
      </c>
      <c r="F302" s="98">
        <v>20</v>
      </c>
      <c r="G302" s="84">
        <v>0.64583333333333337</v>
      </c>
      <c r="H302" s="120" t="s">
        <v>464</v>
      </c>
      <c r="I302" s="136" t="s">
        <v>872</v>
      </c>
      <c r="J302" s="136" t="s">
        <v>873</v>
      </c>
      <c r="K302" s="78">
        <v>16</v>
      </c>
      <c r="L302" s="85" t="s">
        <v>479</v>
      </c>
      <c r="M302" s="87">
        <v>16.256799999999998</v>
      </c>
      <c r="N302" s="87">
        <v>15.835699999999999</v>
      </c>
      <c r="O302" s="87">
        <v>31.852699999999999</v>
      </c>
      <c r="P302" s="87">
        <v>31.844799999999999</v>
      </c>
      <c r="Q302" s="87">
        <v>7.59</v>
      </c>
      <c r="R302" s="87">
        <v>7.57</v>
      </c>
      <c r="S302" s="87">
        <v>8.1986989776826462</v>
      </c>
      <c r="T302" s="87">
        <v>8.2756780437788358</v>
      </c>
      <c r="U302" s="87">
        <v>1.89</v>
      </c>
      <c r="V302" s="87">
        <v>1.0900000000000001</v>
      </c>
      <c r="W302" s="79">
        <v>5.2779999999999996</v>
      </c>
      <c r="X302" s="79">
        <v>4.8440000000000003</v>
      </c>
      <c r="Y302" s="79">
        <v>5.32</v>
      </c>
      <c r="Z302" s="79">
        <v>5.2219999999999995</v>
      </c>
      <c r="AA302" s="79">
        <v>100.73</v>
      </c>
      <c r="AB302" s="79">
        <v>103.124</v>
      </c>
      <c r="AC302" s="79">
        <f t="shared" si="4"/>
        <v>111.328</v>
      </c>
      <c r="AD302" s="79">
        <f t="shared" si="4"/>
        <v>113.19</v>
      </c>
      <c r="AE302" s="79">
        <v>244.636</v>
      </c>
      <c r="AF302" s="79">
        <v>250.292</v>
      </c>
      <c r="AG302" s="79">
        <v>19.468</v>
      </c>
      <c r="AH302" s="79">
        <v>19.158000000000001</v>
      </c>
      <c r="AI302" s="79">
        <v>35.835999999999999</v>
      </c>
      <c r="AJ302" s="79">
        <v>31.186</v>
      </c>
      <c r="AK302" s="79">
        <v>351.56799999999998</v>
      </c>
      <c r="AL302" s="79">
        <v>351.06400000000002</v>
      </c>
      <c r="AM302" s="110">
        <v>32.299999999999997</v>
      </c>
      <c r="AN302" s="110">
        <v>31.399999999999984</v>
      </c>
      <c r="AO302" s="86">
        <v>1.4239999999999999</v>
      </c>
      <c r="AP302" s="86">
        <v>1.48</v>
      </c>
      <c r="AQ302" s="78">
        <v>1</v>
      </c>
    </row>
    <row r="303" spans="1:43" ht="12" customHeight="1">
      <c r="A303" s="147">
        <f>A$3</f>
        <v>2021</v>
      </c>
      <c r="B303" s="156">
        <f>B$3</f>
        <v>11</v>
      </c>
      <c r="C303" s="153" t="s">
        <v>1116</v>
      </c>
      <c r="D303" s="153" t="s">
        <v>73</v>
      </c>
      <c r="E303" s="120">
        <v>1</v>
      </c>
      <c r="F303" s="98">
        <v>29</v>
      </c>
      <c r="G303" s="84">
        <v>0.71875</v>
      </c>
      <c r="H303" s="120" t="s">
        <v>464</v>
      </c>
      <c r="I303" s="136" t="s">
        <v>874</v>
      </c>
      <c r="J303" s="136" t="s">
        <v>875</v>
      </c>
      <c r="K303" s="78">
        <v>22</v>
      </c>
      <c r="L303" s="85" t="s">
        <v>479</v>
      </c>
      <c r="M303" s="87">
        <v>12.5144</v>
      </c>
      <c r="N303" s="87">
        <v>11.838100000000001</v>
      </c>
      <c r="O303" s="87">
        <v>31.5105</v>
      </c>
      <c r="P303" s="87">
        <v>31.4604</v>
      </c>
      <c r="Q303" s="87">
        <v>8.09</v>
      </c>
      <c r="R303" s="87">
        <v>8.1</v>
      </c>
      <c r="S303" s="87">
        <v>8.9763264780663636</v>
      </c>
      <c r="T303" s="87">
        <v>8.8400637919401337</v>
      </c>
      <c r="U303" s="87">
        <v>1.43</v>
      </c>
      <c r="V303" s="87">
        <v>0.75</v>
      </c>
      <c r="W303" s="79">
        <v>9.016</v>
      </c>
      <c r="X303" s="79">
        <v>8.9179999999999993</v>
      </c>
      <c r="Y303" s="79">
        <v>7.588000000000001</v>
      </c>
      <c r="Z303" s="79">
        <v>7.3079999999999998</v>
      </c>
      <c r="AA303" s="79">
        <v>119.58799999999999</v>
      </c>
      <c r="AB303" s="79">
        <v>109.68999999999998</v>
      </c>
      <c r="AC303" s="79">
        <f t="shared" si="4"/>
        <v>136.19200000000001</v>
      </c>
      <c r="AD303" s="79">
        <f t="shared" si="4"/>
        <v>125.91599999999998</v>
      </c>
      <c r="AE303" s="79">
        <v>247.15600000000001</v>
      </c>
      <c r="AF303" s="79">
        <v>271.68399999999997</v>
      </c>
      <c r="AG303" s="79">
        <v>22.041</v>
      </c>
      <c r="AH303" s="79">
        <v>18.196999999999999</v>
      </c>
      <c r="AI303" s="79">
        <v>39.772999999999996</v>
      </c>
      <c r="AJ303" s="79">
        <v>40.393000000000001</v>
      </c>
      <c r="AK303" s="79">
        <v>350.05600000000004</v>
      </c>
      <c r="AL303" s="79">
        <v>314.3</v>
      </c>
      <c r="AM303" s="110">
        <v>5.8</v>
      </c>
      <c r="AN303" s="110">
        <v>9.3499999999999979</v>
      </c>
      <c r="AO303" s="86">
        <v>1</v>
      </c>
      <c r="AP303" s="86">
        <v>1.08</v>
      </c>
      <c r="AQ303" s="78">
        <v>3</v>
      </c>
    </row>
    <row r="304" spans="1:43" ht="12" customHeight="1">
      <c r="A304" s="148"/>
      <c r="B304" s="157"/>
      <c r="C304" s="154"/>
      <c r="D304" s="154"/>
      <c r="E304" s="120">
        <v>2</v>
      </c>
      <c r="F304" s="98">
        <v>29</v>
      </c>
      <c r="G304" s="84">
        <v>0.69305555555555554</v>
      </c>
      <c r="H304" s="120" t="s">
        <v>464</v>
      </c>
      <c r="I304" s="136" t="s">
        <v>876</v>
      </c>
      <c r="J304" s="136" t="s">
        <v>877</v>
      </c>
      <c r="K304" s="78">
        <v>21</v>
      </c>
      <c r="L304" s="85" t="s">
        <v>479</v>
      </c>
      <c r="M304" s="87">
        <v>14.390700000000001</v>
      </c>
      <c r="N304" s="87">
        <v>14.4217</v>
      </c>
      <c r="O304" s="87">
        <v>31.562200000000001</v>
      </c>
      <c r="P304" s="87">
        <v>31.564399999999999</v>
      </c>
      <c r="Q304" s="87">
        <v>8.0500000000000007</v>
      </c>
      <c r="R304" s="87">
        <v>8.1</v>
      </c>
      <c r="S304" s="87">
        <v>8.5066165160619533</v>
      </c>
      <c r="T304" s="87">
        <v>8.4588323433067423</v>
      </c>
      <c r="U304" s="87">
        <v>2.44</v>
      </c>
      <c r="V304" s="87">
        <v>1.39</v>
      </c>
      <c r="W304" s="79">
        <v>2.8</v>
      </c>
      <c r="X304" s="79">
        <v>6.2859999999999996</v>
      </c>
      <c r="Y304" s="79">
        <v>3.4580000000000002</v>
      </c>
      <c r="Z304" s="79">
        <v>4.1579999999999995</v>
      </c>
      <c r="AA304" s="79">
        <v>134.72199999999998</v>
      </c>
      <c r="AB304" s="79">
        <v>160.74799999999999</v>
      </c>
      <c r="AC304" s="79">
        <f t="shared" si="4"/>
        <v>140.97999999999999</v>
      </c>
      <c r="AD304" s="79">
        <f t="shared" si="4"/>
        <v>171.19199999999998</v>
      </c>
      <c r="AE304" s="79">
        <v>244.35599999999999</v>
      </c>
      <c r="AF304" s="79">
        <v>217.05599999999998</v>
      </c>
      <c r="AG304" s="79">
        <v>24.614000000000001</v>
      </c>
      <c r="AH304" s="79">
        <v>29.263999999999999</v>
      </c>
      <c r="AI304" s="79">
        <v>39.772999999999996</v>
      </c>
      <c r="AJ304" s="79">
        <v>31.682000000000002</v>
      </c>
      <c r="AK304" s="79">
        <v>365.82</v>
      </c>
      <c r="AL304" s="79">
        <v>443.35199999999998</v>
      </c>
      <c r="AM304" s="110">
        <v>7.1500000000000172</v>
      </c>
      <c r="AN304" s="110">
        <v>6.8999999999999897</v>
      </c>
      <c r="AO304" s="86">
        <v>0.98399999999999999</v>
      </c>
      <c r="AP304" s="86">
        <v>0.878</v>
      </c>
      <c r="AQ304" s="78">
        <v>3</v>
      </c>
    </row>
    <row r="305" spans="1:43" ht="12" customHeight="1">
      <c r="A305" s="148"/>
      <c r="B305" s="157"/>
      <c r="C305" s="154"/>
      <c r="D305" s="154"/>
      <c r="E305" s="120">
        <v>3</v>
      </c>
      <c r="F305" s="98">
        <v>21</v>
      </c>
      <c r="G305" s="84">
        <v>0.46527777777777773</v>
      </c>
      <c r="H305" s="120" t="s">
        <v>483</v>
      </c>
      <c r="I305" s="136" t="s">
        <v>878</v>
      </c>
      <c r="J305" s="136" t="s">
        <v>879</v>
      </c>
      <c r="K305" s="78">
        <v>21</v>
      </c>
      <c r="L305" s="85" t="s">
        <v>479</v>
      </c>
      <c r="M305" s="87">
        <v>16.489599999999999</v>
      </c>
      <c r="N305" s="87">
        <v>16.492100000000001</v>
      </c>
      <c r="O305" s="87">
        <v>31.5336</v>
      </c>
      <c r="P305" s="87">
        <v>31.533000000000001</v>
      </c>
      <c r="Q305" s="87">
        <v>7.82</v>
      </c>
      <c r="R305" s="87">
        <v>7.85</v>
      </c>
      <c r="S305" s="87">
        <v>7.8047965326270168</v>
      </c>
      <c r="T305" s="87">
        <v>8.0317353943937935</v>
      </c>
      <c r="U305" s="87">
        <v>1.74</v>
      </c>
      <c r="V305" s="87">
        <v>1.42</v>
      </c>
      <c r="W305" s="79">
        <v>2.6320000000000001</v>
      </c>
      <c r="X305" s="79">
        <v>5.0540000000000003</v>
      </c>
      <c r="Y305" s="79">
        <v>2.5619999999999998</v>
      </c>
      <c r="Z305" s="79">
        <v>2.1139999999999999</v>
      </c>
      <c r="AA305" s="79">
        <v>125.52399999999999</v>
      </c>
      <c r="AB305" s="79">
        <v>115.542</v>
      </c>
      <c r="AC305" s="79">
        <f t="shared" si="4"/>
        <v>130.71799999999999</v>
      </c>
      <c r="AD305" s="79">
        <f t="shared" si="4"/>
        <v>122.71000000000001</v>
      </c>
      <c r="AE305" s="79">
        <v>242.41000000000003</v>
      </c>
      <c r="AF305" s="79">
        <v>235.78799999999998</v>
      </c>
      <c r="AG305" s="79">
        <v>23.094999999999999</v>
      </c>
      <c r="AH305" s="79">
        <v>21.018000000000001</v>
      </c>
      <c r="AI305" s="79">
        <v>39.028999999999996</v>
      </c>
      <c r="AJ305" s="79">
        <v>36.115000000000002</v>
      </c>
      <c r="AK305" s="79">
        <v>331.74400000000003</v>
      </c>
      <c r="AL305" s="79">
        <v>310.77199999999999</v>
      </c>
      <c r="AM305" s="110">
        <v>18.600000000000005</v>
      </c>
      <c r="AN305" s="110">
        <v>18.500000000000018</v>
      </c>
      <c r="AO305" s="86">
        <v>1.048</v>
      </c>
      <c r="AP305" s="86">
        <v>1.0880000000000001</v>
      </c>
      <c r="AQ305" s="78">
        <v>1.5</v>
      </c>
    </row>
    <row r="306" spans="1:43" ht="12" customHeight="1">
      <c r="A306" s="148"/>
      <c r="B306" s="157"/>
      <c r="C306" s="154"/>
      <c r="D306" s="154"/>
      <c r="E306" s="120">
        <v>4</v>
      </c>
      <c r="F306" s="98">
        <v>29</v>
      </c>
      <c r="G306" s="84">
        <v>0.72916666666666663</v>
      </c>
      <c r="H306" s="120" t="s">
        <v>464</v>
      </c>
      <c r="I306" s="136" t="s">
        <v>880</v>
      </c>
      <c r="J306" s="136" t="s">
        <v>881</v>
      </c>
      <c r="K306" s="78">
        <v>15</v>
      </c>
      <c r="L306" s="85" t="s">
        <v>479</v>
      </c>
      <c r="M306" s="87">
        <v>11.181100000000001</v>
      </c>
      <c r="N306" s="87">
        <v>11.06</v>
      </c>
      <c r="O306" s="87">
        <v>31.355799999999999</v>
      </c>
      <c r="P306" s="87">
        <v>31.350899999999999</v>
      </c>
      <c r="Q306" s="87">
        <v>8.09</v>
      </c>
      <c r="R306" s="87">
        <v>7.99</v>
      </c>
      <c r="S306" s="87">
        <v>9.1346281595177814</v>
      </c>
      <c r="T306" s="87">
        <v>9.096393567660332</v>
      </c>
      <c r="U306" s="87">
        <v>2.15</v>
      </c>
      <c r="V306" s="87">
        <v>2.1</v>
      </c>
      <c r="W306" s="79">
        <v>8.4700000000000006</v>
      </c>
      <c r="X306" s="79">
        <v>13.103999999999999</v>
      </c>
      <c r="Y306" s="79">
        <v>10.584</v>
      </c>
      <c r="Z306" s="79">
        <v>8.427999999999999</v>
      </c>
      <c r="AA306" s="79">
        <v>143.42999999999998</v>
      </c>
      <c r="AB306" s="79">
        <v>108.79399999999998</v>
      </c>
      <c r="AC306" s="79">
        <f t="shared" si="4"/>
        <v>162.48399999999998</v>
      </c>
      <c r="AD306" s="79">
        <f t="shared" si="4"/>
        <v>130.32599999999996</v>
      </c>
      <c r="AE306" s="79">
        <v>278.41800000000001</v>
      </c>
      <c r="AF306" s="79">
        <v>195.94400000000002</v>
      </c>
      <c r="AG306" s="79">
        <v>25.141000000000002</v>
      </c>
      <c r="AH306" s="79">
        <v>19.189</v>
      </c>
      <c r="AI306" s="79">
        <v>41.167999999999999</v>
      </c>
      <c r="AJ306" s="79">
        <v>30.751999999999999</v>
      </c>
      <c r="AK306" s="79">
        <v>414.00799999999998</v>
      </c>
      <c r="AL306" s="79">
        <v>332.19200000000001</v>
      </c>
      <c r="AM306" s="110">
        <v>5.1999999999999824</v>
      </c>
      <c r="AN306" s="110">
        <v>8.1499999999999915</v>
      </c>
      <c r="AO306" s="86">
        <v>0.998</v>
      </c>
      <c r="AP306" s="86">
        <v>0.96399999999999997</v>
      </c>
      <c r="AQ306" s="78">
        <v>3</v>
      </c>
    </row>
    <row r="307" spans="1:43" ht="12" customHeight="1">
      <c r="A307" s="148"/>
      <c r="B307" s="157"/>
      <c r="C307" s="154"/>
      <c r="D307" s="154"/>
      <c r="E307" s="120">
        <v>5</v>
      </c>
      <c r="F307" s="98">
        <v>29</v>
      </c>
      <c r="G307" s="84">
        <v>0.70694444444444438</v>
      </c>
      <c r="H307" s="120" t="s">
        <v>464</v>
      </c>
      <c r="I307" s="136" t="s">
        <v>882</v>
      </c>
      <c r="J307" s="136" t="s">
        <v>883</v>
      </c>
      <c r="K307" s="78">
        <v>13</v>
      </c>
      <c r="L307" s="85" t="s">
        <v>479</v>
      </c>
      <c r="M307" s="87">
        <v>13.549799999999999</v>
      </c>
      <c r="N307" s="87">
        <v>12.964700000000001</v>
      </c>
      <c r="O307" s="87">
        <v>31.547899999999998</v>
      </c>
      <c r="P307" s="87">
        <v>31.533100000000001</v>
      </c>
      <c r="Q307" s="87">
        <v>8.06</v>
      </c>
      <c r="R307" s="87">
        <v>8.08</v>
      </c>
      <c r="S307" s="87">
        <v>8.8135462866269432</v>
      </c>
      <c r="T307" s="87">
        <v>8.7507822473653878</v>
      </c>
      <c r="U307" s="87">
        <v>2.29</v>
      </c>
      <c r="V307" s="87">
        <v>0.75</v>
      </c>
      <c r="W307" s="79">
        <v>6.0759999999999996</v>
      </c>
      <c r="X307" s="79">
        <v>7.56</v>
      </c>
      <c r="Y307" s="79">
        <v>7.0839999999999996</v>
      </c>
      <c r="Z307" s="79">
        <v>6.6079999999999997</v>
      </c>
      <c r="AA307" s="79">
        <v>141.232</v>
      </c>
      <c r="AB307" s="79">
        <v>127.82000000000001</v>
      </c>
      <c r="AC307" s="79">
        <f t="shared" si="4"/>
        <v>154.392</v>
      </c>
      <c r="AD307" s="79">
        <f t="shared" si="4"/>
        <v>141.988</v>
      </c>
      <c r="AE307" s="79">
        <v>260.53999999999996</v>
      </c>
      <c r="AF307" s="79">
        <v>257.50200000000001</v>
      </c>
      <c r="AG307" s="79">
        <v>24.986000000000001</v>
      </c>
      <c r="AH307" s="79">
        <v>22.350999999999999</v>
      </c>
      <c r="AI307" s="79">
        <v>39.152999999999999</v>
      </c>
      <c r="AJ307" s="79">
        <v>36.951999999999998</v>
      </c>
      <c r="AK307" s="79">
        <v>385.64400000000001</v>
      </c>
      <c r="AL307" s="79">
        <v>358.79200000000003</v>
      </c>
      <c r="AM307" s="110">
        <v>7.7000000000000126</v>
      </c>
      <c r="AN307" s="110">
        <v>7.9499999999999851</v>
      </c>
      <c r="AO307" s="86">
        <v>0.96199999999999997</v>
      </c>
      <c r="AP307" s="86">
        <v>0.90600000000000003</v>
      </c>
      <c r="AQ307" s="78">
        <v>2.5</v>
      </c>
    </row>
    <row r="308" spans="1:43" ht="12" customHeight="1">
      <c r="A308" s="149"/>
      <c r="B308" s="157"/>
      <c r="C308" s="155"/>
      <c r="D308" s="155"/>
      <c r="E308" s="120">
        <v>6</v>
      </c>
      <c r="F308" s="98">
        <v>21</v>
      </c>
      <c r="G308" s="84">
        <v>0.4916666666666667</v>
      </c>
      <c r="H308" s="120" t="s">
        <v>483</v>
      </c>
      <c r="I308" s="136" t="s">
        <v>884</v>
      </c>
      <c r="J308" s="136" t="s">
        <v>885</v>
      </c>
      <c r="K308" s="78">
        <v>20</v>
      </c>
      <c r="L308" s="85" t="s">
        <v>479</v>
      </c>
      <c r="M308" s="87">
        <v>15.776300000000001</v>
      </c>
      <c r="N308" s="87">
        <v>15.7852</v>
      </c>
      <c r="O308" s="87">
        <v>31.225100000000001</v>
      </c>
      <c r="P308" s="87">
        <v>31.232600000000001</v>
      </c>
      <c r="Q308" s="87">
        <v>7.85</v>
      </c>
      <c r="R308" s="87">
        <v>7.88</v>
      </c>
      <c r="S308" s="87">
        <v>8.3055604713036875</v>
      </c>
      <c r="T308" s="87">
        <v>8.2522527572969331</v>
      </c>
      <c r="U308" s="87">
        <v>2.4900000000000002</v>
      </c>
      <c r="V308" s="87">
        <v>1.03</v>
      </c>
      <c r="W308" s="79">
        <v>5.3760000000000003</v>
      </c>
      <c r="X308" s="79">
        <v>6.09</v>
      </c>
      <c r="Y308" s="79">
        <v>8.9600000000000009</v>
      </c>
      <c r="Z308" s="79">
        <v>10.388</v>
      </c>
      <c r="AA308" s="79">
        <v>153.74799999999999</v>
      </c>
      <c r="AB308" s="79">
        <v>178.27600000000001</v>
      </c>
      <c r="AC308" s="79">
        <f t="shared" si="4"/>
        <v>168.084</v>
      </c>
      <c r="AD308" s="79">
        <f t="shared" si="4"/>
        <v>194.75400000000002</v>
      </c>
      <c r="AE308" s="79">
        <v>290.108</v>
      </c>
      <c r="AF308" s="79">
        <v>284.22800000000001</v>
      </c>
      <c r="AG308" s="79">
        <v>26.567</v>
      </c>
      <c r="AH308" s="79">
        <v>31.092999999999996</v>
      </c>
      <c r="AI308" s="79">
        <v>44.887999999999998</v>
      </c>
      <c r="AJ308" s="79">
        <v>42.563000000000002</v>
      </c>
      <c r="AK308" s="79">
        <v>350.05600000000004</v>
      </c>
      <c r="AL308" s="79">
        <v>416.61199999999997</v>
      </c>
      <c r="AM308" s="110">
        <v>18.100000000000062</v>
      </c>
      <c r="AN308" s="110">
        <v>23.299999999999986</v>
      </c>
      <c r="AO308" s="86">
        <v>1.2</v>
      </c>
      <c r="AP308" s="86">
        <v>1.252</v>
      </c>
      <c r="AQ308" s="78">
        <v>1.5</v>
      </c>
    </row>
    <row r="309" spans="1:43" ht="12" customHeight="1">
      <c r="A309" s="156">
        <f>A$3</f>
        <v>2021</v>
      </c>
      <c r="B309" s="156">
        <f>B$3</f>
        <v>11</v>
      </c>
      <c r="C309" s="157" t="s">
        <v>1116</v>
      </c>
      <c r="D309" s="157" t="s">
        <v>74</v>
      </c>
      <c r="E309" s="120">
        <v>1</v>
      </c>
      <c r="F309" s="98">
        <v>30</v>
      </c>
      <c r="G309" s="84">
        <v>0.34027777777777773</v>
      </c>
      <c r="H309" s="120" t="s">
        <v>1119</v>
      </c>
      <c r="I309" s="136" t="s">
        <v>886</v>
      </c>
      <c r="J309" s="136" t="s">
        <v>887</v>
      </c>
      <c r="K309" s="78">
        <v>5</v>
      </c>
      <c r="L309" s="85" t="s">
        <v>477</v>
      </c>
      <c r="M309" s="87">
        <v>13.0642</v>
      </c>
      <c r="N309" s="87">
        <v>13.115399999999999</v>
      </c>
      <c r="O309" s="87">
        <v>30.703900000000001</v>
      </c>
      <c r="P309" s="87">
        <v>30.7699</v>
      </c>
      <c r="Q309" s="87">
        <v>7.85</v>
      </c>
      <c r="R309" s="87">
        <v>7.88</v>
      </c>
      <c r="S309" s="87">
        <v>8.455196243679266</v>
      </c>
      <c r="T309" s="87">
        <v>8.551954459203035</v>
      </c>
      <c r="U309" s="87">
        <v>2.63</v>
      </c>
      <c r="V309" s="87">
        <v>1.29</v>
      </c>
      <c r="W309" s="79">
        <v>24.78</v>
      </c>
      <c r="X309" s="79">
        <v>36.96</v>
      </c>
      <c r="Y309" s="79">
        <v>14.98</v>
      </c>
      <c r="Z309" s="79">
        <v>13.187999999999999</v>
      </c>
      <c r="AA309" s="79">
        <v>202.636</v>
      </c>
      <c r="AB309" s="79">
        <v>179.816</v>
      </c>
      <c r="AC309" s="79">
        <f t="shared" si="4"/>
        <v>242.39600000000002</v>
      </c>
      <c r="AD309" s="79">
        <f t="shared" si="4"/>
        <v>229.964</v>
      </c>
      <c r="AE309" s="79">
        <v>341.572</v>
      </c>
      <c r="AF309" s="79">
        <v>315.05600000000004</v>
      </c>
      <c r="AG309" s="79">
        <v>35.029999999999994</v>
      </c>
      <c r="AH309" s="79">
        <v>30.69</v>
      </c>
      <c r="AI309" s="79">
        <v>40.423999999999999</v>
      </c>
      <c r="AJ309" s="79">
        <v>39.06</v>
      </c>
      <c r="AK309" s="79">
        <v>448.42</v>
      </c>
      <c r="AL309" s="79">
        <v>394.26799999999997</v>
      </c>
      <c r="AM309" s="110">
        <v>4.7999999999999989</v>
      </c>
      <c r="AN309" s="110">
        <v>3.6999999999999811</v>
      </c>
      <c r="AO309" s="86">
        <v>0.83</v>
      </c>
      <c r="AP309" s="86">
        <v>0.748</v>
      </c>
      <c r="AQ309" s="78">
        <v>3</v>
      </c>
    </row>
    <row r="310" spans="1:43" ht="12" customHeight="1">
      <c r="A310" s="157"/>
      <c r="B310" s="157"/>
      <c r="C310" s="157"/>
      <c r="D310" s="157"/>
      <c r="E310" s="120">
        <v>2</v>
      </c>
      <c r="F310" s="98">
        <v>30</v>
      </c>
      <c r="G310" s="84">
        <v>0.30555555555555552</v>
      </c>
      <c r="H310" s="120" t="s">
        <v>1119</v>
      </c>
      <c r="I310" s="136" t="s">
        <v>888</v>
      </c>
      <c r="J310" s="136" t="s">
        <v>795</v>
      </c>
      <c r="K310" s="78">
        <v>33</v>
      </c>
      <c r="L310" s="85" t="s">
        <v>479</v>
      </c>
      <c r="M310" s="87">
        <v>13.5481</v>
      </c>
      <c r="N310" s="87">
        <v>13.5977</v>
      </c>
      <c r="O310" s="87">
        <v>31.017800000000001</v>
      </c>
      <c r="P310" s="87">
        <v>31.056699999999999</v>
      </c>
      <c r="Q310" s="87">
        <v>7.73</v>
      </c>
      <c r="R310" s="87">
        <v>7.79</v>
      </c>
      <c r="S310" s="87">
        <v>8.4022811297879016</v>
      </c>
      <c r="T310" s="87">
        <v>8.5494918361322991</v>
      </c>
      <c r="U310" s="87">
        <v>2.21</v>
      </c>
      <c r="V310" s="87">
        <v>1.35</v>
      </c>
      <c r="W310" s="79">
        <v>10.304</v>
      </c>
      <c r="X310" s="79">
        <v>18.731999999999999</v>
      </c>
      <c r="Y310" s="79">
        <v>10.01</v>
      </c>
      <c r="Z310" s="79">
        <v>9.1980000000000004</v>
      </c>
      <c r="AA310" s="79">
        <v>173.62800000000001</v>
      </c>
      <c r="AB310" s="79">
        <v>164.626</v>
      </c>
      <c r="AC310" s="79">
        <f t="shared" si="4"/>
        <v>193.94200000000001</v>
      </c>
      <c r="AD310" s="79">
        <f t="shared" si="4"/>
        <v>192.55600000000001</v>
      </c>
      <c r="AE310" s="79">
        <v>323.53999999999996</v>
      </c>
      <c r="AF310" s="79">
        <v>264.69799999999998</v>
      </c>
      <c r="AG310" s="79">
        <v>30.038999999999998</v>
      </c>
      <c r="AH310" s="79">
        <v>28.582000000000001</v>
      </c>
      <c r="AI310" s="79">
        <v>40.981999999999999</v>
      </c>
      <c r="AJ310" s="79">
        <v>39.214999999999996</v>
      </c>
      <c r="AK310" s="79">
        <v>392.67199999999997</v>
      </c>
      <c r="AL310" s="79">
        <v>377.77600000000001</v>
      </c>
      <c r="AM310" s="110">
        <v>5.9500000000000108</v>
      </c>
      <c r="AN310" s="110">
        <v>6.8000000000000007</v>
      </c>
      <c r="AO310" s="86">
        <v>0.82599999999999996</v>
      </c>
      <c r="AP310" s="86">
        <v>0.88600000000000001</v>
      </c>
      <c r="AQ310" s="78">
        <v>2.5</v>
      </c>
    </row>
    <row r="311" spans="1:43" ht="12" customHeight="1">
      <c r="A311" s="157"/>
      <c r="B311" s="157"/>
      <c r="C311" s="157"/>
      <c r="D311" s="157"/>
      <c r="E311" s="120">
        <v>3</v>
      </c>
      <c r="F311" s="98">
        <v>30</v>
      </c>
      <c r="G311" s="84">
        <v>0.31944444444444448</v>
      </c>
      <c r="H311" s="120" t="s">
        <v>1119</v>
      </c>
      <c r="I311" s="136" t="s">
        <v>889</v>
      </c>
      <c r="J311" s="136" t="s">
        <v>890</v>
      </c>
      <c r="K311" s="78">
        <v>28</v>
      </c>
      <c r="L311" s="85" t="s">
        <v>479</v>
      </c>
      <c r="M311" s="87">
        <v>13.318199999999999</v>
      </c>
      <c r="N311" s="87">
        <v>13.4011</v>
      </c>
      <c r="O311" s="87">
        <v>30.882000000000001</v>
      </c>
      <c r="P311" s="87">
        <v>30.952300000000001</v>
      </c>
      <c r="Q311" s="87">
        <v>7.8</v>
      </c>
      <c r="R311" s="87">
        <v>7.86</v>
      </c>
      <c r="S311" s="87">
        <v>8.4759829974618501</v>
      </c>
      <c r="T311" s="87">
        <v>8.5239945747420709</v>
      </c>
      <c r="U311" s="87">
        <v>1.05</v>
      </c>
      <c r="V311" s="87">
        <v>1.04</v>
      </c>
      <c r="W311" s="79">
        <v>11.326000000000001</v>
      </c>
      <c r="X311" s="79">
        <v>130.14400000000001</v>
      </c>
      <c r="Y311" s="79">
        <v>12.012</v>
      </c>
      <c r="Z311" s="79">
        <v>9.7999999999999989</v>
      </c>
      <c r="AA311" s="79">
        <v>176.63799999999998</v>
      </c>
      <c r="AB311" s="79">
        <v>187.27800000000002</v>
      </c>
      <c r="AC311" s="79">
        <f t="shared" si="4"/>
        <v>199.97599999999997</v>
      </c>
      <c r="AD311" s="79">
        <f t="shared" si="4"/>
        <v>327.22200000000004</v>
      </c>
      <c r="AE311" s="79">
        <v>332.44399999999996</v>
      </c>
      <c r="AF311" s="79">
        <v>335.77600000000001</v>
      </c>
      <c r="AG311" s="79">
        <v>30.007999999999999</v>
      </c>
      <c r="AH311" s="79">
        <v>29.945999999999998</v>
      </c>
      <c r="AI311" s="79">
        <v>45.012</v>
      </c>
      <c r="AJ311" s="79">
        <v>42.346000000000004</v>
      </c>
      <c r="AK311" s="79">
        <v>389.39600000000002</v>
      </c>
      <c r="AL311" s="79">
        <v>385.30799999999999</v>
      </c>
      <c r="AM311" s="110">
        <v>5.8</v>
      </c>
      <c r="AN311" s="110">
        <v>7.4500000000000117</v>
      </c>
      <c r="AO311" s="86">
        <v>0.97</v>
      </c>
      <c r="AP311" s="86">
        <v>0.86599999999999999</v>
      </c>
      <c r="AQ311" s="78">
        <v>2.5</v>
      </c>
    </row>
    <row r="312" spans="1:43" ht="12" customHeight="1">
      <c r="A312" s="157"/>
      <c r="B312" s="157"/>
      <c r="C312" s="157"/>
      <c r="D312" s="157"/>
      <c r="E312" s="120">
        <v>4</v>
      </c>
      <c r="F312" s="98">
        <v>21</v>
      </c>
      <c r="G312" s="84">
        <v>0.51388888888888895</v>
      </c>
      <c r="H312" s="120" t="s">
        <v>483</v>
      </c>
      <c r="I312" s="136" t="s">
        <v>891</v>
      </c>
      <c r="J312" s="136" t="s">
        <v>892</v>
      </c>
      <c r="K312" s="78">
        <v>38</v>
      </c>
      <c r="L312" s="85" t="s">
        <v>479</v>
      </c>
      <c r="M312" s="87">
        <v>15.993499999999999</v>
      </c>
      <c r="N312" s="87">
        <v>16.045500000000001</v>
      </c>
      <c r="O312" s="87">
        <v>31.2637</v>
      </c>
      <c r="P312" s="87">
        <v>31.291899999999998</v>
      </c>
      <c r="Q312" s="87">
        <v>7.83</v>
      </c>
      <c r="R312" s="87">
        <v>7.87</v>
      </c>
      <c r="S312" s="87">
        <v>8.1903716954879719</v>
      </c>
      <c r="T312" s="87">
        <v>8.1838509161011235</v>
      </c>
      <c r="U312" s="87">
        <v>0.99</v>
      </c>
      <c r="V312" s="87">
        <v>1.08</v>
      </c>
      <c r="W312" s="79">
        <v>9.3379999999999992</v>
      </c>
      <c r="X312" s="79">
        <v>19.600000000000001</v>
      </c>
      <c r="Y312" s="79">
        <v>5.6560000000000006</v>
      </c>
      <c r="Z312" s="79">
        <v>5.32</v>
      </c>
      <c r="AA312" s="79">
        <v>131.43199999999999</v>
      </c>
      <c r="AB312" s="79">
        <v>129.30399999999997</v>
      </c>
      <c r="AC312" s="79">
        <f t="shared" si="4"/>
        <v>146.42599999999999</v>
      </c>
      <c r="AD312" s="79">
        <f t="shared" si="4"/>
        <v>154.22399999999999</v>
      </c>
      <c r="AE312" s="79">
        <v>288.666</v>
      </c>
      <c r="AF312" s="79">
        <v>251.10399999999998</v>
      </c>
      <c r="AG312" s="79">
        <v>25.481999999999999</v>
      </c>
      <c r="AH312" s="79">
        <v>25.233999999999998</v>
      </c>
      <c r="AI312" s="79">
        <v>38.625999999999998</v>
      </c>
      <c r="AJ312" s="79">
        <v>35.897999999999996</v>
      </c>
      <c r="AK312" s="79">
        <v>338.68799999999999</v>
      </c>
      <c r="AL312" s="79">
        <v>339.13600000000002</v>
      </c>
      <c r="AM312" s="110">
        <v>19.400000000000002</v>
      </c>
      <c r="AN312" s="110">
        <v>22.899999999999977</v>
      </c>
      <c r="AO312" s="86">
        <v>0.9</v>
      </c>
      <c r="AP312" s="86">
        <v>1.008</v>
      </c>
      <c r="AQ312" s="78">
        <v>2</v>
      </c>
    </row>
    <row r="313" spans="1:43" ht="12" customHeight="1">
      <c r="A313" s="156">
        <f>A$3</f>
        <v>2021</v>
      </c>
      <c r="B313" s="156">
        <f>B$3</f>
        <v>11</v>
      </c>
      <c r="C313" s="157" t="s">
        <v>1116</v>
      </c>
      <c r="D313" s="157" t="s">
        <v>75</v>
      </c>
      <c r="E313" s="120">
        <v>1</v>
      </c>
      <c r="F313" s="98">
        <v>21</v>
      </c>
      <c r="G313" s="84">
        <v>0.56597222222222221</v>
      </c>
      <c r="H313" s="120" t="s">
        <v>483</v>
      </c>
      <c r="I313" s="136" t="s">
        <v>893</v>
      </c>
      <c r="J313" s="136" t="s">
        <v>735</v>
      </c>
      <c r="K313" s="78">
        <v>16</v>
      </c>
      <c r="L313" s="85" t="s">
        <v>479</v>
      </c>
      <c r="M313" s="87">
        <v>15.632</v>
      </c>
      <c r="N313" s="87">
        <v>15.6508</v>
      </c>
      <c r="O313" s="87">
        <v>31.1325</v>
      </c>
      <c r="P313" s="87">
        <v>31.136399999999998</v>
      </c>
      <c r="Q313" s="87">
        <v>7.82</v>
      </c>
      <c r="R313" s="87">
        <v>7.87</v>
      </c>
      <c r="S313" s="87">
        <v>8.1572578168192145</v>
      </c>
      <c r="T313" s="87">
        <v>8.376827955643444</v>
      </c>
      <c r="U313" s="87">
        <v>0.92</v>
      </c>
      <c r="V313" s="87">
        <v>1.1200000000000001</v>
      </c>
      <c r="W313" s="79">
        <v>14.798</v>
      </c>
      <c r="X313" s="79">
        <v>10.262</v>
      </c>
      <c r="Y313" s="79">
        <v>5.95</v>
      </c>
      <c r="Z313" s="79">
        <v>5.9639999999999995</v>
      </c>
      <c r="AA313" s="79">
        <v>147.58799999999999</v>
      </c>
      <c r="AB313" s="79">
        <v>147.084</v>
      </c>
      <c r="AC313" s="79">
        <f t="shared" si="4"/>
        <v>168.33599999999998</v>
      </c>
      <c r="AD313" s="79">
        <f t="shared" si="4"/>
        <v>163.31</v>
      </c>
      <c r="AE313" s="79">
        <v>299.36199999999997</v>
      </c>
      <c r="AF313" s="79">
        <v>289.73</v>
      </c>
      <c r="AG313" s="79">
        <v>28.086000000000002</v>
      </c>
      <c r="AH313" s="79">
        <v>27.527999999999999</v>
      </c>
      <c r="AI313" s="79">
        <v>44.826000000000001</v>
      </c>
      <c r="AJ313" s="79">
        <v>35.805</v>
      </c>
      <c r="AK313" s="79">
        <v>341.82400000000001</v>
      </c>
      <c r="AL313" s="79">
        <v>343.36399999999998</v>
      </c>
      <c r="AM313" s="110">
        <v>20.400000000000031</v>
      </c>
      <c r="AN313" s="110">
        <v>34.799999999999997</v>
      </c>
      <c r="AO313" s="86">
        <v>1.216</v>
      </c>
      <c r="AP313" s="86">
        <v>1.288</v>
      </c>
      <c r="AQ313" s="78">
        <v>1.5</v>
      </c>
    </row>
    <row r="314" spans="1:43" ht="12" customHeight="1">
      <c r="A314" s="156"/>
      <c r="B314" s="156"/>
      <c r="C314" s="157"/>
      <c r="D314" s="157"/>
      <c r="E314" s="120">
        <v>2</v>
      </c>
      <c r="F314" s="98">
        <v>29</v>
      </c>
      <c r="G314" s="84">
        <v>0.5</v>
      </c>
      <c r="H314" s="120" t="s">
        <v>464</v>
      </c>
      <c r="I314" s="136" t="s">
        <v>894</v>
      </c>
      <c r="J314" s="136" t="s">
        <v>895</v>
      </c>
      <c r="K314" s="78">
        <v>25</v>
      </c>
      <c r="L314" s="85" t="s">
        <v>479</v>
      </c>
      <c r="M314" s="87">
        <v>13.864100000000001</v>
      </c>
      <c r="N314" s="87">
        <v>13.235300000000001</v>
      </c>
      <c r="O314" s="87">
        <v>31.107199999999999</v>
      </c>
      <c r="P314" s="87">
        <v>31.089600000000001</v>
      </c>
      <c r="Q314" s="87">
        <v>8.0500000000000007</v>
      </c>
      <c r="R314" s="87">
        <v>7.97</v>
      </c>
      <c r="S314" s="87">
        <v>8.0481204628118963</v>
      </c>
      <c r="T314" s="87">
        <v>8.5719970793394324</v>
      </c>
      <c r="U314" s="87">
        <v>0.91</v>
      </c>
      <c r="V314" s="87">
        <v>1.26</v>
      </c>
      <c r="W314" s="79">
        <v>5.726</v>
      </c>
      <c r="X314" s="79">
        <v>14.433999999999999</v>
      </c>
      <c r="Y314" s="79">
        <v>4.62</v>
      </c>
      <c r="Z314" s="79">
        <v>7.7560000000000002</v>
      </c>
      <c r="AA314" s="79">
        <v>161.84</v>
      </c>
      <c r="AB314" s="79">
        <v>168.238</v>
      </c>
      <c r="AC314" s="79">
        <f t="shared" si="4"/>
        <v>172.18600000000001</v>
      </c>
      <c r="AD314" s="79">
        <f t="shared" si="4"/>
        <v>190.428</v>
      </c>
      <c r="AE314" s="79">
        <v>315.42</v>
      </c>
      <c r="AF314" s="79">
        <v>321.42599999999999</v>
      </c>
      <c r="AG314" s="79">
        <v>28.861000000000001</v>
      </c>
      <c r="AH314" s="79">
        <v>29.139999999999997</v>
      </c>
      <c r="AI314" s="79">
        <v>40.579000000000001</v>
      </c>
      <c r="AJ314" s="79">
        <v>37.541000000000004</v>
      </c>
      <c r="AK314" s="79">
        <v>357.56</v>
      </c>
      <c r="AL314" s="79">
        <v>366.71600000000001</v>
      </c>
      <c r="AM314" s="110">
        <v>4.3000000000000256</v>
      </c>
      <c r="AN314" s="110">
        <v>5.8499999999999943</v>
      </c>
      <c r="AO314" s="86">
        <v>0.77200000000000002</v>
      </c>
      <c r="AP314" s="86">
        <v>0.93200000000000005</v>
      </c>
      <c r="AQ314" s="78">
        <v>3</v>
      </c>
    </row>
    <row r="315" spans="1:43" ht="12" customHeight="1">
      <c r="A315" s="156"/>
      <c r="B315" s="156"/>
      <c r="C315" s="157"/>
      <c r="D315" s="157"/>
      <c r="E315" s="120">
        <v>3</v>
      </c>
      <c r="F315" s="98">
        <v>29</v>
      </c>
      <c r="G315" s="84">
        <v>0.63750000000000007</v>
      </c>
      <c r="H315" s="120" t="s">
        <v>464</v>
      </c>
      <c r="I315" s="136" t="s">
        <v>896</v>
      </c>
      <c r="J315" s="136" t="s">
        <v>897</v>
      </c>
      <c r="K315" s="78">
        <v>28</v>
      </c>
      <c r="L315" s="85" t="s">
        <v>477</v>
      </c>
      <c r="M315" s="87">
        <v>13.2964</v>
      </c>
      <c r="N315" s="87">
        <v>13.2866</v>
      </c>
      <c r="O315" s="87">
        <v>30.896000000000001</v>
      </c>
      <c r="P315" s="87">
        <v>30.897500000000001</v>
      </c>
      <c r="Q315" s="87">
        <v>8.0299999999999994</v>
      </c>
      <c r="R315" s="87">
        <v>8.0500000000000007</v>
      </c>
      <c r="S315" s="87">
        <v>8.4279169897377404</v>
      </c>
      <c r="T315" s="87">
        <v>8.4287977576016093</v>
      </c>
      <c r="U315" s="87">
        <v>0.87</v>
      </c>
      <c r="V315" s="87">
        <v>1.1200000000000001</v>
      </c>
      <c r="W315" s="79">
        <v>6.944</v>
      </c>
      <c r="X315" s="79">
        <v>15.694000000000001</v>
      </c>
      <c r="Y315" s="79">
        <v>14</v>
      </c>
      <c r="Z315" s="79">
        <v>12.138</v>
      </c>
      <c r="AA315" s="79">
        <v>200.13</v>
      </c>
      <c r="AB315" s="79">
        <v>176.386</v>
      </c>
      <c r="AC315" s="79">
        <f t="shared" si="4"/>
        <v>221.07399999999998</v>
      </c>
      <c r="AD315" s="79">
        <f t="shared" si="4"/>
        <v>204.21799999999999</v>
      </c>
      <c r="AE315" s="79">
        <v>340.71800000000002</v>
      </c>
      <c r="AF315" s="79">
        <v>338.03</v>
      </c>
      <c r="AG315" s="79">
        <v>35.185000000000002</v>
      </c>
      <c r="AH315" s="79">
        <v>30.597000000000001</v>
      </c>
      <c r="AI315" s="79">
        <v>42.965999999999994</v>
      </c>
      <c r="AJ315" s="79">
        <v>38.067999999999998</v>
      </c>
      <c r="AK315" s="79">
        <v>447.83199999999999</v>
      </c>
      <c r="AL315" s="79">
        <v>390.93599999999998</v>
      </c>
      <c r="AM315" s="110">
        <v>5.0499999999999989</v>
      </c>
      <c r="AN315" s="110">
        <v>4.7000000000000099</v>
      </c>
      <c r="AO315" s="86">
        <v>0.88</v>
      </c>
      <c r="AP315" s="86">
        <v>0.77</v>
      </c>
      <c r="AQ315" s="78">
        <v>4</v>
      </c>
    </row>
    <row r="316" spans="1:43" ht="12" customHeight="1">
      <c r="A316" s="156"/>
      <c r="B316" s="156"/>
      <c r="C316" s="157"/>
      <c r="D316" s="157"/>
      <c r="E316" s="120">
        <v>4</v>
      </c>
      <c r="F316" s="98">
        <v>29</v>
      </c>
      <c r="G316" s="84">
        <v>0.59027777777777779</v>
      </c>
      <c r="H316" s="120" t="s">
        <v>464</v>
      </c>
      <c r="I316" s="136" t="s">
        <v>898</v>
      </c>
      <c r="J316" s="136" t="s">
        <v>899</v>
      </c>
      <c r="K316" s="78">
        <v>18</v>
      </c>
      <c r="L316" s="85" t="s">
        <v>477</v>
      </c>
      <c r="M316" s="87">
        <v>12.020099999999999</v>
      </c>
      <c r="N316" s="87">
        <v>12.2675</v>
      </c>
      <c r="O316" s="87">
        <v>28.873000000000001</v>
      </c>
      <c r="P316" s="87">
        <v>30.244599999999998</v>
      </c>
      <c r="Q316" s="87">
        <v>7.93</v>
      </c>
      <c r="R316" s="87">
        <v>7.98</v>
      </c>
      <c r="S316" s="87">
        <v>8.7882687214062116</v>
      </c>
      <c r="T316" s="87">
        <v>8.6984600669536096</v>
      </c>
      <c r="U316" s="87">
        <v>1.33</v>
      </c>
      <c r="V316" s="87">
        <v>1.38</v>
      </c>
      <c r="W316" s="79">
        <v>11.465999999999999</v>
      </c>
      <c r="X316" s="79">
        <v>14.826000000000001</v>
      </c>
      <c r="Y316" s="79">
        <v>42.335999999999999</v>
      </c>
      <c r="Z316" s="79">
        <v>28.938000000000002</v>
      </c>
      <c r="AA316" s="79">
        <v>392.25200000000001</v>
      </c>
      <c r="AB316" s="79">
        <v>234.374</v>
      </c>
      <c r="AC316" s="79">
        <f t="shared" si="4"/>
        <v>446.05400000000003</v>
      </c>
      <c r="AD316" s="79">
        <f t="shared" si="4"/>
        <v>278.13799999999998</v>
      </c>
      <c r="AE316" s="79">
        <v>600.76800000000003</v>
      </c>
      <c r="AF316" s="79">
        <v>442.87599999999998</v>
      </c>
      <c r="AG316" s="79">
        <v>50.994999999999997</v>
      </c>
      <c r="AH316" s="79">
        <v>37.51</v>
      </c>
      <c r="AI316" s="79">
        <v>58.807000000000002</v>
      </c>
      <c r="AJ316" s="79">
        <v>48.143000000000001</v>
      </c>
      <c r="AK316" s="79">
        <v>680.26</v>
      </c>
      <c r="AL316" s="79">
        <v>512.76400000000001</v>
      </c>
      <c r="AM316" s="110">
        <v>8.1000000000000245</v>
      </c>
      <c r="AN316" s="110">
        <v>7.5000000000000071</v>
      </c>
      <c r="AO316" s="86">
        <v>1.1639999999999999</v>
      </c>
      <c r="AP316" s="86">
        <v>0.79600000000000004</v>
      </c>
      <c r="AQ316" s="78">
        <v>3</v>
      </c>
    </row>
    <row r="317" spans="1:43" ht="12" customHeight="1">
      <c r="A317" s="156"/>
      <c r="B317" s="156"/>
      <c r="C317" s="157"/>
      <c r="D317" s="157"/>
      <c r="E317" s="120">
        <v>5</v>
      </c>
      <c r="F317" s="98">
        <v>29</v>
      </c>
      <c r="G317" s="84">
        <v>0.54861111111111105</v>
      </c>
      <c r="H317" s="120" t="s">
        <v>464</v>
      </c>
      <c r="I317" s="136" t="s">
        <v>900</v>
      </c>
      <c r="J317" s="136" t="s">
        <v>901</v>
      </c>
      <c r="K317" s="78">
        <v>22</v>
      </c>
      <c r="L317" s="85" t="s">
        <v>477</v>
      </c>
      <c r="M317" s="87">
        <v>11.7933</v>
      </c>
      <c r="N317" s="87">
        <v>12.515700000000001</v>
      </c>
      <c r="O317" s="87">
        <v>29.913399999999999</v>
      </c>
      <c r="P317" s="87">
        <v>30.673300000000001</v>
      </c>
      <c r="Q317" s="87">
        <v>7.94</v>
      </c>
      <c r="R317" s="87">
        <v>7.98</v>
      </c>
      <c r="S317" s="87">
        <v>9.1909287177762149</v>
      </c>
      <c r="T317" s="87">
        <v>8.6159801277069139</v>
      </c>
      <c r="U317" s="87">
        <v>1.72</v>
      </c>
      <c r="V317" s="87">
        <v>1.04</v>
      </c>
      <c r="W317" s="79">
        <v>54.781999999999996</v>
      </c>
      <c r="X317" s="79">
        <v>37.590000000000003</v>
      </c>
      <c r="Y317" s="79">
        <v>36.26</v>
      </c>
      <c r="Z317" s="79">
        <v>20.972000000000001</v>
      </c>
      <c r="AA317" s="79">
        <v>291.67599999999999</v>
      </c>
      <c r="AB317" s="79">
        <v>189.26599999999999</v>
      </c>
      <c r="AC317" s="79">
        <f t="shared" si="4"/>
        <v>382.71799999999996</v>
      </c>
      <c r="AD317" s="79">
        <f t="shared" si="4"/>
        <v>247.828</v>
      </c>
      <c r="AE317" s="79">
        <v>463.62400000000002</v>
      </c>
      <c r="AF317" s="79">
        <v>264.95</v>
      </c>
      <c r="AG317" s="79">
        <v>45.694000000000003</v>
      </c>
      <c r="AH317" s="79">
        <v>33.076999999999998</v>
      </c>
      <c r="AI317" s="79">
        <v>52.327999999999996</v>
      </c>
      <c r="AJ317" s="79">
        <v>35.897999999999996</v>
      </c>
      <c r="AK317" s="79">
        <v>630.61599999999999</v>
      </c>
      <c r="AL317" s="79">
        <v>445.36799999999999</v>
      </c>
      <c r="AM317" s="110">
        <v>6.05</v>
      </c>
      <c r="AN317" s="110">
        <v>5.9000000000000163</v>
      </c>
      <c r="AO317" s="86">
        <v>1.018</v>
      </c>
      <c r="AP317" s="86">
        <v>0.68200000000000005</v>
      </c>
      <c r="AQ317" s="78">
        <v>3</v>
      </c>
    </row>
    <row r="318" spans="1:43" ht="12" customHeight="1">
      <c r="A318" s="156">
        <f>A$3</f>
        <v>2021</v>
      </c>
      <c r="B318" s="156">
        <f>B$3</f>
        <v>11</v>
      </c>
      <c r="C318" s="157" t="s">
        <v>1116</v>
      </c>
      <c r="D318" s="157" t="s">
        <v>76</v>
      </c>
      <c r="E318" s="120">
        <v>1</v>
      </c>
      <c r="F318" s="98">
        <v>25</v>
      </c>
      <c r="G318" s="84">
        <v>0.45833333333333331</v>
      </c>
      <c r="H318" s="120" t="s">
        <v>463</v>
      </c>
      <c r="I318" s="136" t="s">
        <v>902</v>
      </c>
      <c r="J318" s="136" t="s">
        <v>838</v>
      </c>
      <c r="K318" s="78">
        <v>6</v>
      </c>
      <c r="L318" s="85" t="s">
        <v>476</v>
      </c>
      <c r="M318" s="87">
        <v>11.480600000000001</v>
      </c>
      <c r="N318" s="87">
        <v>11.489599999999999</v>
      </c>
      <c r="O318" s="87">
        <v>26.3035</v>
      </c>
      <c r="P318" s="87">
        <v>26.37</v>
      </c>
      <c r="Q318" s="87">
        <v>7.77</v>
      </c>
      <c r="R318" s="87">
        <v>7.8</v>
      </c>
      <c r="S318" s="87">
        <v>8.9087781071835792</v>
      </c>
      <c r="T318" s="87">
        <v>8.9424946682103457</v>
      </c>
      <c r="U318" s="87">
        <v>2.4700000000000002</v>
      </c>
      <c r="V318" s="87">
        <v>2.29</v>
      </c>
      <c r="W318" s="79">
        <v>107.94</v>
      </c>
      <c r="X318" s="79">
        <v>101.682</v>
      </c>
      <c r="Y318" s="79">
        <v>16.87</v>
      </c>
      <c r="Z318" s="79">
        <v>15.540000000000001</v>
      </c>
      <c r="AA318" s="79">
        <v>671.59400000000005</v>
      </c>
      <c r="AB318" s="79">
        <v>664.39800000000002</v>
      </c>
      <c r="AC318" s="79">
        <f t="shared" si="4"/>
        <v>796.404</v>
      </c>
      <c r="AD318" s="79">
        <f t="shared" si="4"/>
        <v>781.62</v>
      </c>
      <c r="AE318" s="79">
        <v>1059.5620000000001</v>
      </c>
      <c r="AF318" s="79">
        <v>821.71600000000001</v>
      </c>
      <c r="AG318" s="79">
        <v>20.336000000000002</v>
      </c>
      <c r="AH318" s="79">
        <v>23.56</v>
      </c>
      <c r="AI318" s="79">
        <v>82.521999999999991</v>
      </c>
      <c r="AJ318" s="79">
        <v>62.774999999999999</v>
      </c>
      <c r="AK318" s="79">
        <v>666.82</v>
      </c>
      <c r="AL318" s="79">
        <v>634.98400000000004</v>
      </c>
      <c r="AM318" s="110">
        <v>45.099999999999973</v>
      </c>
      <c r="AN318" s="110">
        <v>55.699999999999974</v>
      </c>
      <c r="AO318" s="86">
        <v>0.95199999999999996</v>
      </c>
      <c r="AP318" s="86">
        <v>1.004</v>
      </c>
      <c r="AQ318" s="78">
        <v>0.5</v>
      </c>
    </row>
    <row r="319" spans="1:43" ht="12" customHeight="1">
      <c r="A319" s="157"/>
      <c r="B319" s="157"/>
      <c r="C319" s="157"/>
      <c r="D319" s="157"/>
      <c r="E319" s="120">
        <v>2</v>
      </c>
      <c r="F319" s="98">
        <v>25</v>
      </c>
      <c r="G319" s="84">
        <v>0.43194444444444446</v>
      </c>
      <c r="H319" s="120" t="s">
        <v>463</v>
      </c>
      <c r="I319" s="136" t="s">
        <v>903</v>
      </c>
      <c r="J319" s="136" t="s">
        <v>904</v>
      </c>
      <c r="K319" s="78">
        <v>13</v>
      </c>
      <c r="L319" s="85" t="s">
        <v>477</v>
      </c>
      <c r="M319" s="87">
        <v>12.134</v>
      </c>
      <c r="N319" s="87">
        <v>12.182</v>
      </c>
      <c r="O319" s="87">
        <v>29.214099999999998</v>
      </c>
      <c r="P319" s="87">
        <v>29.463999999999999</v>
      </c>
      <c r="Q319" s="87">
        <v>7.75</v>
      </c>
      <c r="R319" s="87">
        <v>7.82</v>
      </c>
      <c r="S319" s="87">
        <v>8.6828967011798692</v>
      </c>
      <c r="T319" s="87">
        <v>8.6525218679131779</v>
      </c>
      <c r="U319" s="87">
        <v>1.65</v>
      </c>
      <c r="V319" s="87">
        <v>1.83</v>
      </c>
      <c r="W319" s="79">
        <v>114.59</v>
      </c>
      <c r="X319" s="79">
        <v>110.236</v>
      </c>
      <c r="Y319" s="79">
        <v>5.88</v>
      </c>
      <c r="Z319" s="79">
        <v>20.58</v>
      </c>
      <c r="AA319" s="79">
        <v>356.07599999999996</v>
      </c>
      <c r="AB319" s="79">
        <v>331.52</v>
      </c>
      <c r="AC319" s="79">
        <f t="shared" si="4"/>
        <v>476.54599999999994</v>
      </c>
      <c r="AD319" s="79">
        <f t="shared" si="4"/>
        <v>462.33600000000001</v>
      </c>
      <c r="AE319" s="79">
        <v>658.99399999999991</v>
      </c>
      <c r="AF319" s="79">
        <v>660.73</v>
      </c>
      <c r="AG319" s="79">
        <v>15.934000000000001</v>
      </c>
      <c r="AH319" s="79">
        <v>15.717000000000001</v>
      </c>
      <c r="AI319" s="79">
        <v>61.256</v>
      </c>
      <c r="AJ319" s="79">
        <v>63.209000000000003</v>
      </c>
      <c r="AK319" s="79">
        <v>490.61599999999999</v>
      </c>
      <c r="AL319" s="79">
        <v>448.72800000000001</v>
      </c>
      <c r="AM319" s="110">
        <v>19.100000000000005</v>
      </c>
      <c r="AN319" s="110">
        <v>20.699999999999996</v>
      </c>
      <c r="AO319" s="86">
        <v>1.0640000000000001</v>
      </c>
      <c r="AP319" s="86">
        <v>1.0680000000000001</v>
      </c>
      <c r="AQ319" s="78">
        <v>1</v>
      </c>
    </row>
    <row r="320" spans="1:43" ht="12" customHeight="1">
      <c r="A320" s="157"/>
      <c r="B320" s="157"/>
      <c r="C320" s="157"/>
      <c r="D320" s="157"/>
      <c r="E320" s="120">
        <v>3</v>
      </c>
      <c r="F320" s="98">
        <v>25</v>
      </c>
      <c r="G320" s="84">
        <v>0.48958333333333331</v>
      </c>
      <c r="H320" s="120" t="s">
        <v>463</v>
      </c>
      <c r="I320" s="136" t="s">
        <v>905</v>
      </c>
      <c r="J320" s="136" t="s">
        <v>906</v>
      </c>
      <c r="K320" s="78">
        <v>6</v>
      </c>
      <c r="L320" s="85" t="s">
        <v>476</v>
      </c>
      <c r="M320" s="87">
        <v>12.093400000000001</v>
      </c>
      <c r="N320" s="87">
        <v>12.081899999999999</v>
      </c>
      <c r="O320" s="87">
        <v>29.185300000000002</v>
      </c>
      <c r="P320" s="87">
        <v>29.185199999999998</v>
      </c>
      <c r="Q320" s="87">
        <v>7.85</v>
      </c>
      <c r="R320" s="87">
        <v>7.89</v>
      </c>
      <c r="S320" s="87">
        <v>8.7834845496383949</v>
      </c>
      <c r="T320" s="87">
        <v>8.7830076955629046</v>
      </c>
      <c r="U320" s="87">
        <v>2.69</v>
      </c>
      <c r="V320" s="87">
        <v>2.2400000000000002</v>
      </c>
      <c r="W320" s="79">
        <v>114.492</v>
      </c>
      <c r="X320" s="79">
        <v>109.592</v>
      </c>
      <c r="Y320" s="79">
        <v>9.8279999999999994</v>
      </c>
      <c r="Z320" s="79">
        <v>15.540000000000001</v>
      </c>
      <c r="AA320" s="79">
        <v>353.24799999999999</v>
      </c>
      <c r="AB320" s="79">
        <v>318.23400000000004</v>
      </c>
      <c r="AC320" s="79">
        <f t="shared" si="4"/>
        <v>477.56799999999998</v>
      </c>
      <c r="AD320" s="79">
        <f t="shared" si="4"/>
        <v>443.36600000000004</v>
      </c>
      <c r="AE320" s="79">
        <v>688.21199999999999</v>
      </c>
      <c r="AF320" s="79">
        <v>569.82799999999997</v>
      </c>
      <c r="AG320" s="79">
        <v>10.199</v>
      </c>
      <c r="AH320" s="79">
        <v>14.415000000000001</v>
      </c>
      <c r="AI320" s="79">
        <v>66.308999999999997</v>
      </c>
      <c r="AJ320" s="79">
        <v>53.041000000000004</v>
      </c>
      <c r="AK320" s="79">
        <v>472.47199999999998</v>
      </c>
      <c r="AL320" s="79">
        <v>469.14</v>
      </c>
      <c r="AM320" s="110">
        <v>35.20000000000001</v>
      </c>
      <c r="AN320" s="110">
        <v>33.099999999999966</v>
      </c>
      <c r="AO320" s="86">
        <v>1.24</v>
      </c>
      <c r="AP320" s="86">
        <v>1.1319999999999999</v>
      </c>
      <c r="AQ320" s="78">
        <v>0.5</v>
      </c>
    </row>
    <row r="321" spans="1:43" ht="12" customHeight="1">
      <c r="A321" s="157"/>
      <c r="B321" s="157"/>
      <c r="C321" s="157"/>
      <c r="D321" s="157"/>
      <c r="E321" s="120">
        <v>4</v>
      </c>
      <c r="F321" s="98">
        <v>25</v>
      </c>
      <c r="G321" s="84">
        <v>0.3888888888888889</v>
      </c>
      <c r="H321" s="120" t="s">
        <v>463</v>
      </c>
      <c r="I321" s="136" t="s">
        <v>907</v>
      </c>
      <c r="J321" s="136" t="s">
        <v>908</v>
      </c>
      <c r="K321" s="78">
        <v>9</v>
      </c>
      <c r="L321" s="85" t="s">
        <v>479</v>
      </c>
      <c r="M321" s="87">
        <v>11.9718</v>
      </c>
      <c r="N321" s="87">
        <v>11.9261</v>
      </c>
      <c r="O321" s="87">
        <v>30.202200000000001</v>
      </c>
      <c r="P321" s="87">
        <v>30.200800000000001</v>
      </c>
      <c r="Q321" s="87">
        <v>7.83</v>
      </c>
      <c r="R321" s="87">
        <v>7.87</v>
      </c>
      <c r="S321" s="87">
        <v>8.4396246014758489</v>
      </c>
      <c r="T321" s="87">
        <v>8.6432636828286906</v>
      </c>
      <c r="U321" s="87">
        <v>0.99</v>
      </c>
      <c r="V321" s="87">
        <v>1.18</v>
      </c>
      <c r="W321" s="79">
        <v>71.554000000000002</v>
      </c>
      <c r="X321" s="79">
        <v>74.311999999999998</v>
      </c>
      <c r="Y321" s="79">
        <v>20.062000000000001</v>
      </c>
      <c r="Z321" s="79">
        <v>11.76</v>
      </c>
      <c r="AA321" s="79">
        <v>226.40800000000002</v>
      </c>
      <c r="AB321" s="79">
        <v>250.78200000000001</v>
      </c>
      <c r="AC321" s="79">
        <f t="shared" si="4"/>
        <v>318.024</v>
      </c>
      <c r="AD321" s="79">
        <f t="shared" si="4"/>
        <v>336.85400000000004</v>
      </c>
      <c r="AE321" s="79">
        <v>502.20799999999997</v>
      </c>
      <c r="AF321" s="79">
        <v>440.00599999999997</v>
      </c>
      <c r="AG321" s="79">
        <v>17.019000000000002</v>
      </c>
      <c r="AH321" s="79">
        <v>18.196999999999999</v>
      </c>
      <c r="AI321" s="79">
        <v>53.506</v>
      </c>
      <c r="AJ321" s="79">
        <v>48.980000000000004</v>
      </c>
      <c r="AK321" s="79">
        <v>420.84</v>
      </c>
      <c r="AL321" s="79">
        <v>412.27199999999999</v>
      </c>
      <c r="AM321" s="110">
        <v>11.799999999999978</v>
      </c>
      <c r="AN321" s="110">
        <v>9.4000000000000199</v>
      </c>
      <c r="AO321" s="86">
        <v>1.22</v>
      </c>
      <c r="AP321" s="86">
        <v>1.272</v>
      </c>
      <c r="AQ321" s="78">
        <v>1</v>
      </c>
    </row>
    <row r="322" spans="1:43" ht="12" customHeight="1">
      <c r="A322" s="157"/>
      <c r="B322" s="157"/>
      <c r="C322" s="157"/>
      <c r="D322" s="157"/>
      <c r="E322" s="120">
        <v>5</v>
      </c>
      <c r="F322" s="98">
        <v>25</v>
      </c>
      <c r="G322" s="84">
        <v>0.71388888888888891</v>
      </c>
      <c r="H322" s="120" t="s">
        <v>463</v>
      </c>
      <c r="I322" s="136" t="s">
        <v>909</v>
      </c>
      <c r="J322" s="136" t="s">
        <v>910</v>
      </c>
      <c r="K322" s="78">
        <v>18</v>
      </c>
      <c r="L322" s="85" t="s">
        <v>479</v>
      </c>
      <c r="M322" s="87">
        <v>12.0367</v>
      </c>
      <c r="N322" s="87">
        <v>12.032</v>
      </c>
      <c r="O322" s="87">
        <v>30.197700000000001</v>
      </c>
      <c r="P322" s="87">
        <v>30.225100000000001</v>
      </c>
      <c r="Q322" s="87">
        <v>7.86</v>
      </c>
      <c r="R322" s="87">
        <v>7.89</v>
      </c>
      <c r="S322" s="87">
        <v>8.7134778752943323</v>
      </c>
      <c r="T322" s="87">
        <v>8.8772190981270658</v>
      </c>
      <c r="U322" s="87">
        <v>1.1000000000000001</v>
      </c>
      <c r="V322" s="87">
        <v>1.1499999999999999</v>
      </c>
      <c r="W322" s="79">
        <v>70.042000000000002</v>
      </c>
      <c r="X322" s="79">
        <v>67.858000000000004</v>
      </c>
      <c r="Y322" s="79">
        <v>8.2319999999999993</v>
      </c>
      <c r="Z322" s="79">
        <v>0.53200000000000003</v>
      </c>
      <c r="AA322" s="79">
        <v>243.726</v>
      </c>
      <c r="AB322" s="79">
        <v>233.73000000000002</v>
      </c>
      <c r="AC322" s="79">
        <f t="shared" si="4"/>
        <v>322</v>
      </c>
      <c r="AD322" s="79">
        <f t="shared" si="4"/>
        <v>302.12</v>
      </c>
      <c r="AE322" s="79">
        <v>518.68600000000004</v>
      </c>
      <c r="AF322" s="79">
        <v>508.18599999999998</v>
      </c>
      <c r="AG322" s="79">
        <v>19.777999999999999</v>
      </c>
      <c r="AH322" s="79">
        <v>19.158000000000001</v>
      </c>
      <c r="AI322" s="79">
        <v>58.000999999999998</v>
      </c>
      <c r="AJ322" s="79">
        <v>58.961999999999996</v>
      </c>
      <c r="AK322" s="79">
        <v>422.09999999999997</v>
      </c>
      <c r="AL322" s="79">
        <v>408.74400000000003</v>
      </c>
      <c r="AM322" s="110">
        <v>23.000000000000021</v>
      </c>
      <c r="AN322" s="110">
        <v>27.79999999999999</v>
      </c>
      <c r="AO322" s="86">
        <v>1.38</v>
      </c>
      <c r="AP322" s="86">
        <v>1.288</v>
      </c>
      <c r="AQ322" s="78">
        <v>1</v>
      </c>
    </row>
    <row r="323" spans="1:43" ht="12" customHeight="1">
      <c r="A323" s="157"/>
      <c r="B323" s="157"/>
      <c r="C323" s="157"/>
      <c r="D323" s="157"/>
      <c r="E323" s="120">
        <v>6</v>
      </c>
      <c r="F323" s="98">
        <v>26</v>
      </c>
      <c r="G323" s="84">
        <v>0.40277777777777773</v>
      </c>
      <c r="H323" s="120" t="s">
        <v>463</v>
      </c>
      <c r="I323" s="136" t="s">
        <v>911</v>
      </c>
      <c r="J323" s="136" t="s">
        <v>912</v>
      </c>
      <c r="K323" s="78">
        <v>8</v>
      </c>
      <c r="L323" s="85" t="s">
        <v>479</v>
      </c>
      <c r="M323" s="87">
        <v>12.111499999999999</v>
      </c>
      <c r="N323" s="87">
        <v>12.046799999999999</v>
      </c>
      <c r="O323" s="87">
        <v>30.642700000000001</v>
      </c>
      <c r="P323" s="87">
        <v>30.643799999999999</v>
      </c>
      <c r="Q323" s="87">
        <v>7.89</v>
      </c>
      <c r="R323" s="87">
        <v>7.96</v>
      </c>
      <c r="S323" s="87">
        <v>8.6432067535811044</v>
      </c>
      <c r="T323" s="87">
        <v>9.7835293386568072</v>
      </c>
      <c r="U323" s="87">
        <v>1.02</v>
      </c>
      <c r="V323" s="87">
        <v>0.99</v>
      </c>
      <c r="W323" s="79">
        <v>38.695999999999998</v>
      </c>
      <c r="X323" s="79">
        <v>37.590000000000003</v>
      </c>
      <c r="Y323" s="79">
        <v>0.42</v>
      </c>
      <c r="Z323" s="79">
        <v>10.052</v>
      </c>
      <c r="AA323" s="79">
        <v>181.46800000000002</v>
      </c>
      <c r="AB323" s="79">
        <v>178.61200000000002</v>
      </c>
      <c r="AC323" s="79">
        <f t="shared" si="4"/>
        <v>220.584</v>
      </c>
      <c r="AD323" s="79">
        <f t="shared" si="4"/>
        <v>226.25400000000002</v>
      </c>
      <c r="AE323" s="79">
        <v>411.642</v>
      </c>
      <c r="AF323" s="79">
        <v>406.22399999999999</v>
      </c>
      <c r="AG323" s="79">
        <v>22.350999999999999</v>
      </c>
      <c r="AH323" s="79">
        <v>23.466999999999999</v>
      </c>
      <c r="AI323" s="79">
        <v>50.963999999999999</v>
      </c>
      <c r="AJ323" s="79">
        <v>51.832000000000001</v>
      </c>
      <c r="AK323" s="79">
        <v>391.18799999999999</v>
      </c>
      <c r="AL323" s="79">
        <v>390.85199999999998</v>
      </c>
      <c r="AM323" s="110">
        <v>6.3499999999999943</v>
      </c>
      <c r="AN323" s="110">
        <v>6.8000000000000007</v>
      </c>
      <c r="AO323" s="86">
        <v>1.35</v>
      </c>
      <c r="AP323" s="86">
        <v>1.4279999999999999</v>
      </c>
      <c r="AQ323" s="78">
        <v>2</v>
      </c>
    </row>
    <row r="324" spans="1:43" ht="12" customHeight="1">
      <c r="A324" s="157"/>
      <c r="B324" s="157"/>
      <c r="C324" s="157"/>
      <c r="D324" s="157"/>
      <c r="E324" s="120">
        <v>7</v>
      </c>
      <c r="F324" s="98">
        <v>26</v>
      </c>
      <c r="G324" s="84">
        <v>0.50902777777777775</v>
      </c>
      <c r="H324" s="120" t="s">
        <v>463</v>
      </c>
      <c r="I324" s="136" t="s">
        <v>913</v>
      </c>
      <c r="J324" s="136" t="s">
        <v>733</v>
      </c>
      <c r="K324" s="78">
        <v>5</v>
      </c>
      <c r="L324" s="85" t="s">
        <v>476</v>
      </c>
      <c r="M324" s="87">
        <v>11.425800000000001</v>
      </c>
      <c r="N324" s="87">
        <v>11.786199999999999</v>
      </c>
      <c r="O324" s="87">
        <v>29.601199999999999</v>
      </c>
      <c r="P324" s="87">
        <v>30.060099999999998</v>
      </c>
      <c r="Q324" s="87">
        <v>7.88</v>
      </c>
      <c r="R324" s="87">
        <v>7.92</v>
      </c>
      <c r="S324" s="87">
        <v>8.7344558116602968</v>
      </c>
      <c r="T324" s="87">
        <v>8.662202521374585</v>
      </c>
      <c r="U324" s="87">
        <v>1.07</v>
      </c>
      <c r="V324" s="87">
        <v>1.17</v>
      </c>
      <c r="W324" s="79">
        <v>172.24199999999999</v>
      </c>
      <c r="X324" s="79">
        <v>179.08799999999999</v>
      </c>
      <c r="Y324" s="79">
        <v>38.667999999999999</v>
      </c>
      <c r="Z324" s="79">
        <v>34.957999999999998</v>
      </c>
      <c r="AA324" s="79">
        <v>332.96199999999999</v>
      </c>
      <c r="AB324" s="79">
        <v>308</v>
      </c>
      <c r="AC324" s="79">
        <f t="shared" si="4"/>
        <v>543.87199999999996</v>
      </c>
      <c r="AD324" s="79">
        <f t="shared" si="4"/>
        <v>522.04600000000005</v>
      </c>
      <c r="AE324" s="79">
        <v>723.14199999999994</v>
      </c>
      <c r="AF324" s="79">
        <v>690.87199999999996</v>
      </c>
      <c r="AG324" s="79">
        <v>47.957000000000001</v>
      </c>
      <c r="AH324" s="79">
        <v>41.85</v>
      </c>
      <c r="AI324" s="79">
        <v>76.353000000000009</v>
      </c>
      <c r="AJ324" s="79">
        <v>72.385000000000005</v>
      </c>
      <c r="AK324" s="79">
        <v>535.83600000000001</v>
      </c>
      <c r="AL324" s="79">
        <v>502.79600000000005</v>
      </c>
      <c r="AM324" s="110">
        <v>25.100000000000012</v>
      </c>
      <c r="AN324" s="110">
        <v>31.600000000000016</v>
      </c>
      <c r="AO324" s="86">
        <v>0.83199999999999996</v>
      </c>
      <c r="AP324" s="86">
        <v>1.1399999999999999</v>
      </c>
      <c r="AQ324" s="78">
        <v>0.5</v>
      </c>
    </row>
    <row r="325" spans="1:43" ht="12" customHeight="1">
      <c r="A325" s="157"/>
      <c r="B325" s="157"/>
      <c r="C325" s="157"/>
      <c r="D325" s="157"/>
      <c r="E325" s="120">
        <v>8</v>
      </c>
      <c r="F325" s="98">
        <v>26</v>
      </c>
      <c r="G325" s="84">
        <v>0.49305555555555558</v>
      </c>
      <c r="H325" s="120" t="s">
        <v>463</v>
      </c>
      <c r="I325" s="136" t="s">
        <v>914</v>
      </c>
      <c r="J325" s="136" t="s">
        <v>915</v>
      </c>
      <c r="K325" s="78">
        <v>5</v>
      </c>
      <c r="L325" s="85" t="s">
        <v>477</v>
      </c>
      <c r="M325" s="87">
        <v>11.9846</v>
      </c>
      <c r="N325" s="87">
        <v>11.961</v>
      </c>
      <c r="O325" s="87">
        <v>30.191099999999999</v>
      </c>
      <c r="P325" s="87">
        <v>30.372299999999999</v>
      </c>
      <c r="Q325" s="87">
        <v>7.92</v>
      </c>
      <c r="R325" s="87">
        <v>7.96</v>
      </c>
      <c r="S325" s="87">
        <v>8.7459625856973524</v>
      </c>
      <c r="T325" s="87">
        <v>8.8761868226719098</v>
      </c>
      <c r="U325" s="87">
        <v>1.08</v>
      </c>
      <c r="V325" s="87">
        <v>0.95</v>
      </c>
      <c r="W325" s="79">
        <v>89.81</v>
      </c>
      <c r="X325" s="79">
        <v>93.772000000000006</v>
      </c>
      <c r="Y325" s="79">
        <v>26.152000000000001</v>
      </c>
      <c r="Z325" s="79">
        <v>27.524000000000001</v>
      </c>
      <c r="AA325" s="79">
        <v>236.74</v>
      </c>
      <c r="AB325" s="79">
        <v>249.06</v>
      </c>
      <c r="AC325" s="79">
        <f t="shared" ref="AC325:AD362" si="5">W325+Y325+AA325</f>
        <v>352.702</v>
      </c>
      <c r="AD325" s="79">
        <f t="shared" si="5"/>
        <v>370.35599999999999</v>
      </c>
      <c r="AE325" s="79">
        <v>534.94000000000005</v>
      </c>
      <c r="AF325" s="79">
        <v>516.93600000000004</v>
      </c>
      <c r="AG325" s="79">
        <v>38.595000000000006</v>
      </c>
      <c r="AH325" s="79">
        <v>37.695999999999998</v>
      </c>
      <c r="AI325" s="79">
        <v>60.387999999999998</v>
      </c>
      <c r="AJ325" s="79">
        <v>57.536000000000001</v>
      </c>
      <c r="AK325" s="79">
        <v>435.26</v>
      </c>
      <c r="AL325" s="79">
        <v>448.33600000000001</v>
      </c>
      <c r="AM325" s="110">
        <v>20.799999999999986</v>
      </c>
      <c r="AN325" s="110">
        <v>17.100000000000005</v>
      </c>
      <c r="AO325" s="86">
        <v>1.5</v>
      </c>
      <c r="AP325" s="86">
        <v>1.4239999999999999</v>
      </c>
      <c r="AQ325" s="78">
        <v>1.5</v>
      </c>
    </row>
    <row r="326" spans="1:43" ht="12" customHeight="1">
      <c r="A326" s="157"/>
      <c r="B326" s="157"/>
      <c r="C326" s="157"/>
      <c r="D326" s="157"/>
      <c r="E326" s="120">
        <v>9</v>
      </c>
      <c r="F326" s="98">
        <v>26</v>
      </c>
      <c r="G326" s="84">
        <v>0.44097222222222227</v>
      </c>
      <c r="H326" s="120" t="s">
        <v>463</v>
      </c>
      <c r="I326" s="136" t="s">
        <v>916</v>
      </c>
      <c r="J326" s="136" t="s">
        <v>917</v>
      </c>
      <c r="K326" s="78">
        <v>8</v>
      </c>
      <c r="L326" s="85" t="s">
        <v>479</v>
      </c>
      <c r="M326" s="87">
        <v>12.4184</v>
      </c>
      <c r="N326" s="87">
        <v>12.3887</v>
      </c>
      <c r="O326" s="87">
        <v>30.691199999999998</v>
      </c>
      <c r="P326" s="87">
        <v>30.6904</v>
      </c>
      <c r="Q326" s="87">
        <v>7.91</v>
      </c>
      <c r="R326" s="87">
        <v>7.96</v>
      </c>
      <c r="S326" s="87">
        <v>8.6526173850228751</v>
      </c>
      <c r="T326" s="87">
        <v>8.7220499529473461</v>
      </c>
      <c r="U326" s="87">
        <v>0.97</v>
      </c>
      <c r="V326" s="87">
        <v>0.99</v>
      </c>
      <c r="W326" s="79">
        <v>32.256</v>
      </c>
      <c r="X326" s="79">
        <v>34.384</v>
      </c>
      <c r="Y326" s="79">
        <v>18.004000000000001</v>
      </c>
      <c r="Z326" s="79">
        <v>18.004000000000001</v>
      </c>
      <c r="AA326" s="79">
        <v>192.06600000000003</v>
      </c>
      <c r="AB326" s="79">
        <v>191.33799999999999</v>
      </c>
      <c r="AC326" s="79">
        <f t="shared" si="5"/>
        <v>242.32600000000002</v>
      </c>
      <c r="AD326" s="79">
        <f t="shared" si="5"/>
        <v>243.726</v>
      </c>
      <c r="AE326" s="79">
        <v>410.14400000000001</v>
      </c>
      <c r="AF326" s="79">
        <v>382.87199999999996</v>
      </c>
      <c r="AG326" s="79">
        <v>29.759999999999998</v>
      </c>
      <c r="AH326" s="79">
        <v>31.186</v>
      </c>
      <c r="AI326" s="79">
        <v>50.189</v>
      </c>
      <c r="AJ326" s="79">
        <v>47.926000000000002</v>
      </c>
      <c r="AK326" s="79">
        <v>385.22399999999999</v>
      </c>
      <c r="AL326" s="79">
        <v>385.02799999999996</v>
      </c>
      <c r="AM326" s="110">
        <v>6.2500000000000053</v>
      </c>
      <c r="AN326" s="110">
        <v>9.5999999999999979</v>
      </c>
      <c r="AO326" s="86">
        <v>1.43</v>
      </c>
      <c r="AP326" s="86">
        <v>1.462</v>
      </c>
      <c r="AQ326" s="78">
        <v>2.5</v>
      </c>
    </row>
    <row r="327" spans="1:43" ht="12" customHeight="1">
      <c r="A327" s="157"/>
      <c r="B327" s="157"/>
      <c r="C327" s="157"/>
      <c r="D327" s="157"/>
      <c r="E327" s="120">
        <v>10</v>
      </c>
      <c r="F327" s="98">
        <v>25</v>
      </c>
      <c r="G327" s="84">
        <v>0.69097222222222221</v>
      </c>
      <c r="H327" s="120" t="s">
        <v>463</v>
      </c>
      <c r="I327" s="136" t="s">
        <v>918</v>
      </c>
      <c r="J327" s="136" t="s">
        <v>919</v>
      </c>
      <c r="K327" s="78">
        <v>19</v>
      </c>
      <c r="L327" s="85" t="s">
        <v>479</v>
      </c>
      <c r="M327" s="87">
        <v>12.309699999999999</v>
      </c>
      <c r="N327" s="87">
        <v>12.666399999999999</v>
      </c>
      <c r="O327" s="87">
        <v>30.521799999999999</v>
      </c>
      <c r="P327" s="87">
        <v>30.695499999999999</v>
      </c>
      <c r="Q327" s="87">
        <v>7.87</v>
      </c>
      <c r="R327" s="87">
        <v>7.91</v>
      </c>
      <c r="S327" s="87">
        <v>8.8094454339984143</v>
      </c>
      <c r="T327" s="87">
        <v>8.7057782472929528</v>
      </c>
      <c r="U327" s="87">
        <v>1.02</v>
      </c>
      <c r="V327" s="87">
        <v>1.25</v>
      </c>
      <c r="W327" s="79">
        <v>39.591999999999999</v>
      </c>
      <c r="X327" s="79">
        <v>31.15</v>
      </c>
      <c r="Y327" s="79">
        <v>20.202000000000002</v>
      </c>
      <c r="Z327" s="79">
        <v>15.89</v>
      </c>
      <c r="AA327" s="79">
        <v>206.65400000000002</v>
      </c>
      <c r="AB327" s="79">
        <v>195.11799999999999</v>
      </c>
      <c r="AC327" s="79">
        <f t="shared" si="5"/>
        <v>266.44800000000004</v>
      </c>
      <c r="AD327" s="79">
        <f t="shared" si="5"/>
        <v>242.15799999999999</v>
      </c>
      <c r="AE327" s="79">
        <v>412.81799999999998</v>
      </c>
      <c r="AF327" s="79">
        <v>366.42199999999997</v>
      </c>
      <c r="AG327" s="79">
        <v>32.612000000000002</v>
      </c>
      <c r="AH327" s="79">
        <v>31.650999999999996</v>
      </c>
      <c r="AI327" s="79">
        <v>49.724000000000004</v>
      </c>
      <c r="AJ327" s="79">
        <v>47.646999999999998</v>
      </c>
      <c r="AK327" s="79">
        <v>387.32400000000001</v>
      </c>
      <c r="AL327" s="79">
        <v>384.94399999999996</v>
      </c>
      <c r="AM327" s="110">
        <v>8.2000000000000401</v>
      </c>
      <c r="AN327" s="110">
        <v>21.600000000000065</v>
      </c>
      <c r="AO327" s="86">
        <v>1.524</v>
      </c>
      <c r="AP327" s="86">
        <v>1.744</v>
      </c>
      <c r="AQ327" s="78">
        <v>1.5</v>
      </c>
    </row>
    <row r="328" spans="1:43" ht="12" customHeight="1">
      <c r="A328" s="157"/>
      <c r="B328" s="157"/>
      <c r="C328" s="157"/>
      <c r="D328" s="157"/>
      <c r="E328" s="120">
        <v>11</v>
      </c>
      <c r="F328" s="98">
        <v>26</v>
      </c>
      <c r="G328" s="84">
        <v>0.4597222222222222</v>
      </c>
      <c r="H328" s="120" t="s">
        <v>463</v>
      </c>
      <c r="I328" s="136" t="s">
        <v>920</v>
      </c>
      <c r="J328" s="136" t="s">
        <v>921</v>
      </c>
      <c r="K328" s="78">
        <v>9</v>
      </c>
      <c r="L328" s="85" t="s">
        <v>479</v>
      </c>
      <c r="M328" s="87">
        <v>13.1221</v>
      </c>
      <c r="N328" s="87">
        <v>13.084099999999999</v>
      </c>
      <c r="O328" s="87">
        <v>30.934100000000001</v>
      </c>
      <c r="P328" s="87">
        <v>30.9346</v>
      </c>
      <c r="Q328" s="87">
        <v>7.93</v>
      </c>
      <c r="R328" s="87">
        <v>7.97</v>
      </c>
      <c r="S328" s="87">
        <v>8.7208501750721776</v>
      </c>
      <c r="T328" s="87">
        <v>8.5153295451700899</v>
      </c>
      <c r="U328" s="87">
        <v>1.05</v>
      </c>
      <c r="V328" s="87">
        <v>1.1499999999999999</v>
      </c>
      <c r="W328" s="79">
        <v>10.220000000000001</v>
      </c>
      <c r="X328" s="79">
        <v>12.446</v>
      </c>
      <c r="Y328" s="79">
        <v>9.3520000000000003</v>
      </c>
      <c r="Z328" s="79">
        <v>9.5060000000000002</v>
      </c>
      <c r="AA328" s="79">
        <v>173.75400000000002</v>
      </c>
      <c r="AB328" s="79">
        <v>174.65</v>
      </c>
      <c r="AC328" s="79">
        <f t="shared" si="5"/>
        <v>193.32600000000002</v>
      </c>
      <c r="AD328" s="79">
        <f t="shared" si="5"/>
        <v>196.602</v>
      </c>
      <c r="AE328" s="79">
        <v>361.17199999999997</v>
      </c>
      <c r="AF328" s="79">
        <v>337.65199999999999</v>
      </c>
      <c r="AG328" s="79">
        <v>28.737000000000002</v>
      </c>
      <c r="AH328" s="79">
        <v>29.480999999999998</v>
      </c>
      <c r="AI328" s="79">
        <v>46.097000000000001</v>
      </c>
      <c r="AJ328" s="79">
        <v>44.423000000000002</v>
      </c>
      <c r="AK328" s="79">
        <v>373.68799999999999</v>
      </c>
      <c r="AL328" s="79">
        <v>373.38</v>
      </c>
      <c r="AM328" s="110">
        <v>9.2999999999999758</v>
      </c>
      <c r="AN328" s="110">
        <v>15.000000000000014</v>
      </c>
      <c r="AO328" s="86">
        <v>1.008</v>
      </c>
      <c r="AP328" s="86">
        <v>1</v>
      </c>
      <c r="AQ328" s="78">
        <v>2</v>
      </c>
    </row>
    <row r="329" spans="1:43" ht="12" customHeight="1">
      <c r="A329" s="157"/>
      <c r="B329" s="157"/>
      <c r="C329" s="157"/>
      <c r="D329" s="157"/>
      <c r="E329" s="120">
        <v>12</v>
      </c>
      <c r="F329" s="98">
        <v>25</v>
      </c>
      <c r="G329" s="84">
        <v>0.54513888888888895</v>
      </c>
      <c r="H329" s="120" t="s">
        <v>463</v>
      </c>
      <c r="I329" s="136" t="s">
        <v>922</v>
      </c>
      <c r="J329" s="136" t="s">
        <v>923</v>
      </c>
      <c r="K329" s="78">
        <v>43</v>
      </c>
      <c r="L329" s="85" t="s">
        <v>479</v>
      </c>
      <c r="M329" s="87">
        <v>13.1577</v>
      </c>
      <c r="N329" s="87">
        <v>12.760300000000001</v>
      </c>
      <c r="O329" s="87">
        <v>31.031300000000002</v>
      </c>
      <c r="P329" s="87">
        <v>31.033300000000001</v>
      </c>
      <c r="Q329" s="87">
        <v>7.84</v>
      </c>
      <c r="R329" s="87">
        <v>7.9</v>
      </c>
      <c r="S329" s="87">
        <v>8.8135462866269432</v>
      </c>
      <c r="T329" s="87">
        <v>8.7898145135047159</v>
      </c>
      <c r="U329" s="87">
        <v>0.94</v>
      </c>
      <c r="V329" s="87">
        <v>1.04</v>
      </c>
      <c r="W329" s="79">
        <v>4.9560000000000004</v>
      </c>
      <c r="X329" s="79">
        <v>6.1459999999999999</v>
      </c>
      <c r="Y329" s="79">
        <v>4.55</v>
      </c>
      <c r="Z329" s="79">
        <v>4.774</v>
      </c>
      <c r="AA329" s="79">
        <v>166.55799999999999</v>
      </c>
      <c r="AB329" s="79">
        <v>166.69800000000001</v>
      </c>
      <c r="AC329" s="79">
        <f t="shared" si="5"/>
        <v>176.06399999999999</v>
      </c>
      <c r="AD329" s="79">
        <f t="shared" si="5"/>
        <v>177.61799999999999</v>
      </c>
      <c r="AE329" s="79">
        <v>306.75400000000002</v>
      </c>
      <c r="AF329" s="79">
        <v>247.66000000000003</v>
      </c>
      <c r="AG329" s="79">
        <v>28.551000000000002</v>
      </c>
      <c r="AH329" s="79">
        <v>28.551000000000002</v>
      </c>
      <c r="AI329" s="79">
        <v>43.617000000000004</v>
      </c>
      <c r="AJ329" s="79">
        <v>32.022999999999996</v>
      </c>
      <c r="AK329" s="79">
        <v>381.64000000000004</v>
      </c>
      <c r="AL329" s="79">
        <v>390.20799999999997</v>
      </c>
      <c r="AM329" s="110">
        <v>13.899999999999968</v>
      </c>
      <c r="AN329" s="110">
        <v>29.700000000000003</v>
      </c>
      <c r="AO329" s="86">
        <v>0.89600000000000002</v>
      </c>
      <c r="AP329" s="86">
        <v>1.1000000000000001</v>
      </c>
      <c r="AQ329" s="78">
        <v>1</v>
      </c>
    </row>
    <row r="330" spans="1:43" ht="12" customHeight="1">
      <c r="A330" s="157"/>
      <c r="B330" s="157"/>
      <c r="C330" s="157"/>
      <c r="D330" s="157"/>
      <c r="E330" s="120">
        <v>13</v>
      </c>
      <c r="F330" s="98">
        <v>25</v>
      </c>
      <c r="G330" s="84">
        <v>0.56944444444444442</v>
      </c>
      <c r="H330" s="120" t="s">
        <v>463</v>
      </c>
      <c r="I330" s="136" t="s">
        <v>924</v>
      </c>
      <c r="J330" s="136" t="s">
        <v>925</v>
      </c>
      <c r="K330" s="78">
        <v>16</v>
      </c>
      <c r="L330" s="85" t="s">
        <v>479</v>
      </c>
      <c r="M330" s="87">
        <v>14.051399999999999</v>
      </c>
      <c r="N330" s="87">
        <v>14.017099999999999</v>
      </c>
      <c r="O330" s="87">
        <v>31.181799999999999</v>
      </c>
      <c r="P330" s="87">
        <v>31.1799</v>
      </c>
      <c r="Q330" s="87">
        <v>7.84</v>
      </c>
      <c r="R330" s="87">
        <v>7.89</v>
      </c>
      <c r="S330" s="87">
        <v>8.612403849248496</v>
      </c>
      <c r="T330" s="87">
        <v>8.562384837146535</v>
      </c>
      <c r="U330" s="87">
        <v>0.92</v>
      </c>
      <c r="V330" s="87">
        <v>1.08</v>
      </c>
      <c r="W330" s="79">
        <v>2.4359999999999999</v>
      </c>
      <c r="X330" s="79">
        <v>5.9219999999999997</v>
      </c>
      <c r="Y330" s="79">
        <v>2.59</v>
      </c>
      <c r="Z330" s="79">
        <v>3.1080000000000001</v>
      </c>
      <c r="AA330" s="79">
        <v>144.46599999999998</v>
      </c>
      <c r="AB330" s="79">
        <v>148.82000000000002</v>
      </c>
      <c r="AC330" s="79">
        <f t="shared" si="5"/>
        <v>149.49199999999999</v>
      </c>
      <c r="AD330" s="79">
        <f t="shared" si="5"/>
        <v>157.85000000000002</v>
      </c>
      <c r="AE330" s="79">
        <v>280.81200000000001</v>
      </c>
      <c r="AF330" s="79">
        <v>263.298</v>
      </c>
      <c r="AG330" s="79">
        <v>26.690999999999999</v>
      </c>
      <c r="AH330" s="79">
        <v>27.466000000000001</v>
      </c>
      <c r="AI330" s="79">
        <v>41.54</v>
      </c>
      <c r="AJ330" s="79">
        <v>38.564</v>
      </c>
      <c r="AK330" s="79">
        <v>346.976</v>
      </c>
      <c r="AL330" s="79">
        <v>357.86799999999999</v>
      </c>
      <c r="AM330" s="110">
        <v>14.000000000000012</v>
      </c>
      <c r="AN330" s="110">
        <v>14.999999999999957</v>
      </c>
      <c r="AO330" s="86">
        <v>0.872</v>
      </c>
      <c r="AP330" s="86">
        <v>0.91600000000000004</v>
      </c>
      <c r="AQ330" s="78">
        <v>1.5</v>
      </c>
    </row>
    <row r="331" spans="1:43" ht="12" customHeight="1">
      <c r="A331" s="157"/>
      <c r="B331" s="157"/>
      <c r="C331" s="157"/>
      <c r="D331" s="157"/>
      <c r="E331" s="120">
        <v>14</v>
      </c>
      <c r="F331" s="98">
        <v>25</v>
      </c>
      <c r="G331" s="84">
        <v>0.59722222222222221</v>
      </c>
      <c r="H331" s="120" t="s">
        <v>463</v>
      </c>
      <c r="I331" s="136" t="s">
        <v>926</v>
      </c>
      <c r="J331" s="136" t="s">
        <v>927</v>
      </c>
      <c r="K331" s="78">
        <v>25</v>
      </c>
      <c r="L331" s="85" t="s">
        <v>479</v>
      </c>
      <c r="M331" s="87">
        <v>14.362299999999999</v>
      </c>
      <c r="N331" s="87">
        <v>14.1592</v>
      </c>
      <c r="O331" s="87">
        <v>31.1937</v>
      </c>
      <c r="P331" s="87">
        <v>31.2317</v>
      </c>
      <c r="Q331" s="87">
        <v>7.84</v>
      </c>
      <c r="R331" s="87">
        <v>7.91</v>
      </c>
      <c r="S331" s="87">
        <v>8.3619481427395161</v>
      </c>
      <c r="T331" s="87">
        <v>8.6884433992245569</v>
      </c>
      <c r="U331" s="87">
        <v>1.05</v>
      </c>
      <c r="V331" s="87">
        <v>1.1200000000000001</v>
      </c>
      <c r="W331" s="79">
        <v>5.6280000000000001</v>
      </c>
      <c r="X331" s="79">
        <v>6.0339999999999998</v>
      </c>
      <c r="Y331" s="79">
        <v>3.4580000000000002</v>
      </c>
      <c r="Z331" s="79">
        <v>2.226</v>
      </c>
      <c r="AA331" s="79">
        <v>139.874</v>
      </c>
      <c r="AB331" s="79">
        <v>142.702</v>
      </c>
      <c r="AC331" s="79">
        <f t="shared" si="5"/>
        <v>148.96</v>
      </c>
      <c r="AD331" s="79">
        <f t="shared" si="5"/>
        <v>150.96199999999999</v>
      </c>
      <c r="AE331" s="79">
        <v>295.40000000000003</v>
      </c>
      <c r="AF331" s="79">
        <v>259.85399999999998</v>
      </c>
      <c r="AG331" s="79">
        <v>26.535999999999998</v>
      </c>
      <c r="AH331" s="79">
        <v>27.59</v>
      </c>
      <c r="AI331" s="79">
        <v>42.036000000000001</v>
      </c>
      <c r="AJ331" s="79">
        <v>36.951999999999998</v>
      </c>
      <c r="AK331" s="79">
        <v>342.18799999999999</v>
      </c>
      <c r="AL331" s="79">
        <v>356.608</v>
      </c>
      <c r="AM331" s="110">
        <v>16.199999999999992</v>
      </c>
      <c r="AN331" s="110">
        <v>24.499999999999964</v>
      </c>
      <c r="AO331" s="86">
        <v>0.79200000000000004</v>
      </c>
      <c r="AP331" s="86">
        <v>0.94</v>
      </c>
      <c r="AQ331" s="78">
        <v>1.5</v>
      </c>
    </row>
    <row r="332" spans="1:43" ht="12" customHeight="1">
      <c r="A332" s="157"/>
      <c r="B332" s="157"/>
      <c r="C332" s="157"/>
      <c r="D332" s="157"/>
      <c r="E332" s="120">
        <v>15</v>
      </c>
      <c r="F332" s="98">
        <v>21</v>
      </c>
      <c r="G332" s="84">
        <v>0.58680555555555558</v>
      </c>
      <c r="H332" s="120" t="s">
        <v>483</v>
      </c>
      <c r="I332" s="136" t="s">
        <v>928</v>
      </c>
      <c r="J332" s="136" t="s">
        <v>929</v>
      </c>
      <c r="K332" s="78">
        <v>18</v>
      </c>
      <c r="L332" s="85" t="s">
        <v>479</v>
      </c>
      <c r="M332" s="87">
        <v>15.3287</v>
      </c>
      <c r="N332" s="87">
        <v>15.312900000000001</v>
      </c>
      <c r="O332" s="87">
        <v>31.0595</v>
      </c>
      <c r="P332" s="87">
        <v>31.054600000000001</v>
      </c>
      <c r="Q332" s="87">
        <v>7.82</v>
      </c>
      <c r="R332" s="87">
        <v>7.88</v>
      </c>
      <c r="S332" s="87">
        <v>8.3378430047311003</v>
      </c>
      <c r="T332" s="87">
        <v>8.3994798503342931</v>
      </c>
      <c r="U332" s="87">
        <v>0.84</v>
      </c>
      <c r="V332" s="87">
        <v>1.08</v>
      </c>
      <c r="W332" s="79">
        <v>3.5979999999999999</v>
      </c>
      <c r="X332" s="79">
        <v>5.0679999999999996</v>
      </c>
      <c r="Y332" s="79">
        <v>6.4540000000000006</v>
      </c>
      <c r="Z332" s="79">
        <v>7.3500000000000005</v>
      </c>
      <c r="AA332" s="79">
        <v>143.76599999999999</v>
      </c>
      <c r="AB332" s="79">
        <v>148.988</v>
      </c>
      <c r="AC332" s="79">
        <f t="shared" si="5"/>
        <v>153.81799999999998</v>
      </c>
      <c r="AD332" s="79">
        <f t="shared" si="5"/>
        <v>161.40600000000001</v>
      </c>
      <c r="AE332" s="79">
        <v>299.39000000000004</v>
      </c>
      <c r="AF332" s="79">
        <v>236.06799999999998</v>
      </c>
      <c r="AG332" s="79">
        <v>27.404</v>
      </c>
      <c r="AH332" s="79">
        <v>27.527999999999999</v>
      </c>
      <c r="AI332" s="79">
        <v>43.771999999999998</v>
      </c>
      <c r="AJ332" s="79">
        <v>33.262999999999998</v>
      </c>
      <c r="AK332" s="79">
        <v>326.90000000000003</v>
      </c>
      <c r="AL332" s="79">
        <v>338.32400000000001</v>
      </c>
      <c r="AM332" s="110">
        <v>18.199999999999996</v>
      </c>
      <c r="AN332" s="110">
        <v>21.200000000000053</v>
      </c>
      <c r="AO332" s="86">
        <v>1.0880000000000001</v>
      </c>
      <c r="AP332" s="86">
        <v>1.028</v>
      </c>
      <c r="AQ332" s="78">
        <v>1.5</v>
      </c>
    </row>
    <row r="333" spans="1:43" ht="12" customHeight="1">
      <c r="A333" s="157"/>
      <c r="B333" s="157"/>
      <c r="C333" s="157"/>
      <c r="D333" s="157"/>
      <c r="E333" s="120">
        <v>16</v>
      </c>
      <c r="F333" s="98">
        <v>26</v>
      </c>
      <c r="G333" s="84">
        <v>0.4861111111111111</v>
      </c>
      <c r="H333" s="120" t="s">
        <v>463</v>
      </c>
      <c r="I333" s="136" t="s">
        <v>930</v>
      </c>
      <c r="J333" s="136" t="s">
        <v>931</v>
      </c>
      <c r="K333" s="78">
        <v>11</v>
      </c>
      <c r="L333" s="85" t="s">
        <v>477</v>
      </c>
      <c r="M333" s="87">
        <v>11.851900000000001</v>
      </c>
      <c r="N333" s="87">
        <v>12.439299999999999</v>
      </c>
      <c r="O333" s="87">
        <v>30.2517</v>
      </c>
      <c r="P333" s="87">
        <v>30.6844</v>
      </c>
      <c r="Q333" s="87">
        <v>7.91</v>
      </c>
      <c r="R333" s="87">
        <v>7.98</v>
      </c>
      <c r="S333" s="87">
        <v>8.8383091239571829</v>
      </c>
      <c r="T333" s="87">
        <v>8.8482984809000182</v>
      </c>
      <c r="U333" s="87">
        <v>0.89</v>
      </c>
      <c r="V333" s="87">
        <v>0.99</v>
      </c>
      <c r="W333" s="79">
        <v>66.849999999999994</v>
      </c>
      <c r="X333" s="79">
        <v>56.042000000000002</v>
      </c>
      <c r="Y333" s="79">
        <v>22.512</v>
      </c>
      <c r="Z333" s="79">
        <v>21.77</v>
      </c>
      <c r="AA333" s="79">
        <v>219.08600000000001</v>
      </c>
      <c r="AB333" s="79">
        <v>216.16000000000003</v>
      </c>
      <c r="AC333" s="79">
        <f t="shared" si="5"/>
        <v>308.44799999999998</v>
      </c>
      <c r="AD333" s="79">
        <f t="shared" si="5"/>
        <v>293.97200000000004</v>
      </c>
      <c r="AE333" s="79">
        <v>476.72800000000001</v>
      </c>
      <c r="AF333" s="79">
        <v>377.916</v>
      </c>
      <c r="AG333" s="79">
        <v>37.478999999999999</v>
      </c>
      <c r="AH333" s="79">
        <v>37.137999999999998</v>
      </c>
      <c r="AI333" s="79">
        <v>56.42</v>
      </c>
      <c r="AJ333" s="79">
        <v>45.787000000000006</v>
      </c>
      <c r="AK333" s="79">
        <v>409.38800000000003</v>
      </c>
      <c r="AL333" s="79">
        <v>408.77199999999999</v>
      </c>
      <c r="AM333" s="110">
        <v>6.3</v>
      </c>
      <c r="AN333" s="110">
        <v>10.399999999999993</v>
      </c>
      <c r="AO333" s="86">
        <v>1.504</v>
      </c>
      <c r="AP333" s="86">
        <v>1.3819999999999999</v>
      </c>
      <c r="AQ333" s="78">
        <v>2</v>
      </c>
    </row>
    <row r="334" spans="1:43" ht="12" customHeight="1">
      <c r="A334" s="157"/>
      <c r="B334" s="157"/>
      <c r="C334" s="157"/>
      <c r="D334" s="157"/>
      <c r="E334" s="120">
        <v>17</v>
      </c>
      <c r="F334" s="98">
        <v>25</v>
      </c>
      <c r="G334" s="84">
        <v>0.67013888888888884</v>
      </c>
      <c r="H334" s="120" t="s">
        <v>463</v>
      </c>
      <c r="I334" s="136" t="s">
        <v>932</v>
      </c>
      <c r="J334" s="136" t="s">
        <v>933</v>
      </c>
      <c r="K334" s="78">
        <v>6</v>
      </c>
      <c r="L334" s="85" t="s">
        <v>479</v>
      </c>
      <c r="M334" s="87">
        <v>12.607900000000001</v>
      </c>
      <c r="N334" s="87">
        <v>12.608499999999999</v>
      </c>
      <c r="O334" s="87">
        <v>30.8447</v>
      </c>
      <c r="P334" s="87">
        <v>30.850899999999999</v>
      </c>
      <c r="Q334" s="87">
        <v>7.89</v>
      </c>
      <c r="R334" s="87">
        <v>7.94</v>
      </c>
      <c r="S334" s="87">
        <v>8.8113348946135837</v>
      </c>
      <c r="T334" s="87">
        <v>8.7601556700876007</v>
      </c>
      <c r="U334" s="87">
        <v>0.86</v>
      </c>
      <c r="V334" s="87">
        <v>0.89</v>
      </c>
      <c r="W334" s="79">
        <v>17.318000000000001</v>
      </c>
      <c r="X334" s="79">
        <v>18.158000000000001</v>
      </c>
      <c r="Y334" s="79">
        <v>14.125999999999998</v>
      </c>
      <c r="Z334" s="79">
        <v>14.448</v>
      </c>
      <c r="AA334" s="79">
        <v>170.786</v>
      </c>
      <c r="AB334" s="79">
        <v>178.626</v>
      </c>
      <c r="AC334" s="79">
        <f t="shared" si="5"/>
        <v>202.23</v>
      </c>
      <c r="AD334" s="79">
        <f t="shared" si="5"/>
        <v>211.232</v>
      </c>
      <c r="AE334" s="79">
        <v>366.072</v>
      </c>
      <c r="AF334" s="79">
        <v>353.66800000000001</v>
      </c>
      <c r="AG334" s="79">
        <v>31.123999999999999</v>
      </c>
      <c r="AH334" s="79">
        <v>31.372</v>
      </c>
      <c r="AI334" s="79">
        <v>47.678000000000004</v>
      </c>
      <c r="AJ334" s="79">
        <v>45.756</v>
      </c>
      <c r="AK334" s="79">
        <v>362.32</v>
      </c>
      <c r="AL334" s="79">
        <v>375.22800000000001</v>
      </c>
      <c r="AM334" s="110">
        <v>12.6</v>
      </c>
      <c r="AN334" s="110">
        <v>12.899999999999967</v>
      </c>
      <c r="AO334" s="86">
        <v>1.1319999999999999</v>
      </c>
      <c r="AP334" s="86">
        <v>1.3080000000000001</v>
      </c>
      <c r="AQ334" s="78">
        <v>1.5</v>
      </c>
    </row>
    <row r="335" spans="1:43" ht="12" customHeight="1">
      <c r="A335" s="157"/>
      <c r="B335" s="157"/>
      <c r="C335" s="157"/>
      <c r="D335" s="157"/>
      <c r="E335" s="120">
        <v>18</v>
      </c>
      <c r="F335" s="98">
        <v>21</v>
      </c>
      <c r="G335" s="84">
        <v>0.6069444444444444</v>
      </c>
      <c r="H335" s="120" t="s">
        <v>483</v>
      </c>
      <c r="I335" s="136" t="s">
        <v>934</v>
      </c>
      <c r="J335" s="136" t="s">
        <v>935</v>
      </c>
      <c r="K335" s="78">
        <v>18</v>
      </c>
      <c r="L335" s="85" t="s">
        <v>479</v>
      </c>
      <c r="M335" s="87">
        <v>15.214399999999999</v>
      </c>
      <c r="N335" s="87">
        <v>15.2082</v>
      </c>
      <c r="O335" s="87">
        <v>31.026299999999999</v>
      </c>
      <c r="P335" s="87">
        <v>31.022400000000001</v>
      </c>
      <c r="Q335" s="87">
        <v>7.84</v>
      </c>
      <c r="R335" s="87">
        <v>7.87</v>
      </c>
      <c r="S335" s="87">
        <v>8.5957526138358542</v>
      </c>
      <c r="T335" s="87">
        <v>8.3201372910443023</v>
      </c>
      <c r="U335" s="87">
        <v>0.92</v>
      </c>
      <c r="V335" s="87">
        <v>0.87</v>
      </c>
      <c r="W335" s="79">
        <v>7.1680000000000001</v>
      </c>
      <c r="X335" s="79">
        <v>13.412000000000001</v>
      </c>
      <c r="Y335" s="79">
        <v>7.9239999999999995</v>
      </c>
      <c r="Z335" s="79">
        <v>7.9239999999999995</v>
      </c>
      <c r="AA335" s="79">
        <v>149.94</v>
      </c>
      <c r="AB335" s="79">
        <v>149.32399999999998</v>
      </c>
      <c r="AC335" s="79">
        <f t="shared" si="5"/>
        <v>165.03199999999998</v>
      </c>
      <c r="AD335" s="79">
        <f t="shared" si="5"/>
        <v>170.65999999999997</v>
      </c>
      <c r="AE335" s="79">
        <v>308.34999999999997</v>
      </c>
      <c r="AF335" s="79">
        <v>291.36799999999999</v>
      </c>
      <c r="AG335" s="79">
        <v>27.807000000000002</v>
      </c>
      <c r="AH335" s="79">
        <v>26.442999999999998</v>
      </c>
      <c r="AI335" s="79">
        <v>43.803000000000004</v>
      </c>
      <c r="AJ335" s="79">
        <v>39.400999999999996</v>
      </c>
      <c r="AK335" s="79">
        <v>336.84</v>
      </c>
      <c r="AL335" s="79">
        <v>336.05600000000004</v>
      </c>
      <c r="AM335" s="110">
        <v>22.100000000000065</v>
      </c>
      <c r="AN335" s="110">
        <v>28.400000000000038</v>
      </c>
      <c r="AO335" s="86">
        <v>1.36</v>
      </c>
      <c r="AP335" s="86">
        <v>1.256</v>
      </c>
      <c r="AQ335" s="78">
        <v>1</v>
      </c>
    </row>
    <row r="336" spans="1:43" ht="12" customHeight="1">
      <c r="A336" s="157"/>
      <c r="B336" s="157"/>
      <c r="C336" s="157"/>
      <c r="D336" s="157"/>
      <c r="E336" s="120">
        <v>19</v>
      </c>
      <c r="F336" s="98">
        <v>26</v>
      </c>
      <c r="G336" s="84">
        <v>0.41666666666666669</v>
      </c>
      <c r="H336" s="120" t="s">
        <v>463</v>
      </c>
      <c r="I336" s="136" t="s">
        <v>936</v>
      </c>
      <c r="J336" s="136" t="s">
        <v>937</v>
      </c>
      <c r="K336" s="78">
        <v>9</v>
      </c>
      <c r="L336" s="85" t="s">
        <v>479</v>
      </c>
      <c r="M336" s="87">
        <v>12.558400000000001</v>
      </c>
      <c r="N336" s="87">
        <v>12.5624</v>
      </c>
      <c r="O336" s="87">
        <v>30.747299999999999</v>
      </c>
      <c r="P336" s="87">
        <v>30.7515</v>
      </c>
      <c r="Q336" s="87">
        <v>7.9</v>
      </c>
      <c r="R336" s="87">
        <v>7.95</v>
      </c>
      <c r="S336" s="87">
        <v>8.8525292804501383</v>
      </c>
      <c r="T336" s="87">
        <v>8.8612749356131602</v>
      </c>
      <c r="U336" s="87">
        <v>1.05</v>
      </c>
      <c r="V336" s="87">
        <v>1.18</v>
      </c>
      <c r="W336" s="79">
        <v>23.506</v>
      </c>
      <c r="X336" s="79">
        <v>23.981999999999999</v>
      </c>
      <c r="Y336" s="79">
        <v>14.573999999999998</v>
      </c>
      <c r="Z336" s="79">
        <v>15.245999999999999</v>
      </c>
      <c r="AA336" s="79">
        <v>183.4</v>
      </c>
      <c r="AB336" s="79">
        <v>192.5</v>
      </c>
      <c r="AC336" s="79">
        <f t="shared" si="5"/>
        <v>221.48000000000002</v>
      </c>
      <c r="AD336" s="79">
        <f t="shared" si="5"/>
        <v>231.72800000000001</v>
      </c>
      <c r="AE336" s="79">
        <v>377.678</v>
      </c>
      <c r="AF336" s="79">
        <v>373.32400000000001</v>
      </c>
      <c r="AG336" s="79">
        <v>31.526999999999997</v>
      </c>
      <c r="AH336" s="79">
        <v>33.914000000000001</v>
      </c>
      <c r="AI336" s="79">
        <v>48.638999999999996</v>
      </c>
      <c r="AJ336" s="79">
        <v>45.073999999999998</v>
      </c>
      <c r="AK336" s="79">
        <v>364.56</v>
      </c>
      <c r="AL336" s="79">
        <v>379.428</v>
      </c>
      <c r="AM336" s="110">
        <v>8.5999999999999961</v>
      </c>
      <c r="AN336" s="110">
        <v>10.800000000000033</v>
      </c>
      <c r="AO336" s="86">
        <v>1.32</v>
      </c>
      <c r="AP336" s="86">
        <v>1.252</v>
      </c>
      <c r="AQ336" s="78">
        <v>1.5</v>
      </c>
    </row>
    <row r="337" spans="1:43" ht="12" customHeight="1">
      <c r="A337" s="157"/>
      <c r="B337" s="157"/>
      <c r="C337" s="157"/>
      <c r="D337" s="157"/>
      <c r="E337" s="120">
        <v>20</v>
      </c>
      <c r="F337" s="98">
        <v>26</v>
      </c>
      <c r="G337" s="84">
        <v>0.43888888888888888</v>
      </c>
      <c r="H337" s="120" t="s">
        <v>463</v>
      </c>
      <c r="I337" s="136" t="s">
        <v>938</v>
      </c>
      <c r="J337" s="136" t="s">
        <v>939</v>
      </c>
      <c r="K337" s="78">
        <v>12</v>
      </c>
      <c r="L337" s="85" t="s">
        <v>479</v>
      </c>
      <c r="M337" s="87">
        <v>12.828799999999999</v>
      </c>
      <c r="N337" s="87">
        <v>13.0024</v>
      </c>
      <c r="O337" s="87">
        <v>30.872199999999999</v>
      </c>
      <c r="P337" s="87">
        <v>30.931100000000001</v>
      </c>
      <c r="Q337" s="87">
        <v>7.91</v>
      </c>
      <c r="R337" s="87">
        <v>7.97</v>
      </c>
      <c r="S337" s="87">
        <v>8.7717388065374369</v>
      </c>
      <c r="T337" s="87">
        <v>8.6739991469136548</v>
      </c>
      <c r="U337" s="87">
        <v>1.04</v>
      </c>
      <c r="V337" s="87">
        <v>0.56000000000000005</v>
      </c>
      <c r="W337" s="79">
        <v>14.965999999999999</v>
      </c>
      <c r="X337" s="79">
        <v>15.176</v>
      </c>
      <c r="Y337" s="79">
        <v>10.542</v>
      </c>
      <c r="Z337" s="79">
        <v>9.7999999999999989</v>
      </c>
      <c r="AA337" s="79">
        <v>181.03399999999999</v>
      </c>
      <c r="AB337" s="79">
        <v>179.04600000000002</v>
      </c>
      <c r="AC337" s="79">
        <f t="shared" si="5"/>
        <v>206.542</v>
      </c>
      <c r="AD337" s="79">
        <f t="shared" si="5"/>
        <v>204.02200000000002</v>
      </c>
      <c r="AE337" s="79">
        <v>351.73599999999999</v>
      </c>
      <c r="AF337" s="79">
        <v>336.05600000000004</v>
      </c>
      <c r="AG337" s="79">
        <v>29.914999999999999</v>
      </c>
      <c r="AH337" s="79">
        <v>30.814</v>
      </c>
      <c r="AI337" s="79">
        <v>45.942</v>
      </c>
      <c r="AJ337" s="79">
        <v>42.098000000000006</v>
      </c>
      <c r="AK337" s="79">
        <v>379.79200000000003</v>
      </c>
      <c r="AL337" s="79">
        <v>376.34800000000001</v>
      </c>
      <c r="AM337" s="110">
        <v>12.100000000000055</v>
      </c>
      <c r="AN337" s="110">
        <v>11.199999999999989</v>
      </c>
      <c r="AO337" s="86">
        <v>1.0680000000000001</v>
      </c>
      <c r="AP337" s="86">
        <v>0.91200000000000003</v>
      </c>
      <c r="AQ337" s="78">
        <v>1.5</v>
      </c>
    </row>
    <row r="338" spans="1:43" ht="12" customHeight="1">
      <c r="A338" s="157"/>
      <c r="B338" s="157"/>
      <c r="C338" s="157"/>
      <c r="D338" s="157"/>
      <c r="E338" s="120">
        <v>21</v>
      </c>
      <c r="F338" s="98">
        <v>26</v>
      </c>
      <c r="G338" s="84">
        <v>0.45</v>
      </c>
      <c r="H338" s="120" t="s">
        <v>463</v>
      </c>
      <c r="I338" s="136" t="s">
        <v>940</v>
      </c>
      <c r="J338" s="136" t="s">
        <v>941</v>
      </c>
      <c r="K338" s="78">
        <v>6</v>
      </c>
      <c r="L338" s="85" t="s">
        <v>479</v>
      </c>
      <c r="M338" s="87">
        <v>12.766</v>
      </c>
      <c r="N338" s="87">
        <v>12.7423</v>
      </c>
      <c r="O338" s="87">
        <v>30.8748</v>
      </c>
      <c r="P338" s="87">
        <v>30.8718</v>
      </c>
      <c r="Q338" s="87">
        <v>7.94</v>
      </c>
      <c r="R338" s="87">
        <v>7.99</v>
      </c>
      <c r="S338" s="87">
        <v>8.7219583199547408</v>
      </c>
      <c r="T338" s="87">
        <v>8.8221105590646207</v>
      </c>
      <c r="U338" s="87">
        <v>0.94</v>
      </c>
      <c r="V338" s="87">
        <v>0.69</v>
      </c>
      <c r="W338" s="79">
        <v>16.884</v>
      </c>
      <c r="X338" s="79">
        <v>14.098000000000001</v>
      </c>
      <c r="Y338" s="79">
        <v>12.474</v>
      </c>
      <c r="Z338" s="79">
        <v>12.32</v>
      </c>
      <c r="AA338" s="79">
        <v>180.88</v>
      </c>
      <c r="AB338" s="79">
        <v>182.51799999999997</v>
      </c>
      <c r="AC338" s="79">
        <f t="shared" si="5"/>
        <v>210.238</v>
      </c>
      <c r="AD338" s="79">
        <f t="shared" si="5"/>
        <v>208.93599999999998</v>
      </c>
      <c r="AE338" s="79">
        <v>364.40600000000001</v>
      </c>
      <c r="AF338" s="79">
        <v>345.36599999999999</v>
      </c>
      <c r="AG338" s="79">
        <v>31</v>
      </c>
      <c r="AH338" s="79">
        <v>31.992000000000001</v>
      </c>
      <c r="AI338" s="79">
        <v>48.390999999999998</v>
      </c>
      <c r="AJ338" s="79">
        <v>43.244999999999997</v>
      </c>
      <c r="AK338" s="79">
        <v>374.69599999999997</v>
      </c>
      <c r="AL338" s="79">
        <v>374.5</v>
      </c>
      <c r="AM338" s="110">
        <v>10.199999999999987</v>
      </c>
      <c r="AN338" s="110">
        <v>10.300000000000031</v>
      </c>
      <c r="AO338" s="86">
        <v>1.1519999999999999</v>
      </c>
      <c r="AP338" s="86">
        <v>0.95199999999999996</v>
      </c>
      <c r="AQ338" s="78">
        <v>1.5</v>
      </c>
    </row>
    <row r="339" spans="1:43" ht="12" customHeight="1">
      <c r="A339" s="157"/>
      <c r="B339" s="157"/>
      <c r="C339" s="157"/>
      <c r="D339" s="157"/>
      <c r="E339" s="120">
        <v>22</v>
      </c>
      <c r="F339" s="98">
        <v>26</v>
      </c>
      <c r="G339" s="84">
        <v>0.47222222222222227</v>
      </c>
      <c r="H339" s="120" t="s">
        <v>463</v>
      </c>
      <c r="I339" s="136" t="s">
        <v>934</v>
      </c>
      <c r="J339" s="136" t="s">
        <v>942</v>
      </c>
      <c r="K339" s="78">
        <v>8</v>
      </c>
      <c r="L339" s="85" t="s">
        <v>477</v>
      </c>
      <c r="M339" s="87">
        <v>12.561</v>
      </c>
      <c r="N339" s="87">
        <v>12.558999999999999</v>
      </c>
      <c r="O339" s="87">
        <v>30.763999999999999</v>
      </c>
      <c r="P339" s="87">
        <v>30.772400000000001</v>
      </c>
      <c r="Q339" s="87">
        <v>7.94</v>
      </c>
      <c r="R339" s="87">
        <v>7.98</v>
      </c>
      <c r="S339" s="87">
        <v>8.7095362234881399</v>
      </c>
      <c r="T339" s="87">
        <v>8.778357357541557</v>
      </c>
      <c r="U339" s="87">
        <v>1.05</v>
      </c>
      <c r="V339" s="87">
        <v>0.81</v>
      </c>
      <c r="W339" s="79">
        <v>23.632000000000001</v>
      </c>
      <c r="X339" s="79">
        <v>41.832000000000001</v>
      </c>
      <c r="Y339" s="79">
        <v>15.75</v>
      </c>
      <c r="Z339" s="79">
        <v>15.497999999999999</v>
      </c>
      <c r="AA339" s="79">
        <v>187.25</v>
      </c>
      <c r="AB339" s="79">
        <v>189.01400000000001</v>
      </c>
      <c r="AC339" s="79">
        <f t="shared" si="5"/>
        <v>226.63200000000001</v>
      </c>
      <c r="AD339" s="79">
        <f t="shared" si="5"/>
        <v>246.34399999999999</v>
      </c>
      <c r="AE339" s="79">
        <v>376.08199999999999</v>
      </c>
      <c r="AF339" s="79">
        <v>358.12</v>
      </c>
      <c r="AG339" s="79">
        <v>32.952999999999996</v>
      </c>
      <c r="AH339" s="79">
        <v>32.922000000000004</v>
      </c>
      <c r="AI339" s="79">
        <v>48.545999999999999</v>
      </c>
      <c r="AJ339" s="79">
        <v>43.865000000000002</v>
      </c>
      <c r="AK339" s="79">
        <v>378.98</v>
      </c>
      <c r="AL339" s="79">
        <v>379.28800000000001</v>
      </c>
      <c r="AM339" s="110">
        <v>9.3000000000000025</v>
      </c>
      <c r="AN339" s="110">
        <v>8.5500000000000025</v>
      </c>
      <c r="AO339" s="86">
        <v>1.3640000000000001</v>
      </c>
      <c r="AP339" s="86">
        <v>1.218</v>
      </c>
      <c r="AQ339" s="78">
        <v>2</v>
      </c>
    </row>
    <row r="340" spans="1:43" ht="12" customHeight="1">
      <c r="A340" s="157"/>
      <c r="B340" s="157"/>
      <c r="C340" s="157"/>
      <c r="D340" s="157"/>
      <c r="E340" s="120">
        <v>23</v>
      </c>
      <c r="F340" s="98">
        <v>25</v>
      </c>
      <c r="G340" s="84">
        <v>0.65625</v>
      </c>
      <c r="H340" s="120" t="s">
        <v>463</v>
      </c>
      <c r="I340" s="136" t="s">
        <v>943</v>
      </c>
      <c r="J340" s="136" t="s">
        <v>944</v>
      </c>
      <c r="K340" s="78">
        <v>11</v>
      </c>
      <c r="L340" s="85" t="s">
        <v>479</v>
      </c>
      <c r="M340" s="87">
        <v>13.0624</v>
      </c>
      <c r="N340" s="87">
        <v>12.990399999999999</v>
      </c>
      <c r="O340" s="87">
        <v>30.867899999999999</v>
      </c>
      <c r="P340" s="87">
        <v>30.854500000000002</v>
      </c>
      <c r="Q340" s="87">
        <v>7.85</v>
      </c>
      <c r="R340" s="87">
        <v>7.91</v>
      </c>
      <c r="S340" s="87">
        <v>8.7387185526335518</v>
      </c>
      <c r="T340" s="87">
        <v>8.7321095872894112</v>
      </c>
      <c r="U340" s="87">
        <v>1.17</v>
      </c>
      <c r="V340" s="87">
        <v>1.04</v>
      </c>
      <c r="W340" s="79">
        <v>16.856000000000002</v>
      </c>
      <c r="X340" s="79">
        <v>17.934000000000001</v>
      </c>
      <c r="Y340" s="79">
        <v>13.104000000000001</v>
      </c>
      <c r="Z340" s="79">
        <v>13.635999999999999</v>
      </c>
      <c r="AA340" s="79">
        <v>175.05599999999998</v>
      </c>
      <c r="AB340" s="79">
        <v>178.31800000000001</v>
      </c>
      <c r="AC340" s="79">
        <f t="shared" si="5"/>
        <v>205.01599999999999</v>
      </c>
      <c r="AD340" s="79">
        <f t="shared" si="5"/>
        <v>209.88800000000001</v>
      </c>
      <c r="AE340" s="79">
        <v>357.28</v>
      </c>
      <c r="AF340" s="79">
        <v>340.11599999999999</v>
      </c>
      <c r="AG340" s="79">
        <v>30.565999999999999</v>
      </c>
      <c r="AH340" s="79">
        <v>30.565999999999999</v>
      </c>
      <c r="AI340" s="79">
        <v>47.646999999999998</v>
      </c>
      <c r="AJ340" s="79">
        <v>40.362000000000002</v>
      </c>
      <c r="AK340" s="79">
        <v>366.63200000000001</v>
      </c>
      <c r="AL340" s="79">
        <v>373.66</v>
      </c>
      <c r="AM340" s="110">
        <v>6.5999999999999943</v>
      </c>
      <c r="AN340" s="110">
        <v>7.8499999999999961</v>
      </c>
      <c r="AO340" s="86">
        <v>1.278</v>
      </c>
      <c r="AP340" s="86">
        <v>1.19</v>
      </c>
      <c r="AQ340" s="78">
        <v>2</v>
      </c>
    </row>
    <row r="341" spans="1:43" ht="12" customHeight="1">
      <c r="A341" s="156">
        <f>A3</f>
        <v>2021</v>
      </c>
      <c r="B341" s="156">
        <f>B3</f>
        <v>11</v>
      </c>
      <c r="C341" s="157" t="s">
        <v>1118</v>
      </c>
      <c r="D341" s="157" t="s">
        <v>1120</v>
      </c>
      <c r="E341" s="120">
        <v>1</v>
      </c>
      <c r="F341" s="25">
        <v>19</v>
      </c>
      <c r="G341" s="84">
        <v>0.44791666666666669</v>
      </c>
      <c r="H341" s="120" t="s">
        <v>463</v>
      </c>
      <c r="I341" s="136" t="s">
        <v>945</v>
      </c>
      <c r="J341" s="136" t="s">
        <v>946</v>
      </c>
      <c r="K341" s="78">
        <v>4</v>
      </c>
      <c r="L341" s="85" t="s">
        <v>477</v>
      </c>
      <c r="M341" s="87">
        <v>12.032999999999999</v>
      </c>
      <c r="N341" s="87">
        <v>11.9206</v>
      </c>
      <c r="O341" s="87">
        <v>28.6251</v>
      </c>
      <c r="P341" s="87">
        <v>28.9115</v>
      </c>
      <c r="Q341" s="87">
        <v>7.94</v>
      </c>
      <c r="R341" s="87">
        <v>8.02</v>
      </c>
      <c r="S341" s="87">
        <v>10.145956086135525</v>
      </c>
      <c r="T341" s="87">
        <v>10.101988481516228</v>
      </c>
      <c r="U341" s="87">
        <v>2.34</v>
      </c>
      <c r="V341" s="87">
        <v>3</v>
      </c>
      <c r="W341" s="79">
        <v>72.688000000000002</v>
      </c>
      <c r="X341" s="79">
        <v>45.317999999999998</v>
      </c>
      <c r="Y341" s="79">
        <v>18.353999999999999</v>
      </c>
      <c r="Z341" s="79">
        <v>16.898</v>
      </c>
      <c r="AA341" s="79">
        <v>223.804</v>
      </c>
      <c r="AB341" s="79">
        <v>222.92199999999997</v>
      </c>
      <c r="AC341" s="79">
        <f t="shared" si="5"/>
        <v>314.846</v>
      </c>
      <c r="AD341" s="79">
        <f t="shared" si="5"/>
        <v>285.13799999999998</v>
      </c>
      <c r="AE341" s="79">
        <v>668.01</v>
      </c>
      <c r="AF341" s="79">
        <v>561.82000000000005</v>
      </c>
      <c r="AG341" s="79">
        <v>46.778999999999996</v>
      </c>
      <c r="AH341" s="79">
        <v>41.570999999999998</v>
      </c>
      <c r="AI341" s="79">
        <v>76.414999999999992</v>
      </c>
      <c r="AJ341" s="79">
        <v>65.161999999999992</v>
      </c>
      <c r="AK341" s="79">
        <v>677.62800000000004</v>
      </c>
      <c r="AL341" s="79">
        <v>591.44400000000007</v>
      </c>
      <c r="AM341" s="110">
        <v>12.1</v>
      </c>
      <c r="AN341" s="110">
        <v>6.8000000000000282</v>
      </c>
      <c r="AO341" s="86">
        <v>1.728</v>
      </c>
      <c r="AP341" s="86">
        <v>2.2400000000000002</v>
      </c>
      <c r="AQ341" s="78">
        <v>3.1</v>
      </c>
    </row>
    <row r="342" spans="1:43" ht="12" customHeight="1">
      <c r="A342" s="156"/>
      <c r="B342" s="156"/>
      <c r="C342" s="157"/>
      <c r="D342" s="157"/>
      <c r="E342" s="120">
        <v>2</v>
      </c>
      <c r="F342" s="25">
        <v>19</v>
      </c>
      <c r="G342" s="84">
        <v>0.4548611111111111</v>
      </c>
      <c r="H342" s="120" t="s">
        <v>463</v>
      </c>
      <c r="I342" s="136" t="s">
        <v>947</v>
      </c>
      <c r="J342" s="136" t="s">
        <v>948</v>
      </c>
      <c r="K342" s="78">
        <v>5.5</v>
      </c>
      <c r="L342" s="85" t="s">
        <v>479</v>
      </c>
      <c r="M342" s="87">
        <v>12.2995</v>
      </c>
      <c r="N342" s="87">
        <v>12.2986</v>
      </c>
      <c r="O342" s="87">
        <v>29.542200000000001</v>
      </c>
      <c r="P342" s="87">
        <v>29.568200000000001</v>
      </c>
      <c r="Q342" s="87">
        <v>8.08</v>
      </c>
      <c r="R342" s="87">
        <v>8.1</v>
      </c>
      <c r="S342" s="87">
        <v>10.305869898904358</v>
      </c>
      <c r="T342" s="87">
        <v>11.829057363649417</v>
      </c>
      <c r="U342" s="87">
        <v>1.1000000000000001</v>
      </c>
      <c r="V342" s="87">
        <v>1.34</v>
      </c>
      <c r="W342" s="79">
        <v>40.851999999999997</v>
      </c>
      <c r="X342" s="79">
        <v>32.409999999999997</v>
      </c>
      <c r="Y342" s="79">
        <v>13.076000000000001</v>
      </c>
      <c r="Z342" s="79">
        <v>13.846</v>
      </c>
      <c r="AA342" s="79">
        <v>117.95000000000002</v>
      </c>
      <c r="AB342" s="79">
        <v>137.19999999999999</v>
      </c>
      <c r="AC342" s="79">
        <f t="shared" si="5"/>
        <v>171.87800000000001</v>
      </c>
      <c r="AD342" s="79">
        <f t="shared" si="5"/>
        <v>183.45599999999999</v>
      </c>
      <c r="AE342" s="79">
        <v>303.548</v>
      </c>
      <c r="AF342" s="79">
        <v>508.14400000000001</v>
      </c>
      <c r="AG342" s="79">
        <v>25.326999999999998</v>
      </c>
      <c r="AH342" s="79">
        <v>24.862000000000002</v>
      </c>
      <c r="AI342" s="79">
        <v>42.098000000000006</v>
      </c>
      <c r="AJ342" s="79">
        <v>59.085999999999999</v>
      </c>
      <c r="AK342" s="79">
        <v>313.90800000000002</v>
      </c>
      <c r="AL342" s="79">
        <v>305.536</v>
      </c>
      <c r="AM342" s="110">
        <v>7.9000000000000181</v>
      </c>
      <c r="AN342" s="110">
        <v>3.5000000000000031</v>
      </c>
      <c r="AO342" s="86">
        <v>1.972</v>
      </c>
      <c r="AP342" s="86">
        <v>2.6280000000000001</v>
      </c>
      <c r="AQ342" s="78">
        <v>1.2</v>
      </c>
    </row>
    <row r="343" spans="1:43" ht="12" customHeight="1">
      <c r="A343" s="156"/>
      <c r="B343" s="156"/>
      <c r="C343" s="157"/>
      <c r="D343" s="157"/>
      <c r="E343" s="120">
        <v>3</v>
      </c>
      <c r="F343" s="25">
        <v>19</v>
      </c>
      <c r="G343" s="84">
        <v>0.49652777777777773</v>
      </c>
      <c r="H343" s="120" t="s">
        <v>463</v>
      </c>
      <c r="I343" s="136" t="s">
        <v>949</v>
      </c>
      <c r="J343" s="136" t="s">
        <v>950</v>
      </c>
      <c r="K343" s="78">
        <v>5</v>
      </c>
      <c r="L343" s="85" t="s">
        <v>479</v>
      </c>
      <c r="M343" s="87">
        <v>13.9377</v>
      </c>
      <c r="N343" s="87">
        <v>13.921200000000001</v>
      </c>
      <c r="O343" s="87">
        <v>30.472999999999999</v>
      </c>
      <c r="P343" s="87">
        <v>30.485499999999998</v>
      </c>
      <c r="Q343" s="87">
        <v>8.15</v>
      </c>
      <c r="R343" s="87">
        <v>8.15</v>
      </c>
      <c r="S343" s="87">
        <v>10.631208862612041</v>
      </c>
      <c r="T343" s="87">
        <v>9.9144261957312363</v>
      </c>
      <c r="U343" s="87">
        <v>0.99</v>
      </c>
      <c r="V343" s="87">
        <v>1.2</v>
      </c>
      <c r="W343" s="79">
        <v>28.966000000000001</v>
      </c>
      <c r="X343" s="79">
        <v>26.277999999999999</v>
      </c>
      <c r="Y343" s="79">
        <v>21.616</v>
      </c>
      <c r="Z343" s="79">
        <v>24.849999999999998</v>
      </c>
      <c r="AA343" s="79">
        <v>143.78</v>
      </c>
      <c r="AB343" s="79">
        <v>194.41800000000001</v>
      </c>
      <c r="AC343" s="79">
        <f t="shared" si="5"/>
        <v>194.36199999999999</v>
      </c>
      <c r="AD343" s="79">
        <f t="shared" si="5"/>
        <v>245.54599999999999</v>
      </c>
      <c r="AE343" s="79">
        <v>384.27199999999999</v>
      </c>
      <c r="AF343" s="79">
        <v>343.14000000000004</v>
      </c>
      <c r="AG343" s="79">
        <v>31.588999999999999</v>
      </c>
      <c r="AH343" s="79">
        <v>35.185000000000002</v>
      </c>
      <c r="AI343" s="79">
        <v>50.313000000000002</v>
      </c>
      <c r="AJ343" s="79">
        <v>42.500999999999998</v>
      </c>
      <c r="AK343" s="79">
        <v>296.63200000000001</v>
      </c>
      <c r="AL343" s="79">
        <v>341.88</v>
      </c>
      <c r="AM343" s="110">
        <v>7.0000000000000062</v>
      </c>
      <c r="AN343" s="110">
        <v>4.7999999999999705</v>
      </c>
      <c r="AO343" s="86">
        <v>1.3839999999999999</v>
      </c>
      <c r="AP343" s="86">
        <v>1.248</v>
      </c>
      <c r="AQ343" s="78">
        <v>2.7</v>
      </c>
    </row>
    <row r="344" spans="1:43" ht="12" customHeight="1">
      <c r="A344" s="156"/>
      <c r="B344" s="156"/>
      <c r="C344" s="157"/>
      <c r="D344" s="157"/>
      <c r="E344" s="120">
        <v>4</v>
      </c>
      <c r="F344" s="25">
        <v>19</v>
      </c>
      <c r="G344" s="84">
        <v>0.41666666666666669</v>
      </c>
      <c r="H344" s="120" t="s">
        <v>463</v>
      </c>
      <c r="I344" s="136" t="s">
        <v>951</v>
      </c>
      <c r="J344" s="136" t="s">
        <v>952</v>
      </c>
      <c r="K344" s="78">
        <v>2.5</v>
      </c>
      <c r="L344" s="85" t="s">
        <v>476</v>
      </c>
      <c r="M344" s="87">
        <v>11.4377</v>
      </c>
      <c r="N344" s="87">
        <v>11.4293</v>
      </c>
      <c r="O344" s="87">
        <v>22.204999999999998</v>
      </c>
      <c r="P344" s="87">
        <v>22.245100000000001</v>
      </c>
      <c r="Q344" s="87">
        <v>7.49</v>
      </c>
      <c r="R344" s="87">
        <v>6.82</v>
      </c>
      <c r="S344" s="87">
        <v>8.2282146784434751</v>
      </c>
      <c r="T344" s="87">
        <v>8.8468726092806058</v>
      </c>
      <c r="U344" s="87">
        <v>1.3</v>
      </c>
      <c r="V344" s="87">
        <v>1.1299999999999999</v>
      </c>
      <c r="W344" s="79">
        <v>87.304000000000002</v>
      </c>
      <c r="X344" s="79">
        <v>174.03399999999999</v>
      </c>
      <c r="Y344" s="79">
        <v>16.646000000000001</v>
      </c>
      <c r="Z344" s="79">
        <v>26.053999999999998</v>
      </c>
      <c r="AA344" s="79">
        <v>341.23599999999999</v>
      </c>
      <c r="AB344" s="79">
        <v>691.69800000000009</v>
      </c>
      <c r="AC344" s="79">
        <f t="shared" si="5"/>
        <v>445.18599999999998</v>
      </c>
      <c r="AD344" s="79">
        <f t="shared" si="5"/>
        <v>891.78600000000006</v>
      </c>
      <c r="AE344" s="79">
        <v>1010.2819999999999</v>
      </c>
      <c r="AF344" s="79">
        <v>1137.1220000000001</v>
      </c>
      <c r="AG344" s="79">
        <v>64.697000000000003</v>
      </c>
      <c r="AH344" s="79">
        <v>74.678999999999988</v>
      </c>
      <c r="AI344" s="79">
        <v>106.51599999999999</v>
      </c>
      <c r="AJ344" s="79">
        <v>118.66799999999999</v>
      </c>
      <c r="AK344" s="79">
        <v>860.77600000000007</v>
      </c>
      <c r="AL344" s="79">
        <v>1510.18</v>
      </c>
      <c r="AM344" s="110">
        <v>3.2000000000000361</v>
      </c>
      <c r="AN344" s="110">
        <v>14.400000000000023</v>
      </c>
      <c r="AO344" s="86">
        <v>1.3</v>
      </c>
      <c r="AP344" s="86">
        <v>1.6040000000000001</v>
      </c>
      <c r="AQ344" s="78">
        <v>0.6</v>
      </c>
    </row>
    <row r="345" spans="1:43" ht="12" customHeight="1">
      <c r="A345" s="156"/>
      <c r="B345" s="156"/>
      <c r="C345" s="157"/>
      <c r="D345" s="157"/>
      <c r="E345" s="120">
        <v>5</v>
      </c>
      <c r="F345" s="25">
        <v>19</v>
      </c>
      <c r="G345" s="84">
        <v>0.4375</v>
      </c>
      <c r="H345" s="120" t="s">
        <v>463</v>
      </c>
      <c r="I345" s="136" t="s">
        <v>953</v>
      </c>
      <c r="J345" s="136" t="s">
        <v>954</v>
      </c>
      <c r="K345" s="78">
        <v>2.2999999999999998</v>
      </c>
      <c r="L345" s="85" t="s">
        <v>476</v>
      </c>
      <c r="M345" s="87">
        <v>11.690799999999999</v>
      </c>
      <c r="N345" s="87">
        <v>11.690799999999999</v>
      </c>
      <c r="O345" s="87">
        <v>23.8079</v>
      </c>
      <c r="P345" s="87">
        <v>23.8079</v>
      </c>
      <c r="Q345" s="87">
        <v>7.79</v>
      </c>
      <c r="R345" s="87">
        <v>7.71</v>
      </c>
      <c r="S345" s="87">
        <v>8.463307168554234</v>
      </c>
      <c r="T345" s="87">
        <v>8.9916105850356338</v>
      </c>
      <c r="U345" s="87">
        <v>3.17</v>
      </c>
      <c r="V345" s="87">
        <v>2.4300000000000002</v>
      </c>
      <c r="W345" s="79">
        <v>140.65799999999999</v>
      </c>
      <c r="X345" s="79">
        <v>113.876</v>
      </c>
      <c r="Y345" s="79">
        <v>14.405999999999999</v>
      </c>
      <c r="Z345" s="79">
        <v>26.137999999999998</v>
      </c>
      <c r="AA345" s="79">
        <v>278.86599999999999</v>
      </c>
      <c r="AB345" s="79">
        <v>536.63400000000001</v>
      </c>
      <c r="AC345" s="79">
        <f t="shared" si="5"/>
        <v>433.92999999999995</v>
      </c>
      <c r="AD345" s="79">
        <f t="shared" si="5"/>
        <v>676.64800000000002</v>
      </c>
      <c r="AE345" s="79">
        <v>761.13799999999992</v>
      </c>
      <c r="AF345" s="79">
        <v>785.89</v>
      </c>
      <c r="AG345" s="79">
        <v>42.686999999999998</v>
      </c>
      <c r="AH345" s="79">
        <v>76.105000000000004</v>
      </c>
      <c r="AI345" s="79">
        <v>87.606000000000009</v>
      </c>
      <c r="AJ345" s="79">
        <v>94.053999999999988</v>
      </c>
      <c r="AK345" s="79">
        <v>729.76400000000001</v>
      </c>
      <c r="AL345" s="79">
        <v>1305.164</v>
      </c>
      <c r="AM345" s="110">
        <v>28.800000000000047</v>
      </c>
      <c r="AN345" s="110">
        <v>34.899999999999984</v>
      </c>
      <c r="AO345" s="86">
        <v>1.952</v>
      </c>
      <c r="AP345" s="86">
        <v>1.6</v>
      </c>
      <c r="AQ345" s="78">
        <v>0.5</v>
      </c>
    </row>
    <row r="346" spans="1:43" ht="12" customHeight="1">
      <c r="A346" s="156"/>
      <c r="B346" s="156"/>
      <c r="C346" s="157"/>
      <c r="D346" s="157"/>
      <c r="E346" s="120">
        <v>6</v>
      </c>
      <c r="F346" s="25">
        <v>19</v>
      </c>
      <c r="G346" s="84">
        <v>0.48055555555555557</v>
      </c>
      <c r="H346" s="120" t="s">
        <v>463</v>
      </c>
      <c r="I346" s="136" t="s">
        <v>955</v>
      </c>
      <c r="J346" s="136" t="s">
        <v>956</v>
      </c>
      <c r="K346" s="78">
        <v>7</v>
      </c>
      <c r="L346" s="85" t="s">
        <v>477</v>
      </c>
      <c r="M346" s="87">
        <v>13.911799999999999</v>
      </c>
      <c r="N346" s="87">
        <v>13.8949</v>
      </c>
      <c r="O346" s="87">
        <v>30.420100000000001</v>
      </c>
      <c r="P346" s="87">
        <v>30.421299999999999</v>
      </c>
      <c r="Q346" s="87">
        <v>8.14</v>
      </c>
      <c r="R346" s="87">
        <v>8.14</v>
      </c>
      <c r="S346" s="87">
        <v>9.5471972834061898</v>
      </c>
      <c r="T346" s="87">
        <v>10.116951837386186</v>
      </c>
      <c r="U346" s="87">
        <v>1.36</v>
      </c>
      <c r="V346" s="87">
        <v>1.31</v>
      </c>
      <c r="W346" s="79">
        <v>25.564</v>
      </c>
      <c r="X346" s="79">
        <v>33.32</v>
      </c>
      <c r="Y346" s="79">
        <v>26.012</v>
      </c>
      <c r="Z346" s="79">
        <v>7.7980000000000009</v>
      </c>
      <c r="AA346" s="79">
        <v>177.17</v>
      </c>
      <c r="AB346" s="79">
        <v>58.295999999999992</v>
      </c>
      <c r="AC346" s="79">
        <f t="shared" si="5"/>
        <v>228.74599999999998</v>
      </c>
      <c r="AD346" s="79">
        <f t="shared" si="5"/>
        <v>99.413999999999987</v>
      </c>
      <c r="AE346" s="79">
        <v>361.774</v>
      </c>
      <c r="AF346" s="79">
        <v>380.42199999999997</v>
      </c>
      <c r="AG346" s="79">
        <v>34.967999999999996</v>
      </c>
      <c r="AH346" s="79">
        <v>13.144</v>
      </c>
      <c r="AI346" s="79">
        <v>46.592999999999996</v>
      </c>
      <c r="AJ346" s="79">
        <v>46.654999999999994</v>
      </c>
      <c r="AK346" s="79">
        <v>351.68</v>
      </c>
      <c r="AL346" s="79">
        <v>103.376</v>
      </c>
      <c r="AM346" s="110">
        <v>8.8000000000000291</v>
      </c>
      <c r="AN346" s="110">
        <v>4.0000000000000036</v>
      </c>
      <c r="AO346" s="86">
        <v>1.4079999999999999</v>
      </c>
      <c r="AP346" s="86">
        <v>1.952</v>
      </c>
      <c r="AQ346" s="78">
        <v>3.1</v>
      </c>
    </row>
    <row r="347" spans="1:43" ht="12" customHeight="1">
      <c r="A347" s="156"/>
      <c r="B347" s="156"/>
      <c r="C347" s="157"/>
      <c r="D347" s="157"/>
      <c r="E347" s="120">
        <v>7</v>
      </c>
      <c r="F347" s="25">
        <v>19</v>
      </c>
      <c r="G347" s="84">
        <v>0.4597222222222222</v>
      </c>
      <c r="H347" s="120" t="s">
        <v>463</v>
      </c>
      <c r="I347" s="136" t="s">
        <v>957</v>
      </c>
      <c r="J347" s="136" t="s">
        <v>958</v>
      </c>
      <c r="K347" s="78">
        <v>6</v>
      </c>
      <c r="L347" s="85" t="s">
        <v>479</v>
      </c>
      <c r="M347" s="87">
        <v>12.6395</v>
      </c>
      <c r="N347" s="87">
        <v>12.6913</v>
      </c>
      <c r="O347" s="87">
        <v>29.660599999999999</v>
      </c>
      <c r="P347" s="87">
        <v>29.713799999999999</v>
      </c>
      <c r="Q347" s="87">
        <v>8.1</v>
      </c>
      <c r="R347" s="87">
        <v>8.1300000000000008</v>
      </c>
      <c r="S347" s="87">
        <v>10.825669546352612</v>
      </c>
      <c r="T347" s="87">
        <v>9.7541332568963046</v>
      </c>
      <c r="U347" s="87">
        <v>1.69</v>
      </c>
      <c r="V347" s="87">
        <v>1.7</v>
      </c>
      <c r="W347" s="79">
        <v>48.58</v>
      </c>
      <c r="X347" s="79">
        <v>26.501999999999999</v>
      </c>
      <c r="Y347" s="79">
        <v>13.244</v>
      </c>
      <c r="Z347" s="79">
        <v>25.297999999999998</v>
      </c>
      <c r="AA347" s="79">
        <v>142.99600000000001</v>
      </c>
      <c r="AB347" s="79">
        <v>200.70400000000001</v>
      </c>
      <c r="AC347" s="79">
        <f t="shared" si="5"/>
        <v>204.82</v>
      </c>
      <c r="AD347" s="79">
        <f t="shared" si="5"/>
        <v>252.50400000000002</v>
      </c>
      <c r="AE347" s="79">
        <v>456.41399999999999</v>
      </c>
      <c r="AF347" s="79">
        <v>367.72399999999999</v>
      </c>
      <c r="AG347" s="79">
        <v>29.512</v>
      </c>
      <c r="AH347" s="79">
        <v>36.177</v>
      </c>
      <c r="AI347" s="79">
        <v>61.256</v>
      </c>
      <c r="AJ347" s="79">
        <v>51.211999999999996</v>
      </c>
      <c r="AK347" s="79">
        <v>417.98400000000004</v>
      </c>
      <c r="AL347" s="79">
        <v>416.33199999999999</v>
      </c>
      <c r="AM347" s="110">
        <v>9.0999999999999979</v>
      </c>
      <c r="AN347" s="110">
        <v>8.0999999999999961</v>
      </c>
      <c r="AO347" s="86">
        <v>1.6319999999999999</v>
      </c>
      <c r="AP347" s="86">
        <v>3.8639999999999999</v>
      </c>
      <c r="AQ347" s="78">
        <v>2.1</v>
      </c>
    </row>
    <row r="348" spans="1:43" ht="12" customHeight="1">
      <c r="A348" s="156"/>
      <c r="B348" s="156"/>
      <c r="C348" s="157"/>
      <c r="D348" s="157"/>
      <c r="E348" s="120">
        <v>8</v>
      </c>
      <c r="F348" s="25">
        <v>19</v>
      </c>
      <c r="G348" s="84">
        <v>0.46597222222222223</v>
      </c>
      <c r="H348" s="120" t="s">
        <v>463</v>
      </c>
      <c r="I348" s="136" t="s">
        <v>959</v>
      </c>
      <c r="J348" s="136" t="s">
        <v>960</v>
      </c>
      <c r="K348" s="78">
        <v>8</v>
      </c>
      <c r="L348" s="85" t="s">
        <v>476</v>
      </c>
      <c r="M348" s="87">
        <v>12.7974</v>
      </c>
      <c r="N348" s="87">
        <v>12.841799999999999</v>
      </c>
      <c r="O348" s="87">
        <v>29.8565</v>
      </c>
      <c r="P348" s="87">
        <v>29.905899999999999</v>
      </c>
      <c r="Q348" s="87">
        <v>8.14</v>
      </c>
      <c r="R348" s="87">
        <v>8.14</v>
      </c>
      <c r="S348" s="87">
        <v>9.9693193069118706</v>
      </c>
      <c r="T348" s="87">
        <v>10.758326237683978</v>
      </c>
      <c r="U348" s="87">
        <v>1.65</v>
      </c>
      <c r="V348" s="87">
        <v>1.83</v>
      </c>
      <c r="W348" s="79">
        <v>41.09</v>
      </c>
      <c r="X348" s="79">
        <v>29.974</v>
      </c>
      <c r="Y348" s="79">
        <v>22.988</v>
      </c>
      <c r="Z348" s="79">
        <v>16.114000000000001</v>
      </c>
      <c r="AA348" s="79">
        <v>192.44400000000002</v>
      </c>
      <c r="AB348" s="79">
        <v>134.036</v>
      </c>
      <c r="AC348" s="79">
        <f t="shared" si="5"/>
        <v>256.52200000000005</v>
      </c>
      <c r="AD348" s="79">
        <f t="shared" si="5"/>
        <v>180.124</v>
      </c>
      <c r="AE348" s="79">
        <v>477.00800000000004</v>
      </c>
      <c r="AF348" s="79">
        <v>408.702</v>
      </c>
      <c r="AG348" s="79">
        <v>38.006</v>
      </c>
      <c r="AH348" s="79">
        <v>27.838000000000001</v>
      </c>
      <c r="AI348" s="79">
        <v>54.064</v>
      </c>
      <c r="AJ348" s="79">
        <v>57.225999999999999</v>
      </c>
      <c r="AK348" s="79">
        <v>451.44400000000002</v>
      </c>
      <c r="AL348" s="79">
        <v>259.67199999999997</v>
      </c>
      <c r="AM348" s="110">
        <v>45.800000000000004</v>
      </c>
      <c r="AN348" s="110">
        <v>72.699999999999989</v>
      </c>
      <c r="AO348" s="86">
        <v>2.8719999999999999</v>
      </c>
      <c r="AP348" s="86">
        <v>2.4</v>
      </c>
      <c r="AQ348" s="78">
        <v>2.5</v>
      </c>
    </row>
    <row r="349" spans="1:43" ht="12" customHeight="1">
      <c r="A349" s="156"/>
      <c r="B349" s="156"/>
      <c r="C349" s="157"/>
      <c r="D349" s="157"/>
      <c r="E349" s="120">
        <v>9</v>
      </c>
      <c r="F349" s="25">
        <v>19</v>
      </c>
      <c r="G349" s="84">
        <v>0.47222222222222227</v>
      </c>
      <c r="H349" s="120" t="s">
        <v>463</v>
      </c>
      <c r="I349" s="136" t="s">
        <v>961</v>
      </c>
      <c r="J349" s="136" t="s">
        <v>962</v>
      </c>
      <c r="K349" s="78">
        <v>9</v>
      </c>
      <c r="L349" s="85" t="s">
        <v>477</v>
      </c>
      <c r="M349" s="87">
        <v>12.665800000000001</v>
      </c>
      <c r="N349" s="87">
        <v>13.1401</v>
      </c>
      <c r="O349" s="87">
        <v>29.6113</v>
      </c>
      <c r="P349" s="87">
        <v>29.994</v>
      </c>
      <c r="Q349" s="87">
        <v>8.14</v>
      </c>
      <c r="R349" s="87">
        <v>8.14</v>
      </c>
      <c r="S349" s="87">
        <v>9.6540296531231231</v>
      </c>
      <c r="T349" s="87">
        <v>9.9848138392100676</v>
      </c>
      <c r="U349" s="87">
        <v>1.3</v>
      </c>
      <c r="V349" s="87">
        <v>2.13</v>
      </c>
      <c r="W349" s="79">
        <v>38.052</v>
      </c>
      <c r="X349" s="79">
        <v>32.466000000000001</v>
      </c>
      <c r="Y349" s="79">
        <v>25.452000000000002</v>
      </c>
      <c r="Z349" s="79">
        <v>22.428000000000001</v>
      </c>
      <c r="AA349" s="79">
        <v>176.10599999999999</v>
      </c>
      <c r="AB349" s="79">
        <v>214.90000000000003</v>
      </c>
      <c r="AC349" s="79">
        <f t="shared" si="5"/>
        <v>239.61</v>
      </c>
      <c r="AD349" s="79">
        <f t="shared" si="5"/>
        <v>269.79400000000004</v>
      </c>
      <c r="AE349" s="79">
        <v>364.89600000000002</v>
      </c>
      <c r="AF349" s="79">
        <v>432.404</v>
      </c>
      <c r="AG349" s="79">
        <v>33.480000000000004</v>
      </c>
      <c r="AH349" s="79">
        <v>43.058999999999997</v>
      </c>
      <c r="AI349" s="79">
        <v>54.374000000000002</v>
      </c>
      <c r="AJ349" s="79">
        <v>63.797999999999995</v>
      </c>
      <c r="AK349" s="79">
        <v>357.78399999999999</v>
      </c>
      <c r="AL349" s="79">
        <v>545.83199999999999</v>
      </c>
      <c r="AM349" s="110">
        <v>40.100000000000023</v>
      </c>
      <c r="AN349" s="110">
        <v>47.200000000000017</v>
      </c>
      <c r="AO349" s="86">
        <v>2.2320000000000002</v>
      </c>
      <c r="AP349" s="86">
        <v>3.556</v>
      </c>
      <c r="AQ349" s="78">
        <v>3</v>
      </c>
    </row>
    <row r="350" spans="1:43" ht="12" customHeight="1">
      <c r="A350" s="156"/>
      <c r="B350" s="156"/>
      <c r="C350" s="157"/>
      <c r="D350" s="157"/>
      <c r="E350" s="120">
        <v>10</v>
      </c>
      <c r="F350" s="25">
        <v>19</v>
      </c>
      <c r="G350" s="84">
        <v>0.4861111111111111</v>
      </c>
      <c r="H350" s="120" t="s">
        <v>463</v>
      </c>
      <c r="I350" s="136" t="s">
        <v>963</v>
      </c>
      <c r="J350" s="136" t="s">
        <v>964</v>
      </c>
      <c r="K350" s="78">
        <v>11</v>
      </c>
      <c r="L350" s="85" t="s">
        <v>477</v>
      </c>
      <c r="M350" s="87">
        <v>14.0336</v>
      </c>
      <c r="N350" s="87">
        <v>14.036199999999999</v>
      </c>
      <c r="O350" s="87">
        <v>30.4499</v>
      </c>
      <c r="P350" s="87">
        <v>30.475000000000001</v>
      </c>
      <c r="Q350" s="87">
        <v>8.14</v>
      </c>
      <c r="R350" s="87">
        <v>8.14</v>
      </c>
      <c r="S350" s="87">
        <v>9.228300719003558</v>
      </c>
      <c r="T350" s="87">
        <v>9.399640289993016</v>
      </c>
      <c r="U350" s="87">
        <v>1.38</v>
      </c>
      <c r="V350" s="87">
        <v>1.31</v>
      </c>
      <c r="W350" s="79">
        <v>30.632000000000001</v>
      </c>
      <c r="X350" s="79">
        <v>30.603999999999999</v>
      </c>
      <c r="Y350" s="79">
        <v>24.696000000000002</v>
      </c>
      <c r="Z350" s="79">
        <v>23.87</v>
      </c>
      <c r="AA350" s="79">
        <v>243.34800000000001</v>
      </c>
      <c r="AB350" s="79">
        <v>242.96999999999997</v>
      </c>
      <c r="AC350" s="79">
        <f t="shared" si="5"/>
        <v>298.67600000000004</v>
      </c>
      <c r="AD350" s="79">
        <f t="shared" si="5"/>
        <v>297.44399999999996</v>
      </c>
      <c r="AE350" s="79">
        <v>526.94600000000003</v>
      </c>
      <c r="AF350" s="79">
        <v>411.59999999999997</v>
      </c>
      <c r="AG350" s="79">
        <v>33.231999999999999</v>
      </c>
      <c r="AH350" s="79">
        <v>32.890999999999998</v>
      </c>
      <c r="AI350" s="79">
        <v>46.716999999999999</v>
      </c>
      <c r="AJ350" s="79">
        <v>53.381999999999998</v>
      </c>
      <c r="AK350" s="79">
        <v>634.81600000000003</v>
      </c>
      <c r="AL350" s="79">
        <v>579.96400000000006</v>
      </c>
      <c r="AM350" s="110">
        <v>4.5999999999999925</v>
      </c>
      <c r="AN350" s="110">
        <v>5.0000000000000044</v>
      </c>
      <c r="AO350" s="86">
        <v>2.3959999999999999</v>
      </c>
      <c r="AP350" s="86">
        <v>1.58</v>
      </c>
      <c r="AQ350" s="78">
        <v>2.4</v>
      </c>
    </row>
    <row r="351" spans="1:43" ht="12" hidden="1" customHeight="1">
      <c r="A351" s="147">
        <f>A$3</f>
        <v>2021</v>
      </c>
      <c r="B351" s="147">
        <f>B$3</f>
        <v>11</v>
      </c>
      <c r="C351" s="150" t="s">
        <v>1168</v>
      </c>
      <c r="D351" s="120" t="s">
        <v>406</v>
      </c>
      <c r="E351" s="120" t="s">
        <v>1121</v>
      </c>
      <c r="F351" s="118"/>
      <c r="G351" s="144"/>
      <c r="H351" s="118"/>
      <c r="I351" s="136" t="s">
        <v>269</v>
      </c>
      <c r="J351" s="136" t="s">
        <v>84</v>
      </c>
      <c r="K351" s="78"/>
      <c r="L351" s="80"/>
      <c r="M351" s="87"/>
      <c r="N351" s="87"/>
      <c r="O351" s="87"/>
      <c r="P351" s="87"/>
      <c r="Q351" s="87"/>
      <c r="R351" s="87"/>
      <c r="S351" s="87"/>
      <c r="T351" s="87"/>
      <c r="U351" s="87"/>
      <c r="V351" s="61"/>
      <c r="W351" s="79"/>
      <c r="X351" s="79"/>
      <c r="Y351" s="79"/>
      <c r="Z351" s="79"/>
      <c r="AA351" s="79"/>
      <c r="AB351" s="79"/>
      <c r="AC351" s="79">
        <f t="shared" si="5"/>
        <v>0</v>
      </c>
      <c r="AD351" s="79">
        <f t="shared" si="5"/>
        <v>0</v>
      </c>
      <c r="AE351" s="79"/>
      <c r="AF351" s="79"/>
      <c r="AG351" s="79"/>
      <c r="AH351" s="79"/>
      <c r="AI351" s="79"/>
      <c r="AJ351" s="79"/>
      <c r="AK351" s="79"/>
      <c r="AL351" s="79"/>
      <c r="AM351" s="72"/>
      <c r="AN351" s="72"/>
      <c r="AO351" s="87"/>
      <c r="AP351" s="87"/>
      <c r="AQ351" s="78"/>
    </row>
    <row r="352" spans="1:43" ht="12" hidden="1" customHeight="1">
      <c r="A352" s="148"/>
      <c r="B352" s="148"/>
      <c r="C352" s="151"/>
      <c r="D352" s="120" t="s">
        <v>407</v>
      </c>
      <c r="E352" s="120" t="s">
        <v>1121</v>
      </c>
      <c r="F352" s="120"/>
      <c r="G352" s="92"/>
      <c r="H352" s="120"/>
      <c r="I352" s="136" t="s">
        <v>270</v>
      </c>
      <c r="J352" s="136" t="s">
        <v>271</v>
      </c>
      <c r="K352" s="78"/>
      <c r="L352" s="80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79"/>
      <c r="X352" s="79"/>
      <c r="Y352" s="79"/>
      <c r="Z352" s="79"/>
      <c r="AA352" s="79"/>
      <c r="AB352" s="79"/>
      <c r="AC352" s="79">
        <f t="shared" si="5"/>
        <v>0</v>
      </c>
      <c r="AD352" s="79">
        <f t="shared" si="5"/>
        <v>0</v>
      </c>
      <c r="AE352" s="79"/>
      <c r="AF352" s="79"/>
      <c r="AG352" s="79"/>
      <c r="AH352" s="79"/>
      <c r="AI352" s="79"/>
      <c r="AJ352" s="79"/>
      <c r="AK352" s="79"/>
      <c r="AL352" s="79"/>
      <c r="AM352" s="78"/>
      <c r="AN352" s="78"/>
      <c r="AO352" s="87"/>
      <c r="AP352" s="87"/>
      <c r="AQ352" s="78"/>
    </row>
    <row r="353" spans="1:43" ht="12" hidden="1" customHeight="1">
      <c r="A353" s="148"/>
      <c r="B353" s="148"/>
      <c r="C353" s="151"/>
      <c r="D353" s="120" t="s">
        <v>1122</v>
      </c>
      <c r="E353" s="120" t="s">
        <v>1121</v>
      </c>
      <c r="F353" s="120"/>
      <c r="G353" s="92"/>
      <c r="H353" s="120"/>
      <c r="I353" s="136" t="s">
        <v>272</v>
      </c>
      <c r="J353" s="136" t="s">
        <v>273</v>
      </c>
      <c r="K353" s="78"/>
      <c r="L353" s="80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79"/>
      <c r="X353" s="79"/>
      <c r="Y353" s="79"/>
      <c r="Z353" s="79"/>
      <c r="AA353" s="79"/>
      <c r="AB353" s="79"/>
      <c r="AC353" s="79">
        <f t="shared" si="5"/>
        <v>0</v>
      </c>
      <c r="AD353" s="79">
        <f t="shared" si="5"/>
        <v>0</v>
      </c>
      <c r="AE353" s="79"/>
      <c r="AF353" s="79"/>
      <c r="AG353" s="79"/>
      <c r="AH353" s="79"/>
      <c r="AI353" s="79"/>
      <c r="AJ353" s="79"/>
      <c r="AK353" s="79"/>
      <c r="AL353" s="79"/>
      <c r="AM353" s="78"/>
      <c r="AN353" s="78"/>
      <c r="AO353" s="87"/>
      <c r="AP353" s="87"/>
      <c r="AQ353" s="78"/>
    </row>
    <row r="354" spans="1:43" ht="12" hidden="1" customHeight="1">
      <c r="A354" s="148"/>
      <c r="B354" s="148"/>
      <c r="C354" s="151"/>
      <c r="D354" s="120" t="s">
        <v>408</v>
      </c>
      <c r="E354" s="120" t="s">
        <v>1121</v>
      </c>
      <c r="F354" s="120"/>
      <c r="G354" s="92"/>
      <c r="H354" s="120"/>
      <c r="I354" s="136" t="s">
        <v>274</v>
      </c>
      <c r="J354" s="136" t="s">
        <v>275</v>
      </c>
      <c r="K354" s="78"/>
      <c r="L354" s="80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79"/>
      <c r="X354" s="79"/>
      <c r="Y354" s="79"/>
      <c r="Z354" s="79"/>
      <c r="AA354" s="79"/>
      <c r="AB354" s="79"/>
      <c r="AC354" s="79">
        <f t="shared" si="5"/>
        <v>0</v>
      </c>
      <c r="AD354" s="79">
        <f t="shared" si="5"/>
        <v>0</v>
      </c>
      <c r="AE354" s="79"/>
      <c r="AF354" s="79"/>
      <c r="AG354" s="79"/>
      <c r="AH354" s="79"/>
      <c r="AI354" s="79"/>
      <c r="AJ354" s="79"/>
      <c r="AK354" s="79"/>
      <c r="AL354" s="79"/>
      <c r="AM354" s="87"/>
      <c r="AN354" s="87"/>
      <c r="AO354" s="87"/>
      <c r="AP354" s="87"/>
      <c r="AQ354" s="78"/>
    </row>
    <row r="355" spans="1:43" ht="12" hidden="1" customHeight="1">
      <c r="A355" s="148"/>
      <c r="B355" s="148"/>
      <c r="C355" s="151"/>
      <c r="D355" s="120" t="s">
        <v>1123</v>
      </c>
      <c r="E355" s="120" t="s">
        <v>1121</v>
      </c>
      <c r="F355" s="120"/>
      <c r="G355" s="92"/>
      <c r="H355" s="120"/>
      <c r="I355" s="136" t="s">
        <v>276</v>
      </c>
      <c r="J355" s="136" t="s">
        <v>277</v>
      </c>
      <c r="K355" s="78"/>
      <c r="L355" s="80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79"/>
      <c r="X355" s="79"/>
      <c r="Y355" s="79"/>
      <c r="Z355" s="79"/>
      <c r="AA355" s="79"/>
      <c r="AB355" s="79"/>
      <c r="AC355" s="79">
        <f t="shared" si="5"/>
        <v>0</v>
      </c>
      <c r="AD355" s="79">
        <f t="shared" si="5"/>
        <v>0</v>
      </c>
      <c r="AE355" s="79"/>
      <c r="AF355" s="79"/>
      <c r="AG355" s="79"/>
      <c r="AH355" s="79"/>
      <c r="AI355" s="79"/>
      <c r="AJ355" s="79"/>
      <c r="AK355" s="79"/>
      <c r="AL355" s="79"/>
      <c r="AM355" s="78"/>
      <c r="AN355" s="78"/>
      <c r="AO355" s="87"/>
      <c r="AP355" s="87"/>
      <c r="AQ355" s="78"/>
    </row>
    <row r="356" spans="1:43" ht="12" hidden="1" customHeight="1">
      <c r="A356" s="148"/>
      <c r="B356" s="148"/>
      <c r="C356" s="151"/>
      <c r="D356" s="120" t="s">
        <v>1124</v>
      </c>
      <c r="E356" s="120" t="s">
        <v>1121</v>
      </c>
      <c r="F356" s="120"/>
      <c r="G356" s="92"/>
      <c r="H356" s="120"/>
      <c r="I356" s="136" t="s">
        <v>278</v>
      </c>
      <c r="J356" s="136" t="s">
        <v>279</v>
      </c>
      <c r="K356" s="78"/>
      <c r="L356" s="80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79"/>
      <c r="X356" s="79"/>
      <c r="Y356" s="79"/>
      <c r="Z356" s="79"/>
      <c r="AA356" s="79"/>
      <c r="AB356" s="79"/>
      <c r="AC356" s="79">
        <f t="shared" si="5"/>
        <v>0</v>
      </c>
      <c r="AD356" s="79">
        <f t="shared" si="5"/>
        <v>0</v>
      </c>
      <c r="AE356" s="79"/>
      <c r="AF356" s="79"/>
      <c r="AG356" s="79"/>
      <c r="AH356" s="79"/>
      <c r="AI356" s="79"/>
      <c r="AJ356" s="79"/>
      <c r="AK356" s="79"/>
      <c r="AL356" s="79"/>
      <c r="AM356" s="87"/>
      <c r="AN356" s="87"/>
      <c r="AO356" s="87"/>
      <c r="AP356" s="87"/>
      <c r="AQ356" s="78"/>
    </row>
    <row r="357" spans="1:43" ht="12" hidden="1" customHeight="1">
      <c r="A357" s="148"/>
      <c r="B357" s="148"/>
      <c r="C357" s="151"/>
      <c r="D357" s="120" t="s">
        <v>1125</v>
      </c>
      <c r="E357" s="120" t="s">
        <v>1121</v>
      </c>
      <c r="F357" s="120"/>
      <c r="G357" s="92"/>
      <c r="H357" s="120"/>
      <c r="I357" s="136" t="s">
        <v>280</v>
      </c>
      <c r="J357" s="136" t="s">
        <v>281</v>
      </c>
      <c r="K357" s="78"/>
      <c r="L357" s="80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79"/>
      <c r="X357" s="79"/>
      <c r="Y357" s="79"/>
      <c r="Z357" s="79"/>
      <c r="AA357" s="79"/>
      <c r="AB357" s="79"/>
      <c r="AC357" s="79">
        <f t="shared" si="5"/>
        <v>0</v>
      </c>
      <c r="AD357" s="79">
        <f t="shared" si="5"/>
        <v>0</v>
      </c>
      <c r="AE357" s="79"/>
      <c r="AF357" s="79"/>
      <c r="AG357" s="79"/>
      <c r="AH357" s="79"/>
      <c r="AI357" s="79"/>
      <c r="AJ357" s="79"/>
      <c r="AK357" s="79"/>
      <c r="AL357" s="79"/>
      <c r="AM357" s="87"/>
      <c r="AN357" s="87"/>
      <c r="AO357" s="87"/>
      <c r="AP357" s="87"/>
      <c r="AQ357" s="78"/>
    </row>
    <row r="358" spans="1:43" ht="12" hidden="1" customHeight="1">
      <c r="A358" s="148"/>
      <c r="B358" s="148"/>
      <c r="C358" s="151"/>
      <c r="D358" s="120" t="s">
        <v>1126</v>
      </c>
      <c r="E358" s="120" t="s">
        <v>1121</v>
      </c>
      <c r="F358" s="120"/>
      <c r="G358" s="92"/>
      <c r="H358" s="120"/>
      <c r="I358" s="136" t="s">
        <v>282</v>
      </c>
      <c r="J358" s="136" t="s">
        <v>283</v>
      </c>
      <c r="K358" s="78"/>
      <c r="L358" s="80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79"/>
      <c r="X358" s="79"/>
      <c r="Y358" s="79"/>
      <c r="Z358" s="79"/>
      <c r="AA358" s="79"/>
      <c r="AB358" s="79"/>
      <c r="AC358" s="79">
        <f t="shared" si="5"/>
        <v>0</v>
      </c>
      <c r="AD358" s="79">
        <f t="shared" si="5"/>
        <v>0</v>
      </c>
      <c r="AE358" s="79"/>
      <c r="AF358" s="79"/>
      <c r="AG358" s="79"/>
      <c r="AH358" s="79"/>
      <c r="AI358" s="79"/>
      <c r="AJ358" s="79"/>
      <c r="AK358" s="79"/>
      <c r="AL358" s="79"/>
      <c r="AM358" s="87"/>
      <c r="AN358" s="87"/>
      <c r="AO358" s="87"/>
      <c r="AP358" s="87"/>
      <c r="AQ358" s="78"/>
    </row>
    <row r="359" spans="1:43" ht="12" hidden="1" customHeight="1">
      <c r="A359" s="148"/>
      <c r="B359" s="148"/>
      <c r="C359" s="151"/>
      <c r="D359" s="120" t="s">
        <v>409</v>
      </c>
      <c r="E359" s="120" t="s">
        <v>1121</v>
      </c>
      <c r="F359" s="120"/>
      <c r="G359" s="92"/>
      <c r="H359" s="120"/>
      <c r="I359" s="136" t="s">
        <v>284</v>
      </c>
      <c r="J359" s="136" t="s">
        <v>285</v>
      </c>
      <c r="K359" s="78"/>
      <c r="L359" s="80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79"/>
      <c r="X359" s="79"/>
      <c r="Y359" s="79"/>
      <c r="Z359" s="79"/>
      <c r="AA359" s="79"/>
      <c r="AB359" s="79"/>
      <c r="AC359" s="79">
        <f t="shared" si="5"/>
        <v>0</v>
      </c>
      <c r="AD359" s="79">
        <f t="shared" si="5"/>
        <v>0</v>
      </c>
      <c r="AE359" s="79"/>
      <c r="AF359" s="79"/>
      <c r="AG359" s="79"/>
      <c r="AH359" s="79"/>
      <c r="AI359" s="79"/>
      <c r="AJ359" s="79"/>
      <c r="AK359" s="79"/>
      <c r="AL359" s="79"/>
      <c r="AM359" s="87"/>
      <c r="AN359" s="87"/>
      <c r="AO359" s="87"/>
      <c r="AP359" s="87"/>
      <c r="AQ359" s="78"/>
    </row>
    <row r="360" spans="1:43" ht="12" hidden="1" customHeight="1">
      <c r="A360" s="148"/>
      <c r="B360" s="148"/>
      <c r="C360" s="151"/>
      <c r="D360" s="120" t="s">
        <v>410</v>
      </c>
      <c r="E360" s="120" t="s">
        <v>1121</v>
      </c>
      <c r="F360" s="120"/>
      <c r="G360" s="92"/>
      <c r="H360" s="120"/>
      <c r="I360" s="136" t="s">
        <v>286</v>
      </c>
      <c r="J360" s="136" t="s">
        <v>287</v>
      </c>
      <c r="K360" s="78"/>
      <c r="L360" s="80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79"/>
      <c r="X360" s="79"/>
      <c r="Y360" s="79"/>
      <c r="Z360" s="79"/>
      <c r="AA360" s="79"/>
      <c r="AB360" s="79"/>
      <c r="AC360" s="79">
        <f t="shared" si="5"/>
        <v>0</v>
      </c>
      <c r="AD360" s="79">
        <f t="shared" si="5"/>
        <v>0</v>
      </c>
      <c r="AE360" s="79"/>
      <c r="AF360" s="79"/>
      <c r="AG360" s="79"/>
      <c r="AH360" s="79"/>
      <c r="AI360" s="79"/>
      <c r="AJ360" s="79"/>
      <c r="AK360" s="79"/>
      <c r="AL360" s="79"/>
      <c r="AM360" s="87"/>
      <c r="AN360" s="87"/>
      <c r="AO360" s="87"/>
      <c r="AP360" s="87"/>
      <c r="AQ360" s="78"/>
    </row>
    <row r="361" spans="1:43" ht="12" hidden="1" customHeight="1">
      <c r="A361" s="148"/>
      <c r="B361" s="148"/>
      <c r="C361" s="151"/>
      <c r="D361" s="120" t="s">
        <v>411</v>
      </c>
      <c r="E361" s="120" t="s">
        <v>1121</v>
      </c>
      <c r="F361" s="120"/>
      <c r="G361" s="92"/>
      <c r="H361" s="120"/>
      <c r="I361" s="136" t="s">
        <v>288</v>
      </c>
      <c r="J361" s="136" t="s">
        <v>289</v>
      </c>
      <c r="K361" s="78"/>
      <c r="L361" s="80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79"/>
      <c r="X361" s="79"/>
      <c r="Y361" s="79"/>
      <c r="Z361" s="79"/>
      <c r="AA361" s="79"/>
      <c r="AB361" s="79"/>
      <c r="AC361" s="79">
        <f t="shared" si="5"/>
        <v>0</v>
      </c>
      <c r="AD361" s="79">
        <f t="shared" si="5"/>
        <v>0</v>
      </c>
      <c r="AE361" s="79"/>
      <c r="AF361" s="79"/>
      <c r="AG361" s="79"/>
      <c r="AH361" s="79"/>
      <c r="AI361" s="79"/>
      <c r="AJ361" s="79"/>
      <c r="AK361" s="79"/>
      <c r="AL361" s="79"/>
      <c r="AM361" s="87"/>
      <c r="AN361" s="87"/>
      <c r="AO361" s="87"/>
      <c r="AP361" s="87"/>
      <c r="AQ361" s="78"/>
    </row>
    <row r="362" spans="1:43" ht="12" hidden="1" customHeight="1">
      <c r="A362" s="148"/>
      <c r="B362" s="148"/>
      <c r="C362" s="151"/>
      <c r="D362" s="120" t="s">
        <v>412</v>
      </c>
      <c r="E362" s="120" t="s">
        <v>1121</v>
      </c>
      <c r="F362" s="120"/>
      <c r="G362" s="92"/>
      <c r="H362" s="120"/>
      <c r="I362" s="136" t="s">
        <v>290</v>
      </c>
      <c r="J362" s="136" t="s">
        <v>291</v>
      </c>
      <c r="K362" s="78"/>
      <c r="L362" s="80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79"/>
      <c r="X362" s="79"/>
      <c r="Y362" s="79"/>
      <c r="Z362" s="79"/>
      <c r="AA362" s="79"/>
      <c r="AB362" s="79"/>
      <c r="AC362" s="79">
        <f t="shared" si="5"/>
        <v>0</v>
      </c>
      <c r="AD362" s="79">
        <f t="shared" si="5"/>
        <v>0</v>
      </c>
      <c r="AE362" s="79"/>
      <c r="AF362" s="79"/>
      <c r="AG362" s="79"/>
      <c r="AH362" s="79"/>
      <c r="AI362" s="79"/>
      <c r="AJ362" s="79"/>
      <c r="AK362" s="79"/>
      <c r="AL362" s="79"/>
      <c r="AM362" s="87"/>
      <c r="AN362" s="87"/>
      <c r="AO362" s="87"/>
      <c r="AP362" s="87"/>
      <c r="AQ362" s="78"/>
    </row>
    <row r="363" spans="1:43" ht="12" hidden="1" customHeight="1">
      <c r="A363" s="156">
        <f>A$3</f>
        <v>2021</v>
      </c>
      <c r="B363" s="156">
        <f>B$3</f>
        <v>11</v>
      </c>
      <c r="C363" s="157" t="s">
        <v>1127</v>
      </c>
      <c r="D363" s="157" t="s">
        <v>1128</v>
      </c>
      <c r="E363" s="120">
        <v>1</v>
      </c>
      <c r="F363" s="120"/>
      <c r="G363" s="120"/>
      <c r="H363" s="120"/>
      <c r="I363" s="136"/>
      <c r="J363" s="136"/>
      <c r="K363" s="80"/>
      <c r="L363" s="80"/>
      <c r="M363" s="87"/>
      <c r="N363" s="87"/>
      <c r="O363" s="87"/>
      <c r="P363" s="87"/>
      <c r="Q363" s="87"/>
      <c r="R363" s="87"/>
      <c r="S363" s="87"/>
      <c r="T363" s="87"/>
      <c r="U363" s="87">
        <v>1.29</v>
      </c>
      <c r="V363" s="87">
        <v>1.55</v>
      </c>
      <c r="W363" s="79"/>
      <c r="X363" s="79"/>
      <c r="Y363" s="79"/>
      <c r="Z363" s="79"/>
      <c r="AA363" s="79"/>
      <c r="AB363" s="79"/>
      <c r="AC363" s="79">
        <f t="shared" ref="AC363:AD414" si="6">W363+Y363+AA363</f>
        <v>0</v>
      </c>
      <c r="AD363" s="79">
        <f t="shared" si="6"/>
        <v>0</v>
      </c>
      <c r="AE363" s="79"/>
      <c r="AF363" s="79"/>
      <c r="AG363" s="79"/>
      <c r="AH363" s="79"/>
      <c r="AI363" s="79"/>
      <c r="AJ363" s="79"/>
      <c r="AK363" s="79"/>
      <c r="AL363" s="79"/>
      <c r="AM363" s="78"/>
      <c r="AN363" s="78"/>
      <c r="AO363" s="86"/>
      <c r="AP363" s="86"/>
      <c r="AQ363" s="78"/>
    </row>
    <row r="364" spans="1:43" ht="12" hidden="1" customHeight="1">
      <c r="A364" s="157"/>
      <c r="B364" s="157"/>
      <c r="C364" s="157"/>
      <c r="D364" s="157"/>
      <c r="E364" s="120">
        <v>2</v>
      </c>
      <c r="F364" s="120"/>
      <c r="G364" s="120"/>
      <c r="H364" s="120"/>
      <c r="I364" s="136"/>
      <c r="J364" s="136"/>
      <c r="K364" s="80"/>
      <c r="L364" s="80"/>
      <c r="M364" s="87"/>
      <c r="N364" s="87"/>
      <c r="O364" s="87"/>
      <c r="P364" s="87"/>
      <c r="Q364" s="87"/>
      <c r="R364" s="87"/>
      <c r="S364" s="87"/>
      <c r="T364" s="87"/>
      <c r="U364" s="87">
        <v>0.86</v>
      </c>
      <c r="V364" s="87">
        <v>1.39</v>
      </c>
      <c r="W364" s="79"/>
      <c r="X364" s="79"/>
      <c r="Y364" s="79"/>
      <c r="Z364" s="79"/>
      <c r="AA364" s="79"/>
      <c r="AB364" s="79"/>
      <c r="AC364" s="79">
        <f t="shared" si="6"/>
        <v>0</v>
      </c>
      <c r="AD364" s="79">
        <f t="shared" si="6"/>
        <v>0</v>
      </c>
      <c r="AE364" s="79"/>
      <c r="AF364" s="79"/>
      <c r="AG364" s="79"/>
      <c r="AH364" s="79"/>
      <c r="AI364" s="79"/>
      <c r="AJ364" s="79"/>
      <c r="AK364" s="79"/>
      <c r="AL364" s="79"/>
      <c r="AM364" s="78"/>
      <c r="AN364" s="78"/>
      <c r="AO364" s="86"/>
      <c r="AP364" s="86"/>
      <c r="AQ364" s="78"/>
    </row>
    <row r="365" spans="1:43" ht="12" hidden="1" customHeight="1">
      <c r="A365" s="157"/>
      <c r="B365" s="157"/>
      <c r="C365" s="157"/>
      <c r="D365" s="157"/>
      <c r="E365" s="120">
        <v>3</v>
      </c>
      <c r="F365" s="120"/>
      <c r="G365" s="120"/>
      <c r="H365" s="120"/>
      <c r="I365" s="136"/>
      <c r="J365" s="136"/>
      <c r="K365" s="80"/>
      <c r="L365" s="80"/>
      <c r="M365" s="87"/>
      <c r="N365" s="87"/>
      <c r="O365" s="87"/>
      <c r="P365" s="87"/>
      <c r="Q365" s="87"/>
      <c r="R365" s="87"/>
      <c r="S365" s="87"/>
      <c r="T365" s="87"/>
      <c r="U365" s="87">
        <v>1.65</v>
      </c>
      <c r="V365" s="87">
        <v>2.1</v>
      </c>
      <c r="W365" s="79"/>
      <c r="X365" s="79"/>
      <c r="Y365" s="79"/>
      <c r="Z365" s="79"/>
      <c r="AA365" s="79"/>
      <c r="AB365" s="79"/>
      <c r="AC365" s="79">
        <f t="shared" si="6"/>
        <v>0</v>
      </c>
      <c r="AD365" s="79">
        <f t="shared" si="6"/>
        <v>0</v>
      </c>
      <c r="AE365" s="79"/>
      <c r="AF365" s="79"/>
      <c r="AG365" s="79"/>
      <c r="AH365" s="79"/>
      <c r="AI365" s="79"/>
      <c r="AJ365" s="79"/>
      <c r="AK365" s="79"/>
      <c r="AL365" s="79"/>
      <c r="AM365" s="78"/>
      <c r="AN365" s="78"/>
      <c r="AO365" s="86"/>
      <c r="AP365" s="86"/>
      <c r="AQ365" s="78"/>
    </row>
    <row r="366" spans="1:43" ht="12" hidden="1" customHeight="1">
      <c r="A366" s="157"/>
      <c r="B366" s="157"/>
      <c r="C366" s="157"/>
      <c r="D366" s="157"/>
      <c r="E366" s="120">
        <v>4</v>
      </c>
      <c r="F366" s="120"/>
      <c r="G366" s="120"/>
      <c r="H366" s="120"/>
      <c r="I366" s="136"/>
      <c r="J366" s="136"/>
      <c r="K366" s="80"/>
      <c r="L366" s="80"/>
      <c r="M366" s="87"/>
      <c r="N366" s="87"/>
      <c r="O366" s="87"/>
      <c r="P366" s="87"/>
      <c r="Q366" s="87"/>
      <c r="R366" s="87"/>
      <c r="S366" s="87"/>
      <c r="T366" s="87"/>
      <c r="U366" s="87">
        <v>0.79</v>
      </c>
      <c r="V366" s="87">
        <v>0.4</v>
      </c>
      <c r="W366" s="79"/>
      <c r="X366" s="79"/>
      <c r="Y366" s="79"/>
      <c r="Z366" s="79"/>
      <c r="AA366" s="79"/>
      <c r="AB366" s="79"/>
      <c r="AC366" s="79">
        <f t="shared" si="6"/>
        <v>0</v>
      </c>
      <c r="AD366" s="79">
        <f t="shared" si="6"/>
        <v>0</v>
      </c>
      <c r="AE366" s="79"/>
      <c r="AF366" s="79"/>
      <c r="AG366" s="79"/>
      <c r="AH366" s="79"/>
      <c r="AI366" s="79"/>
      <c r="AJ366" s="79"/>
      <c r="AK366" s="79"/>
      <c r="AL366" s="79"/>
      <c r="AM366" s="78"/>
      <c r="AN366" s="78"/>
      <c r="AO366" s="86"/>
      <c r="AP366" s="86"/>
      <c r="AQ366" s="78"/>
    </row>
    <row r="367" spans="1:43" ht="12" hidden="1" customHeight="1">
      <c r="A367" s="157"/>
      <c r="B367" s="157"/>
      <c r="C367" s="157"/>
      <c r="D367" s="157"/>
      <c r="E367" s="120">
        <v>5</v>
      </c>
      <c r="F367" s="120"/>
      <c r="G367" s="120"/>
      <c r="H367" s="120"/>
      <c r="I367" s="136"/>
      <c r="J367" s="136"/>
      <c r="K367" s="80"/>
      <c r="L367" s="80"/>
      <c r="M367" s="87"/>
      <c r="N367" s="87"/>
      <c r="O367" s="87"/>
      <c r="P367" s="87"/>
      <c r="Q367" s="87"/>
      <c r="R367" s="87"/>
      <c r="S367" s="87"/>
      <c r="T367" s="87"/>
      <c r="U367" s="87">
        <v>0.79</v>
      </c>
      <c r="V367" s="87">
        <v>0.6</v>
      </c>
      <c r="W367" s="79"/>
      <c r="X367" s="79"/>
      <c r="Y367" s="79"/>
      <c r="Z367" s="79"/>
      <c r="AA367" s="79"/>
      <c r="AB367" s="79"/>
      <c r="AC367" s="79">
        <f t="shared" si="6"/>
        <v>0</v>
      </c>
      <c r="AD367" s="79">
        <f t="shared" si="6"/>
        <v>0</v>
      </c>
      <c r="AE367" s="79"/>
      <c r="AF367" s="79"/>
      <c r="AG367" s="79"/>
      <c r="AH367" s="79"/>
      <c r="AI367" s="79"/>
      <c r="AJ367" s="79"/>
      <c r="AK367" s="79"/>
      <c r="AL367" s="79"/>
      <c r="AM367" s="78"/>
      <c r="AN367" s="78"/>
      <c r="AO367" s="86"/>
      <c r="AP367" s="86"/>
      <c r="AQ367" s="78"/>
    </row>
    <row r="368" spans="1:43" ht="12" hidden="1" customHeight="1">
      <c r="A368" s="156">
        <f>A$3</f>
        <v>2021</v>
      </c>
      <c r="B368" s="156">
        <f>B$3</f>
        <v>11</v>
      </c>
      <c r="C368" s="157" t="s">
        <v>1127</v>
      </c>
      <c r="D368" s="157" t="s">
        <v>1129</v>
      </c>
      <c r="E368" s="120">
        <v>1</v>
      </c>
      <c r="F368" s="120"/>
      <c r="G368" s="120"/>
      <c r="H368" s="120"/>
      <c r="I368" s="136"/>
      <c r="J368" s="136"/>
      <c r="K368" s="80"/>
      <c r="L368" s="80"/>
      <c r="M368" s="87"/>
      <c r="N368" s="87"/>
      <c r="O368" s="87"/>
      <c r="P368" s="87"/>
      <c r="Q368" s="87"/>
      <c r="R368" s="87"/>
      <c r="S368" s="87"/>
      <c r="T368" s="87"/>
      <c r="U368" s="87">
        <v>1.25</v>
      </c>
      <c r="V368" s="87">
        <v>1.2</v>
      </c>
      <c r="W368" s="79"/>
      <c r="X368" s="79"/>
      <c r="Y368" s="79"/>
      <c r="Z368" s="79"/>
      <c r="AA368" s="79"/>
      <c r="AB368" s="79"/>
      <c r="AC368" s="79">
        <f t="shared" si="6"/>
        <v>0</v>
      </c>
      <c r="AD368" s="79">
        <f t="shared" si="6"/>
        <v>0</v>
      </c>
      <c r="AE368" s="79"/>
      <c r="AF368" s="79"/>
      <c r="AG368" s="79"/>
      <c r="AH368" s="79"/>
      <c r="AI368" s="79"/>
      <c r="AJ368" s="79"/>
      <c r="AK368" s="79"/>
      <c r="AL368" s="79"/>
      <c r="AM368" s="78"/>
      <c r="AN368" s="78"/>
      <c r="AO368" s="86"/>
      <c r="AP368" s="86"/>
      <c r="AQ368" s="78"/>
    </row>
    <row r="369" spans="1:43" ht="12" hidden="1" customHeight="1">
      <c r="A369" s="157"/>
      <c r="B369" s="157"/>
      <c r="C369" s="157"/>
      <c r="D369" s="157"/>
      <c r="E369" s="120">
        <v>2</v>
      </c>
      <c r="F369" s="120"/>
      <c r="G369" s="120"/>
      <c r="H369" s="120"/>
      <c r="I369" s="136"/>
      <c r="J369" s="136"/>
      <c r="K369" s="80"/>
      <c r="L369" s="80"/>
      <c r="M369" s="87"/>
      <c r="N369" s="87"/>
      <c r="O369" s="87"/>
      <c r="P369" s="87"/>
      <c r="Q369" s="87"/>
      <c r="R369" s="87"/>
      <c r="S369" s="87"/>
      <c r="T369" s="87"/>
      <c r="U369" s="87">
        <v>0.74</v>
      </c>
      <c r="V369" s="87">
        <v>1.89</v>
      </c>
      <c r="W369" s="79"/>
      <c r="X369" s="79"/>
      <c r="Y369" s="79"/>
      <c r="Z369" s="79"/>
      <c r="AA369" s="79"/>
      <c r="AB369" s="79"/>
      <c r="AC369" s="79">
        <f t="shared" si="6"/>
        <v>0</v>
      </c>
      <c r="AD369" s="79">
        <f t="shared" si="6"/>
        <v>0</v>
      </c>
      <c r="AE369" s="79"/>
      <c r="AF369" s="79"/>
      <c r="AG369" s="79"/>
      <c r="AH369" s="79"/>
      <c r="AI369" s="79"/>
      <c r="AJ369" s="79"/>
      <c r="AK369" s="79"/>
      <c r="AL369" s="79"/>
      <c r="AM369" s="78"/>
      <c r="AN369" s="78"/>
      <c r="AO369" s="86"/>
      <c r="AP369" s="86"/>
      <c r="AQ369" s="78"/>
    </row>
    <row r="370" spans="1:43" ht="12" hidden="1" customHeight="1">
      <c r="A370" s="157"/>
      <c r="B370" s="157"/>
      <c r="C370" s="157"/>
      <c r="D370" s="157"/>
      <c r="E370" s="120">
        <v>3</v>
      </c>
      <c r="F370" s="120"/>
      <c r="G370" s="120"/>
      <c r="H370" s="120"/>
      <c r="I370" s="136"/>
      <c r="J370" s="136"/>
      <c r="K370" s="80"/>
      <c r="L370" s="80"/>
      <c r="M370" s="87"/>
      <c r="N370" s="87"/>
      <c r="O370" s="87"/>
      <c r="P370" s="87"/>
      <c r="Q370" s="87"/>
      <c r="R370" s="87"/>
      <c r="S370" s="87"/>
      <c r="T370" s="87"/>
      <c r="U370" s="87">
        <v>1.25</v>
      </c>
      <c r="V370" s="87">
        <v>1.18</v>
      </c>
      <c r="W370" s="79"/>
      <c r="X370" s="79"/>
      <c r="Y370" s="79"/>
      <c r="Z370" s="79"/>
      <c r="AA370" s="79"/>
      <c r="AB370" s="79"/>
      <c r="AC370" s="79">
        <f t="shared" si="6"/>
        <v>0</v>
      </c>
      <c r="AD370" s="79">
        <f t="shared" si="6"/>
        <v>0</v>
      </c>
      <c r="AE370" s="79"/>
      <c r="AF370" s="79"/>
      <c r="AG370" s="79"/>
      <c r="AH370" s="79"/>
      <c r="AI370" s="79"/>
      <c r="AJ370" s="79"/>
      <c r="AK370" s="79"/>
      <c r="AL370" s="79"/>
      <c r="AM370" s="78"/>
      <c r="AN370" s="78"/>
      <c r="AO370" s="86"/>
      <c r="AP370" s="86"/>
      <c r="AQ370" s="78"/>
    </row>
    <row r="371" spans="1:43" ht="12" hidden="1" customHeight="1">
      <c r="A371" s="157"/>
      <c r="B371" s="157"/>
      <c r="C371" s="157"/>
      <c r="D371" s="157"/>
      <c r="E371" s="120">
        <v>4</v>
      </c>
      <c r="F371" s="120"/>
      <c r="G371" s="120"/>
      <c r="H371" s="120"/>
      <c r="I371" s="136"/>
      <c r="J371" s="136"/>
      <c r="K371" s="80"/>
      <c r="L371" s="80"/>
      <c r="M371" s="87"/>
      <c r="N371" s="87"/>
      <c r="O371" s="87"/>
      <c r="P371" s="87"/>
      <c r="Q371" s="87"/>
      <c r="R371" s="87"/>
      <c r="S371" s="87"/>
      <c r="T371" s="87"/>
      <c r="U371" s="87">
        <v>1.8</v>
      </c>
      <c r="V371" s="87">
        <v>1.75</v>
      </c>
      <c r="W371" s="79"/>
      <c r="X371" s="79"/>
      <c r="Y371" s="79"/>
      <c r="Z371" s="79"/>
      <c r="AA371" s="79"/>
      <c r="AB371" s="79"/>
      <c r="AC371" s="79">
        <f t="shared" si="6"/>
        <v>0</v>
      </c>
      <c r="AD371" s="79">
        <f t="shared" si="6"/>
        <v>0</v>
      </c>
      <c r="AE371" s="79"/>
      <c r="AF371" s="79"/>
      <c r="AG371" s="79"/>
      <c r="AH371" s="79"/>
      <c r="AI371" s="79"/>
      <c r="AJ371" s="79"/>
      <c r="AK371" s="79"/>
      <c r="AL371" s="79"/>
      <c r="AM371" s="78"/>
      <c r="AN371" s="78"/>
      <c r="AO371" s="86"/>
      <c r="AP371" s="86"/>
      <c r="AQ371" s="78"/>
    </row>
    <row r="372" spans="1:43" ht="12" hidden="1" customHeight="1">
      <c r="A372" s="157"/>
      <c r="B372" s="157"/>
      <c r="C372" s="157"/>
      <c r="D372" s="157"/>
      <c r="E372" s="120">
        <v>5</v>
      </c>
      <c r="F372" s="120"/>
      <c r="G372" s="120"/>
      <c r="H372" s="120"/>
      <c r="I372" s="136"/>
      <c r="J372" s="136"/>
      <c r="K372" s="80"/>
      <c r="L372" s="80"/>
      <c r="M372" s="87"/>
      <c r="N372" s="87"/>
      <c r="O372" s="87"/>
      <c r="P372" s="87"/>
      <c r="Q372" s="87"/>
      <c r="R372" s="87"/>
      <c r="S372" s="87"/>
      <c r="T372" s="87"/>
      <c r="U372" s="87">
        <v>0.84</v>
      </c>
      <c r="V372" s="87">
        <v>1.93</v>
      </c>
      <c r="W372" s="79"/>
      <c r="X372" s="79"/>
      <c r="Y372" s="79"/>
      <c r="Z372" s="79"/>
      <c r="AA372" s="79"/>
      <c r="AB372" s="79"/>
      <c r="AC372" s="79">
        <f t="shared" si="6"/>
        <v>0</v>
      </c>
      <c r="AD372" s="79">
        <f t="shared" si="6"/>
        <v>0</v>
      </c>
      <c r="AE372" s="79"/>
      <c r="AF372" s="79"/>
      <c r="AG372" s="79"/>
      <c r="AH372" s="79"/>
      <c r="AI372" s="79"/>
      <c r="AJ372" s="79"/>
      <c r="AK372" s="79"/>
      <c r="AL372" s="79"/>
      <c r="AM372" s="78"/>
      <c r="AN372" s="78"/>
      <c r="AO372" s="86"/>
      <c r="AP372" s="86"/>
      <c r="AQ372" s="78"/>
    </row>
    <row r="373" spans="1:43" ht="12" hidden="1" customHeight="1">
      <c r="A373" s="157"/>
      <c r="B373" s="157"/>
      <c r="C373" s="157"/>
      <c r="D373" s="157"/>
      <c r="E373" s="120">
        <v>6</v>
      </c>
      <c r="F373" s="120"/>
      <c r="G373" s="120"/>
      <c r="H373" s="120"/>
      <c r="I373" s="136"/>
      <c r="J373" s="136"/>
      <c r="K373" s="80"/>
      <c r="L373" s="80"/>
      <c r="M373" s="87"/>
      <c r="N373" s="87"/>
      <c r="O373" s="87"/>
      <c r="P373" s="87"/>
      <c r="Q373" s="87"/>
      <c r="R373" s="87"/>
      <c r="S373" s="87"/>
      <c r="T373" s="87"/>
      <c r="U373" s="87">
        <v>2.69</v>
      </c>
      <c r="V373" s="87">
        <v>2.46</v>
      </c>
      <c r="W373" s="79"/>
      <c r="X373" s="79"/>
      <c r="Y373" s="79"/>
      <c r="Z373" s="79"/>
      <c r="AA373" s="79"/>
      <c r="AB373" s="79"/>
      <c r="AC373" s="79">
        <f t="shared" si="6"/>
        <v>0</v>
      </c>
      <c r="AD373" s="79">
        <f t="shared" si="6"/>
        <v>0</v>
      </c>
      <c r="AE373" s="79"/>
      <c r="AF373" s="79"/>
      <c r="AG373" s="79"/>
      <c r="AH373" s="79"/>
      <c r="AI373" s="79"/>
      <c r="AJ373" s="79"/>
      <c r="AK373" s="79"/>
      <c r="AL373" s="79"/>
      <c r="AM373" s="78"/>
      <c r="AN373" s="78"/>
      <c r="AO373" s="86"/>
      <c r="AP373" s="86"/>
      <c r="AQ373" s="78"/>
    </row>
    <row r="374" spans="1:43" ht="12" hidden="1" customHeight="1">
      <c r="A374" s="157"/>
      <c r="B374" s="157"/>
      <c r="C374" s="157"/>
      <c r="D374" s="157"/>
      <c r="E374" s="120">
        <v>7</v>
      </c>
      <c r="F374" s="120"/>
      <c r="G374" s="120"/>
      <c r="H374" s="120"/>
      <c r="I374" s="136"/>
      <c r="J374" s="136"/>
      <c r="K374" s="80"/>
      <c r="L374" s="80"/>
      <c r="M374" s="87"/>
      <c r="N374" s="87"/>
      <c r="O374" s="87"/>
      <c r="P374" s="87"/>
      <c r="Q374" s="87"/>
      <c r="R374" s="87"/>
      <c r="S374" s="87"/>
      <c r="T374" s="87"/>
      <c r="U374" s="87">
        <v>2.46</v>
      </c>
      <c r="V374" s="87">
        <v>1.41</v>
      </c>
      <c r="W374" s="79"/>
      <c r="X374" s="79"/>
      <c r="Y374" s="79"/>
      <c r="Z374" s="79"/>
      <c r="AA374" s="79"/>
      <c r="AB374" s="79"/>
      <c r="AC374" s="79">
        <f t="shared" si="6"/>
        <v>0</v>
      </c>
      <c r="AD374" s="79">
        <f t="shared" si="6"/>
        <v>0</v>
      </c>
      <c r="AE374" s="79"/>
      <c r="AF374" s="79"/>
      <c r="AG374" s="79"/>
      <c r="AH374" s="79"/>
      <c r="AI374" s="79"/>
      <c r="AJ374" s="79"/>
      <c r="AK374" s="79"/>
      <c r="AL374" s="79"/>
      <c r="AM374" s="78"/>
      <c r="AN374" s="78"/>
      <c r="AO374" s="86"/>
      <c r="AP374" s="86"/>
      <c r="AQ374" s="78"/>
    </row>
    <row r="375" spans="1:43" ht="12" hidden="1" customHeight="1">
      <c r="A375" s="156">
        <f>A$3</f>
        <v>2021</v>
      </c>
      <c r="B375" s="156">
        <f>B$3</f>
        <v>11</v>
      </c>
      <c r="C375" s="157" t="s">
        <v>1130</v>
      </c>
      <c r="D375" s="181" t="s">
        <v>1131</v>
      </c>
      <c r="E375" s="120">
        <v>1</v>
      </c>
      <c r="F375" s="120"/>
      <c r="G375" s="120"/>
      <c r="H375" s="120"/>
      <c r="I375" s="136"/>
      <c r="J375" s="136"/>
      <c r="K375" s="80"/>
      <c r="L375" s="80"/>
      <c r="M375" s="87"/>
      <c r="N375" s="87"/>
      <c r="O375" s="87"/>
      <c r="P375" s="87"/>
      <c r="Q375" s="87"/>
      <c r="R375" s="87"/>
      <c r="S375" s="87"/>
      <c r="T375" s="87"/>
      <c r="U375" s="87">
        <v>2.39</v>
      </c>
      <c r="V375" s="87">
        <v>2.0499999999999998</v>
      </c>
      <c r="W375" s="79"/>
      <c r="X375" s="79"/>
      <c r="Y375" s="79"/>
      <c r="Z375" s="79"/>
      <c r="AA375" s="79"/>
      <c r="AB375" s="79"/>
      <c r="AC375" s="79">
        <f t="shared" si="6"/>
        <v>0</v>
      </c>
      <c r="AD375" s="79">
        <f t="shared" si="6"/>
        <v>0</v>
      </c>
      <c r="AE375" s="79"/>
      <c r="AF375" s="79"/>
      <c r="AG375" s="79"/>
      <c r="AH375" s="79"/>
      <c r="AI375" s="79"/>
      <c r="AJ375" s="79"/>
      <c r="AK375" s="79"/>
      <c r="AL375" s="79"/>
      <c r="AM375" s="78"/>
      <c r="AN375" s="78"/>
      <c r="AO375" s="86"/>
      <c r="AP375" s="86"/>
      <c r="AQ375" s="78"/>
    </row>
    <row r="376" spans="1:43" ht="12" hidden="1" customHeight="1">
      <c r="A376" s="157"/>
      <c r="B376" s="157"/>
      <c r="C376" s="157"/>
      <c r="D376" s="157"/>
      <c r="E376" s="120">
        <v>2</v>
      </c>
      <c r="F376" s="120"/>
      <c r="G376" s="120"/>
      <c r="H376" s="120"/>
      <c r="I376" s="136"/>
      <c r="J376" s="136"/>
      <c r="K376" s="80"/>
      <c r="L376" s="80"/>
      <c r="M376" s="87"/>
      <c r="N376" s="87"/>
      <c r="O376" s="87"/>
      <c r="P376" s="87"/>
      <c r="Q376" s="87"/>
      <c r="R376" s="87"/>
      <c r="S376" s="87"/>
      <c r="T376" s="87"/>
      <c r="U376" s="87">
        <v>2.14</v>
      </c>
      <c r="V376" s="87">
        <v>2.0099999999999998</v>
      </c>
      <c r="W376" s="79"/>
      <c r="X376" s="79"/>
      <c r="Y376" s="79"/>
      <c r="Z376" s="79"/>
      <c r="AA376" s="79"/>
      <c r="AB376" s="79"/>
      <c r="AC376" s="79">
        <f t="shared" si="6"/>
        <v>0</v>
      </c>
      <c r="AD376" s="79">
        <f t="shared" si="6"/>
        <v>0</v>
      </c>
      <c r="AE376" s="79"/>
      <c r="AF376" s="79"/>
      <c r="AG376" s="79"/>
      <c r="AH376" s="79"/>
      <c r="AI376" s="79"/>
      <c r="AJ376" s="79"/>
      <c r="AK376" s="79"/>
      <c r="AL376" s="79"/>
      <c r="AM376" s="78"/>
      <c r="AN376" s="78"/>
      <c r="AO376" s="86"/>
      <c r="AP376" s="86"/>
      <c r="AQ376" s="78"/>
    </row>
    <row r="377" spans="1:43" ht="12" hidden="1" customHeight="1">
      <c r="A377" s="157"/>
      <c r="B377" s="157"/>
      <c r="C377" s="157"/>
      <c r="D377" s="157"/>
      <c r="E377" s="120">
        <v>3</v>
      </c>
      <c r="F377" s="120"/>
      <c r="G377" s="120"/>
      <c r="H377" s="120"/>
      <c r="I377" s="136"/>
      <c r="J377" s="136"/>
      <c r="K377" s="80"/>
      <c r="L377" s="80"/>
      <c r="M377" s="87"/>
      <c r="N377" s="87"/>
      <c r="O377" s="87"/>
      <c r="P377" s="87"/>
      <c r="Q377" s="87"/>
      <c r="R377" s="87"/>
      <c r="S377" s="87"/>
      <c r="T377" s="87"/>
      <c r="U377" s="87">
        <v>2.91</v>
      </c>
      <c r="V377" s="87">
        <v>1.44</v>
      </c>
      <c r="W377" s="79"/>
      <c r="X377" s="79"/>
      <c r="Y377" s="79"/>
      <c r="Z377" s="79"/>
      <c r="AA377" s="79"/>
      <c r="AB377" s="79"/>
      <c r="AC377" s="79">
        <f t="shared" si="6"/>
        <v>0</v>
      </c>
      <c r="AD377" s="79">
        <f t="shared" si="6"/>
        <v>0</v>
      </c>
      <c r="AE377" s="79"/>
      <c r="AF377" s="79"/>
      <c r="AG377" s="79"/>
      <c r="AH377" s="79"/>
      <c r="AI377" s="79"/>
      <c r="AJ377" s="79"/>
      <c r="AK377" s="79"/>
      <c r="AL377" s="79"/>
      <c r="AM377" s="78"/>
      <c r="AN377" s="78"/>
      <c r="AO377" s="86"/>
      <c r="AP377" s="86"/>
      <c r="AQ377" s="78"/>
    </row>
    <row r="378" spans="1:43" ht="12" hidden="1" customHeight="1">
      <c r="A378" s="156">
        <f>A$3</f>
        <v>2021</v>
      </c>
      <c r="B378" s="156">
        <f>B$3</f>
        <v>11</v>
      </c>
      <c r="C378" s="157" t="s">
        <v>1130</v>
      </c>
      <c r="D378" s="181" t="s">
        <v>1132</v>
      </c>
      <c r="E378" s="120">
        <v>1</v>
      </c>
      <c r="F378" s="120"/>
      <c r="G378" s="120"/>
      <c r="H378" s="120"/>
      <c r="I378" s="136"/>
      <c r="J378" s="136"/>
      <c r="K378" s="80"/>
      <c r="L378" s="80"/>
      <c r="M378" s="87"/>
      <c r="N378" s="87"/>
      <c r="O378" s="87"/>
      <c r="P378" s="87"/>
      <c r="Q378" s="87"/>
      <c r="R378" s="87"/>
      <c r="S378" s="87"/>
      <c r="T378" s="87"/>
      <c r="U378" s="87">
        <v>2.59</v>
      </c>
      <c r="V378" s="87">
        <v>1.83</v>
      </c>
      <c r="W378" s="79"/>
      <c r="X378" s="79"/>
      <c r="Y378" s="79"/>
      <c r="Z378" s="79"/>
      <c r="AA378" s="79"/>
      <c r="AB378" s="79"/>
      <c r="AC378" s="79">
        <f t="shared" si="6"/>
        <v>0</v>
      </c>
      <c r="AD378" s="79">
        <f t="shared" si="6"/>
        <v>0</v>
      </c>
      <c r="AE378" s="79"/>
      <c r="AF378" s="79"/>
      <c r="AG378" s="79"/>
      <c r="AH378" s="79"/>
      <c r="AI378" s="79"/>
      <c r="AJ378" s="79"/>
      <c r="AK378" s="79"/>
      <c r="AL378" s="79"/>
      <c r="AM378" s="78"/>
      <c r="AN378" s="78"/>
      <c r="AO378" s="86"/>
      <c r="AP378" s="86"/>
      <c r="AQ378" s="78"/>
    </row>
    <row r="379" spans="1:43" ht="12" hidden="1" customHeight="1">
      <c r="A379" s="157"/>
      <c r="B379" s="157"/>
      <c r="C379" s="157"/>
      <c r="D379" s="157"/>
      <c r="E379" s="120">
        <v>2</v>
      </c>
      <c r="F379" s="120"/>
      <c r="G379" s="120"/>
      <c r="H379" s="120"/>
      <c r="I379" s="136"/>
      <c r="J379" s="136"/>
      <c r="K379" s="80"/>
      <c r="L379" s="80"/>
      <c r="M379" s="87"/>
      <c r="N379" s="87"/>
      <c r="O379" s="87"/>
      <c r="P379" s="87"/>
      <c r="Q379" s="87"/>
      <c r="R379" s="87"/>
      <c r="S379" s="87"/>
      <c r="T379" s="87"/>
      <c r="U379" s="87">
        <v>2.02</v>
      </c>
      <c r="V379" s="87">
        <v>1.46</v>
      </c>
      <c r="W379" s="79"/>
      <c r="X379" s="79"/>
      <c r="Y379" s="79"/>
      <c r="Z379" s="79"/>
      <c r="AA379" s="79"/>
      <c r="AB379" s="79"/>
      <c r="AC379" s="79">
        <f t="shared" si="6"/>
        <v>0</v>
      </c>
      <c r="AD379" s="79">
        <f t="shared" si="6"/>
        <v>0</v>
      </c>
      <c r="AE379" s="79"/>
      <c r="AF379" s="79"/>
      <c r="AG379" s="79"/>
      <c r="AH379" s="79"/>
      <c r="AI379" s="79"/>
      <c r="AJ379" s="79"/>
      <c r="AK379" s="79"/>
      <c r="AL379" s="79"/>
      <c r="AM379" s="78"/>
      <c r="AN379" s="78"/>
      <c r="AO379" s="86"/>
      <c r="AP379" s="86"/>
      <c r="AQ379" s="78"/>
    </row>
    <row r="380" spans="1:43" ht="12" hidden="1" customHeight="1">
      <c r="A380" s="157"/>
      <c r="B380" s="157"/>
      <c r="C380" s="157"/>
      <c r="D380" s="157"/>
      <c r="E380" s="120">
        <v>3</v>
      </c>
      <c r="F380" s="120"/>
      <c r="G380" s="120"/>
      <c r="H380" s="120"/>
      <c r="I380" s="136"/>
      <c r="J380" s="136"/>
      <c r="K380" s="80"/>
      <c r="L380" s="80"/>
      <c r="M380" s="87"/>
      <c r="N380" s="87"/>
      <c r="O380" s="87"/>
      <c r="P380" s="87"/>
      <c r="Q380" s="87"/>
      <c r="R380" s="87"/>
      <c r="S380" s="87"/>
      <c r="T380" s="87"/>
      <c r="U380" s="87">
        <v>1.1200000000000001</v>
      </c>
      <c r="V380" s="87">
        <v>2.14</v>
      </c>
      <c r="W380" s="79"/>
      <c r="X380" s="79"/>
      <c r="Y380" s="79"/>
      <c r="Z380" s="79"/>
      <c r="AA380" s="79"/>
      <c r="AB380" s="79"/>
      <c r="AC380" s="79">
        <f t="shared" si="6"/>
        <v>0</v>
      </c>
      <c r="AD380" s="79">
        <f t="shared" si="6"/>
        <v>0</v>
      </c>
      <c r="AE380" s="79"/>
      <c r="AF380" s="79"/>
      <c r="AG380" s="79"/>
      <c r="AH380" s="79"/>
      <c r="AI380" s="79"/>
      <c r="AJ380" s="79"/>
      <c r="AK380" s="79"/>
      <c r="AL380" s="79"/>
      <c r="AM380" s="78"/>
      <c r="AN380" s="78"/>
      <c r="AO380" s="86"/>
      <c r="AP380" s="86"/>
      <c r="AQ380" s="78"/>
    </row>
    <row r="381" spans="1:43" ht="12" hidden="1" customHeight="1">
      <c r="A381" s="157"/>
      <c r="B381" s="157"/>
      <c r="C381" s="157"/>
      <c r="D381" s="157"/>
      <c r="E381" s="120">
        <v>4</v>
      </c>
      <c r="F381" s="120"/>
      <c r="G381" s="120"/>
      <c r="H381" s="120"/>
      <c r="I381" s="136"/>
      <c r="J381" s="136"/>
      <c r="K381" s="80"/>
      <c r="L381" s="80"/>
      <c r="M381" s="87"/>
      <c r="N381" s="87"/>
      <c r="O381" s="87"/>
      <c r="P381" s="87"/>
      <c r="Q381" s="87"/>
      <c r="R381" s="87"/>
      <c r="S381" s="87"/>
      <c r="T381" s="87"/>
      <c r="U381" s="87">
        <v>2.36</v>
      </c>
      <c r="V381" s="87">
        <v>1.31</v>
      </c>
      <c r="W381" s="79"/>
      <c r="X381" s="79"/>
      <c r="Y381" s="79"/>
      <c r="Z381" s="79"/>
      <c r="AA381" s="79"/>
      <c r="AB381" s="79"/>
      <c r="AC381" s="79">
        <f t="shared" si="6"/>
        <v>0</v>
      </c>
      <c r="AD381" s="79">
        <f t="shared" si="6"/>
        <v>0</v>
      </c>
      <c r="AE381" s="79"/>
      <c r="AF381" s="79"/>
      <c r="AG381" s="79"/>
      <c r="AH381" s="79"/>
      <c r="AI381" s="79"/>
      <c r="AJ381" s="79"/>
      <c r="AK381" s="79"/>
      <c r="AL381" s="79"/>
      <c r="AM381" s="78"/>
      <c r="AN381" s="78"/>
      <c r="AO381" s="86"/>
      <c r="AP381" s="86"/>
      <c r="AQ381" s="78"/>
    </row>
    <row r="382" spans="1:43" ht="12" hidden="1" customHeight="1">
      <c r="A382" s="157"/>
      <c r="B382" s="157"/>
      <c r="C382" s="157"/>
      <c r="D382" s="157"/>
      <c r="E382" s="120">
        <v>5</v>
      </c>
      <c r="F382" s="120"/>
      <c r="G382" s="120"/>
      <c r="H382" s="120"/>
      <c r="I382" s="136"/>
      <c r="J382" s="136"/>
      <c r="K382" s="80"/>
      <c r="L382" s="80"/>
      <c r="M382" s="87"/>
      <c r="N382" s="87"/>
      <c r="O382" s="87"/>
      <c r="P382" s="87"/>
      <c r="Q382" s="87"/>
      <c r="R382" s="87"/>
      <c r="S382" s="87"/>
      <c r="T382" s="87"/>
      <c r="U382" s="87">
        <v>2.04</v>
      </c>
      <c r="V382" s="87">
        <v>1.76</v>
      </c>
      <c r="W382" s="79"/>
      <c r="X382" s="79"/>
      <c r="Y382" s="79"/>
      <c r="Z382" s="79"/>
      <c r="AA382" s="79"/>
      <c r="AB382" s="79"/>
      <c r="AC382" s="79">
        <f t="shared" si="6"/>
        <v>0</v>
      </c>
      <c r="AD382" s="79">
        <f t="shared" si="6"/>
        <v>0</v>
      </c>
      <c r="AE382" s="79"/>
      <c r="AF382" s="79"/>
      <c r="AG382" s="79"/>
      <c r="AH382" s="79"/>
      <c r="AI382" s="79"/>
      <c r="AJ382" s="79"/>
      <c r="AK382" s="79"/>
      <c r="AL382" s="79"/>
      <c r="AM382" s="78"/>
      <c r="AN382" s="78"/>
      <c r="AO382" s="86"/>
      <c r="AP382" s="86"/>
      <c r="AQ382" s="78"/>
    </row>
    <row r="383" spans="1:43" ht="12" hidden="1" customHeight="1">
      <c r="A383" s="157"/>
      <c r="B383" s="157"/>
      <c r="C383" s="157"/>
      <c r="D383" s="157"/>
      <c r="E383" s="120">
        <v>6</v>
      </c>
      <c r="F383" s="120"/>
      <c r="G383" s="120"/>
      <c r="H383" s="120"/>
      <c r="I383" s="136"/>
      <c r="J383" s="136"/>
      <c r="K383" s="80"/>
      <c r="L383" s="80"/>
      <c r="M383" s="87"/>
      <c r="N383" s="87"/>
      <c r="O383" s="87"/>
      <c r="P383" s="87"/>
      <c r="Q383" s="87"/>
      <c r="R383" s="87"/>
      <c r="S383" s="87"/>
      <c r="T383" s="87"/>
      <c r="U383" s="87">
        <v>1.34</v>
      </c>
      <c r="V383" s="87">
        <v>1.25</v>
      </c>
      <c r="W383" s="79"/>
      <c r="X383" s="79"/>
      <c r="Y383" s="79"/>
      <c r="Z383" s="79"/>
      <c r="AA383" s="79"/>
      <c r="AB383" s="79"/>
      <c r="AC383" s="79">
        <f t="shared" si="6"/>
        <v>0</v>
      </c>
      <c r="AD383" s="79">
        <f t="shared" si="6"/>
        <v>0</v>
      </c>
      <c r="AE383" s="79"/>
      <c r="AF383" s="79"/>
      <c r="AG383" s="79"/>
      <c r="AH383" s="79"/>
      <c r="AI383" s="79"/>
      <c r="AJ383" s="79"/>
      <c r="AK383" s="79"/>
      <c r="AL383" s="79"/>
      <c r="AM383" s="78"/>
      <c r="AN383" s="78"/>
      <c r="AO383" s="86"/>
      <c r="AP383" s="86"/>
      <c r="AQ383" s="78"/>
    </row>
    <row r="384" spans="1:43" ht="12" hidden="1" customHeight="1">
      <c r="A384" s="157"/>
      <c r="B384" s="157"/>
      <c r="C384" s="157"/>
      <c r="D384" s="157"/>
      <c r="E384" s="120">
        <v>7</v>
      </c>
      <c r="F384" s="120"/>
      <c r="G384" s="120"/>
      <c r="H384" s="120"/>
      <c r="I384" s="136"/>
      <c r="J384" s="136"/>
      <c r="K384" s="80"/>
      <c r="L384" s="80"/>
      <c r="M384" s="87"/>
      <c r="N384" s="87"/>
      <c r="O384" s="87"/>
      <c r="P384" s="87"/>
      <c r="Q384" s="87"/>
      <c r="R384" s="87"/>
      <c r="S384" s="87"/>
      <c r="T384" s="87"/>
      <c r="U384" s="87">
        <v>0.45</v>
      </c>
      <c r="V384" s="87">
        <v>0.49</v>
      </c>
      <c r="W384" s="79"/>
      <c r="X384" s="79"/>
      <c r="Y384" s="79"/>
      <c r="Z384" s="79"/>
      <c r="AA384" s="79"/>
      <c r="AB384" s="79"/>
      <c r="AC384" s="79">
        <f t="shared" si="6"/>
        <v>0</v>
      </c>
      <c r="AD384" s="79">
        <f t="shared" si="6"/>
        <v>0</v>
      </c>
      <c r="AE384" s="79"/>
      <c r="AF384" s="79"/>
      <c r="AG384" s="79"/>
      <c r="AH384" s="79"/>
      <c r="AI384" s="79"/>
      <c r="AJ384" s="79"/>
      <c r="AK384" s="79"/>
      <c r="AL384" s="79"/>
      <c r="AM384" s="78"/>
      <c r="AN384" s="78"/>
      <c r="AO384" s="86"/>
      <c r="AP384" s="86"/>
      <c r="AQ384" s="78"/>
    </row>
    <row r="385" spans="1:43" ht="12" hidden="1" customHeight="1">
      <c r="A385" s="156">
        <f>A$3</f>
        <v>2021</v>
      </c>
      <c r="B385" s="156">
        <f>B$3</f>
        <v>11</v>
      </c>
      <c r="C385" s="157" t="s">
        <v>1133</v>
      </c>
      <c r="D385" s="157" t="s">
        <v>1134</v>
      </c>
      <c r="E385" s="120">
        <v>1</v>
      </c>
      <c r="F385" s="120"/>
      <c r="G385" s="120"/>
      <c r="H385" s="120"/>
      <c r="I385" s="136"/>
      <c r="J385" s="136"/>
      <c r="K385" s="80"/>
      <c r="L385" s="80"/>
      <c r="M385" s="87"/>
      <c r="N385" s="87"/>
      <c r="O385" s="87"/>
      <c r="P385" s="87"/>
      <c r="Q385" s="87"/>
      <c r="R385" s="87"/>
      <c r="S385" s="87"/>
      <c r="T385" s="87"/>
      <c r="U385" s="87">
        <v>0.56999999999999995</v>
      </c>
      <c r="V385" s="87">
        <v>1.1000000000000001</v>
      </c>
      <c r="W385" s="79"/>
      <c r="X385" s="79"/>
      <c r="Y385" s="79"/>
      <c r="Z385" s="79"/>
      <c r="AA385" s="79"/>
      <c r="AB385" s="79"/>
      <c r="AC385" s="79">
        <f t="shared" si="6"/>
        <v>0</v>
      </c>
      <c r="AD385" s="79">
        <f t="shared" si="6"/>
        <v>0</v>
      </c>
      <c r="AE385" s="79"/>
      <c r="AF385" s="79"/>
      <c r="AG385" s="79"/>
      <c r="AH385" s="79"/>
      <c r="AI385" s="79"/>
      <c r="AJ385" s="79"/>
      <c r="AK385" s="79"/>
      <c r="AL385" s="79"/>
      <c r="AM385" s="78"/>
      <c r="AN385" s="78"/>
      <c r="AO385" s="86"/>
      <c r="AP385" s="86"/>
      <c r="AQ385" s="78"/>
    </row>
    <row r="386" spans="1:43" ht="12" hidden="1" customHeight="1">
      <c r="A386" s="157"/>
      <c r="B386" s="157"/>
      <c r="C386" s="157"/>
      <c r="D386" s="157"/>
      <c r="E386" s="120">
        <v>2</v>
      </c>
      <c r="F386" s="120"/>
      <c r="G386" s="120"/>
      <c r="H386" s="120"/>
      <c r="I386" s="136"/>
      <c r="J386" s="136"/>
      <c r="K386" s="80"/>
      <c r="L386" s="80"/>
      <c r="M386" s="87"/>
      <c r="N386" s="87"/>
      <c r="O386" s="87"/>
      <c r="P386" s="87"/>
      <c r="Q386" s="87"/>
      <c r="R386" s="87"/>
      <c r="S386" s="87"/>
      <c r="T386" s="87"/>
      <c r="U386" s="87">
        <v>1.21</v>
      </c>
      <c r="V386" s="87">
        <v>0.84</v>
      </c>
      <c r="W386" s="79"/>
      <c r="X386" s="79"/>
      <c r="Y386" s="79"/>
      <c r="Z386" s="79"/>
      <c r="AA386" s="79"/>
      <c r="AB386" s="79"/>
      <c r="AC386" s="79">
        <f t="shared" si="6"/>
        <v>0</v>
      </c>
      <c r="AD386" s="79">
        <f t="shared" si="6"/>
        <v>0</v>
      </c>
      <c r="AE386" s="79"/>
      <c r="AF386" s="79"/>
      <c r="AG386" s="79"/>
      <c r="AH386" s="79"/>
      <c r="AI386" s="79"/>
      <c r="AJ386" s="79"/>
      <c r="AK386" s="79"/>
      <c r="AL386" s="79"/>
      <c r="AM386" s="78"/>
      <c r="AN386" s="78"/>
      <c r="AO386" s="86"/>
      <c r="AP386" s="86"/>
      <c r="AQ386" s="78"/>
    </row>
    <row r="387" spans="1:43" ht="12" hidden="1" customHeight="1">
      <c r="A387" s="157"/>
      <c r="B387" s="157"/>
      <c r="C387" s="157"/>
      <c r="D387" s="157"/>
      <c r="E387" s="120">
        <v>3</v>
      </c>
      <c r="F387" s="120"/>
      <c r="G387" s="120"/>
      <c r="H387" s="120"/>
      <c r="I387" s="136"/>
      <c r="J387" s="136"/>
      <c r="K387" s="80"/>
      <c r="L387" s="80"/>
      <c r="M387" s="87"/>
      <c r="N387" s="87"/>
      <c r="O387" s="87"/>
      <c r="P387" s="87"/>
      <c r="Q387" s="87"/>
      <c r="R387" s="87"/>
      <c r="S387" s="87"/>
      <c r="T387" s="87"/>
      <c r="U387" s="87">
        <v>1.03</v>
      </c>
      <c r="V387" s="87">
        <v>1.92</v>
      </c>
      <c r="W387" s="79"/>
      <c r="X387" s="79"/>
      <c r="Y387" s="79"/>
      <c r="Z387" s="79"/>
      <c r="AA387" s="79"/>
      <c r="AB387" s="79"/>
      <c r="AC387" s="79">
        <f t="shared" si="6"/>
        <v>0</v>
      </c>
      <c r="AD387" s="79">
        <f t="shared" si="6"/>
        <v>0</v>
      </c>
      <c r="AE387" s="79"/>
      <c r="AF387" s="79"/>
      <c r="AG387" s="79"/>
      <c r="AH387" s="79"/>
      <c r="AI387" s="79"/>
      <c r="AJ387" s="79"/>
      <c r="AK387" s="79"/>
      <c r="AL387" s="79"/>
      <c r="AM387" s="78"/>
      <c r="AN387" s="78"/>
      <c r="AO387" s="86"/>
      <c r="AP387" s="86"/>
      <c r="AQ387" s="78"/>
    </row>
    <row r="388" spans="1:43" ht="12" hidden="1" customHeight="1">
      <c r="A388" s="157"/>
      <c r="B388" s="157"/>
      <c r="C388" s="157"/>
      <c r="D388" s="157"/>
      <c r="E388" s="120">
        <v>4</v>
      </c>
      <c r="F388" s="120"/>
      <c r="G388" s="120"/>
      <c r="H388" s="120"/>
      <c r="I388" s="136"/>
      <c r="J388" s="136"/>
      <c r="K388" s="80"/>
      <c r="L388" s="80"/>
      <c r="M388" s="87"/>
      <c r="N388" s="87"/>
      <c r="O388" s="87"/>
      <c r="P388" s="87"/>
      <c r="Q388" s="87"/>
      <c r="R388" s="87"/>
      <c r="S388" s="87"/>
      <c r="T388" s="87"/>
      <c r="U388" s="87">
        <v>1.39</v>
      </c>
      <c r="V388" s="87">
        <v>2.0299999999999998</v>
      </c>
      <c r="W388" s="79"/>
      <c r="X388" s="79"/>
      <c r="Y388" s="79"/>
      <c r="Z388" s="79"/>
      <c r="AA388" s="79"/>
      <c r="AB388" s="79"/>
      <c r="AC388" s="79">
        <f t="shared" si="6"/>
        <v>0</v>
      </c>
      <c r="AD388" s="79">
        <f t="shared" si="6"/>
        <v>0</v>
      </c>
      <c r="AE388" s="79"/>
      <c r="AF388" s="79"/>
      <c r="AG388" s="79"/>
      <c r="AH388" s="79"/>
      <c r="AI388" s="79"/>
      <c r="AJ388" s="79"/>
      <c r="AK388" s="79"/>
      <c r="AL388" s="79"/>
      <c r="AM388" s="78"/>
      <c r="AN388" s="78"/>
      <c r="AO388" s="86"/>
      <c r="AP388" s="86"/>
      <c r="AQ388" s="78"/>
    </row>
    <row r="389" spans="1:43" ht="12" hidden="1" customHeight="1">
      <c r="A389" s="157"/>
      <c r="B389" s="157"/>
      <c r="C389" s="157"/>
      <c r="D389" s="157"/>
      <c r="E389" s="120">
        <v>5</v>
      </c>
      <c r="F389" s="120"/>
      <c r="G389" s="120"/>
      <c r="H389" s="120"/>
      <c r="I389" s="136"/>
      <c r="J389" s="136"/>
      <c r="K389" s="80"/>
      <c r="L389" s="80"/>
      <c r="M389" s="87"/>
      <c r="N389" s="87"/>
      <c r="O389" s="87"/>
      <c r="P389" s="87"/>
      <c r="Q389" s="87"/>
      <c r="R389" s="87"/>
      <c r="S389" s="87"/>
      <c r="T389" s="87"/>
      <c r="U389" s="87">
        <v>1.82</v>
      </c>
      <c r="V389" s="87">
        <v>1.37</v>
      </c>
      <c r="W389" s="79"/>
      <c r="X389" s="79"/>
      <c r="Y389" s="79"/>
      <c r="Z389" s="79"/>
      <c r="AA389" s="79"/>
      <c r="AB389" s="79"/>
      <c r="AC389" s="79">
        <f t="shared" si="6"/>
        <v>0</v>
      </c>
      <c r="AD389" s="79">
        <f t="shared" si="6"/>
        <v>0</v>
      </c>
      <c r="AE389" s="79"/>
      <c r="AF389" s="79"/>
      <c r="AG389" s="79"/>
      <c r="AH389" s="79"/>
      <c r="AI389" s="79"/>
      <c r="AJ389" s="79"/>
      <c r="AK389" s="79"/>
      <c r="AL389" s="79"/>
      <c r="AM389" s="78"/>
      <c r="AN389" s="78"/>
      <c r="AO389" s="86"/>
      <c r="AP389" s="86"/>
      <c r="AQ389" s="78"/>
    </row>
    <row r="390" spans="1:43" ht="12" hidden="1" customHeight="1">
      <c r="A390" s="157"/>
      <c r="B390" s="157"/>
      <c r="C390" s="157"/>
      <c r="D390" s="157"/>
      <c r="E390" s="120">
        <v>6</v>
      </c>
      <c r="F390" s="120"/>
      <c r="G390" s="120"/>
      <c r="H390" s="120"/>
      <c r="I390" s="136"/>
      <c r="J390" s="136"/>
      <c r="K390" s="80"/>
      <c r="L390" s="80"/>
      <c r="M390" s="87"/>
      <c r="N390" s="87"/>
      <c r="O390" s="87"/>
      <c r="P390" s="87"/>
      <c r="Q390" s="87"/>
      <c r="R390" s="87"/>
      <c r="S390" s="87"/>
      <c r="T390" s="87"/>
      <c r="U390" s="87">
        <v>1.27</v>
      </c>
      <c r="V390" s="87">
        <v>1.35</v>
      </c>
      <c r="W390" s="79"/>
      <c r="X390" s="79"/>
      <c r="Y390" s="79"/>
      <c r="Z390" s="79"/>
      <c r="AA390" s="79"/>
      <c r="AB390" s="79"/>
      <c r="AC390" s="79">
        <f t="shared" si="6"/>
        <v>0</v>
      </c>
      <c r="AD390" s="79">
        <f t="shared" si="6"/>
        <v>0</v>
      </c>
      <c r="AE390" s="79"/>
      <c r="AF390" s="79"/>
      <c r="AG390" s="79"/>
      <c r="AH390" s="79"/>
      <c r="AI390" s="79"/>
      <c r="AJ390" s="79"/>
      <c r="AK390" s="79"/>
      <c r="AL390" s="79"/>
      <c r="AM390" s="78"/>
      <c r="AN390" s="78"/>
      <c r="AO390" s="86"/>
      <c r="AP390" s="86"/>
      <c r="AQ390" s="78"/>
    </row>
    <row r="391" spans="1:43" ht="12" hidden="1" customHeight="1">
      <c r="A391" s="157"/>
      <c r="B391" s="157"/>
      <c r="C391" s="157"/>
      <c r="D391" s="157"/>
      <c r="E391" s="120">
        <v>7</v>
      </c>
      <c r="F391" s="120"/>
      <c r="G391" s="120"/>
      <c r="H391" s="120"/>
      <c r="I391" s="136"/>
      <c r="J391" s="136"/>
      <c r="K391" s="80"/>
      <c r="L391" s="80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79"/>
      <c r="X391" s="79"/>
      <c r="Y391" s="79"/>
      <c r="Z391" s="79"/>
      <c r="AA391" s="79"/>
      <c r="AB391" s="79"/>
      <c r="AC391" s="79">
        <f t="shared" si="6"/>
        <v>0</v>
      </c>
      <c r="AD391" s="79">
        <f t="shared" si="6"/>
        <v>0</v>
      </c>
      <c r="AE391" s="79"/>
      <c r="AF391" s="79"/>
      <c r="AG391" s="79"/>
      <c r="AH391" s="79"/>
      <c r="AI391" s="79"/>
      <c r="AJ391" s="79"/>
      <c r="AK391" s="79"/>
      <c r="AL391" s="79"/>
      <c r="AM391" s="78"/>
      <c r="AN391" s="78"/>
      <c r="AO391" s="86"/>
      <c r="AP391" s="86"/>
      <c r="AQ391" s="78"/>
    </row>
    <row r="392" spans="1:43" ht="12" hidden="1" customHeight="1">
      <c r="A392" s="157"/>
      <c r="B392" s="157"/>
      <c r="C392" s="157"/>
      <c r="D392" s="157"/>
      <c r="E392" s="120">
        <v>8</v>
      </c>
      <c r="F392" s="120"/>
      <c r="G392" s="120"/>
      <c r="H392" s="120"/>
      <c r="I392" s="136"/>
      <c r="J392" s="136"/>
      <c r="K392" s="80"/>
      <c r="L392" s="80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79"/>
      <c r="X392" s="79"/>
      <c r="Y392" s="79"/>
      <c r="Z392" s="79"/>
      <c r="AA392" s="79"/>
      <c r="AB392" s="79"/>
      <c r="AC392" s="79">
        <f t="shared" si="6"/>
        <v>0</v>
      </c>
      <c r="AD392" s="79">
        <f t="shared" si="6"/>
        <v>0</v>
      </c>
      <c r="AE392" s="79"/>
      <c r="AF392" s="79"/>
      <c r="AG392" s="79"/>
      <c r="AH392" s="79"/>
      <c r="AI392" s="79"/>
      <c r="AJ392" s="79"/>
      <c r="AK392" s="79"/>
      <c r="AL392" s="79"/>
      <c r="AM392" s="78"/>
      <c r="AN392" s="78"/>
      <c r="AO392" s="86"/>
      <c r="AP392" s="86"/>
      <c r="AQ392" s="78"/>
    </row>
    <row r="393" spans="1:43" ht="12" hidden="1" customHeight="1">
      <c r="A393" s="157"/>
      <c r="B393" s="157"/>
      <c r="C393" s="157"/>
      <c r="D393" s="157"/>
      <c r="E393" s="120">
        <v>9</v>
      </c>
      <c r="F393" s="120"/>
      <c r="G393" s="120"/>
      <c r="H393" s="120"/>
      <c r="I393" s="136"/>
      <c r="J393" s="136"/>
      <c r="K393" s="80"/>
      <c r="L393" s="80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79"/>
      <c r="X393" s="79"/>
      <c r="Y393" s="79"/>
      <c r="Z393" s="79"/>
      <c r="AA393" s="79"/>
      <c r="AB393" s="79"/>
      <c r="AC393" s="79">
        <f t="shared" si="6"/>
        <v>0</v>
      </c>
      <c r="AD393" s="79">
        <f t="shared" si="6"/>
        <v>0</v>
      </c>
      <c r="AE393" s="79"/>
      <c r="AF393" s="79"/>
      <c r="AG393" s="79"/>
      <c r="AH393" s="79"/>
      <c r="AI393" s="79"/>
      <c r="AJ393" s="79"/>
      <c r="AK393" s="79"/>
      <c r="AL393" s="79"/>
      <c r="AM393" s="78"/>
      <c r="AN393" s="78"/>
      <c r="AO393" s="86"/>
      <c r="AP393" s="86"/>
      <c r="AQ393" s="78"/>
    </row>
    <row r="394" spans="1:43" ht="12" hidden="1" customHeight="1">
      <c r="A394" s="157"/>
      <c r="B394" s="157"/>
      <c r="C394" s="157"/>
      <c r="D394" s="157"/>
      <c r="E394" s="120">
        <v>10</v>
      </c>
      <c r="F394" s="120"/>
      <c r="G394" s="120"/>
      <c r="H394" s="120"/>
      <c r="I394" s="136"/>
      <c r="J394" s="136"/>
      <c r="K394" s="80"/>
      <c r="L394" s="80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79"/>
      <c r="X394" s="79"/>
      <c r="Y394" s="79"/>
      <c r="Z394" s="79"/>
      <c r="AA394" s="79"/>
      <c r="AB394" s="79"/>
      <c r="AC394" s="79">
        <f t="shared" si="6"/>
        <v>0</v>
      </c>
      <c r="AD394" s="79">
        <f t="shared" si="6"/>
        <v>0</v>
      </c>
      <c r="AE394" s="79"/>
      <c r="AF394" s="79"/>
      <c r="AG394" s="79"/>
      <c r="AH394" s="79"/>
      <c r="AI394" s="79"/>
      <c r="AJ394" s="79"/>
      <c r="AK394" s="79"/>
      <c r="AL394" s="79"/>
      <c r="AM394" s="78"/>
      <c r="AN394" s="78"/>
      <c r="AO394" s="86"/>
      <c r="AP394" s="86"/>
      <c r="AQ394" s="78"/>
    </row>
    <row r="395" spans="1:43" ht="12" hidden="1" customHeight="1">
      <c r="A395" s="157"/>
      <c r="B395" s="157"/>
      <c r="C395" s="157"/>
      <c r="D395" s="157"/>
      <c r="E395" s="120">
        <v>11</v>
      </c>
      <c r="F395" s="120"/>
      <c r="G395" s="120"/>
      <c r="H395" s="120"/>
      <c r="I395" s="136"/>
      <c r="J395" s="136"/>
      <c r="K395" s="80"/>
      <c r="L395" s="80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79"/>
      <c r="X395" s="79"/>
      <c r="Y395" s="79"/>
      <c r="Z395" s="79"/>
      <c r="AA395" s="79"/>
      <c r="AB395" s="79"/>
      <c r="AC395" s="79">
        <f t="shared" si="6"/>
        <v>0</v>
      </c>
      <c r="AD395" s="79">
        <f t="shared" si="6"/>
        <v>0</v>
      </c>
      <c r="AE395" s="79"/>
      <c r="AF395" s="79"/>
      <c r="AG395" s="79"/>
      <c r="AH395" s="79"/>
      <c r="AI395" s="79"/>
      <c r="AJ395" s="79"/>
      <c r="AK395" s="79"/>
      <c r="AL395" s="79"/>
      <c r="AM395" s="78"/>
      <c r="AN395" s="78"/>
      <c r="AO395" s="86"/>
      <c r="AP395" s="86"/>
      <c r="AQ395" s="78"/>
    </row>
    <row r="396" spans="1:43" ht="12" hidden="1" customHeight="1">
      <c r="A396" s="157"/>
      <c r="B396" s="157"/>
      <c r="C396" s="157"/>
      <c r="D396" s="157"/>
      <c r="E396" s="120">
        <v>12</v>
      </c>
      <c r="F396" s="120"/>
      <c r="G396" s="120"/>
      <c r="H396" s="120"/>
      <c r="I396" s="136"/>
      <c r="J396" s="136"/>
      <c r="K396" s="80"/>
      <c r="L396" s="80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79"/>
      <c r="X396" s="79"/>
      <c r="Y396" s="79"/>
      <c r="Z396" s="79"/>
      <c r="AA396" s="79"/>
      <c r="AB396" s="79"/>
      <c r="AC396" s="79">
        <f t="shared" si="6"/>
        <v>0</v>
      </c>
      <c r="AD396" s="79">
        <f t="shared" si="6"/>
        <v>0</v>
      </c>
      <c r="AE396" s="79"/>
      <c r="AF396" s="79"/>
      <c r="AG396" s="79"/>
      <c r="AH396" s="79"/>
      <c r="AI396" s="79"/>
      <c r="AJ396" s="79"/>
      <c r="AK396" s="79"/>
      <c r="AL396" s="79"/>
      <c r="AM396" s="78"/>
      <c r="AN396" s="78"/>
      <c r="AO396" s="86"/>
      <c r="AP396" s="86"/>
      <c r="AQ396" s="78"/>
    </row>
    <row r="397" spans="1:43" ht="12" hidden="1" customHeight="1">
      <c r="A397" s="156">
        <f>A$3</f>
        <v>2021</v>
      </c>
      <c r="B397" s="156">
        <f>B$3</f>
        <v>11</v>
      </c>
      <c r="C397" s="157" t="s">
        <v>1133</v>
      </c>
      <c r="D397" s="157" t="s">
        <v>1135</v>
      </c>
      <c r="E397" s="120">
        <v>1</v>
      </c>
      <c r="F397" s="120"/>
      <c r="G397" s="120"/>
      <c r="H397" s="120"/>
      <c r="I397" s="136"/>
      <c r="J397" s="136"/>
      <c r="K397" s="80"/>
      <c r="L397" s="80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79"/>
      <c r="X397" s="79"/>
      <c r="Y397" s="79"/>
      <c r="Z397" s="79"/>
      <c r="AA397" s="79"/>
      <c r="AB397" s="79"/>
      <c r="AC397" s="79">
        <f t="shared" si="6"/>
        <v>0</v>
      </c>
      <c r="AD397" s="79">
        <f t="shared" si="6"/>
        <v>0</v>
      </c>
      <c r="AE397" s="79"/>
      <c r="AF397" s="79"/>
      <c r="AG397" s="79"/>
      <c r="AH397" s="79"/>
      <c r="AI397" s="79"/>
      <c r="AJ397" s="79"/>
      <c r="AK397" s="79"/>
      <c r="AL397" s="79"/>
      <c r="AM397" s="78"/>
      <c r="AN397" s="78"/>
      <c r="AO397" s="86"/>
      <c r="AP397" s="86"/>
      <c r="AQ397" s="78"/>
    </row>
    <row r="398" spans="1:43" ht="12" hidden="1" customHeight="1">
      <c r="A398" s="157"/>
      <c r="B398" s="157"/>
      <c r="C398" s="157"/>
      <c r="D398" s="157"/>
      <c r="E398" s="120">
        <v>2</v>
      </c>
      <c r="F398" s="120"/>
      <c r="G398" s="120"/>
      <c r="H398" s="120"/>
      <c r="I398" s="136"/>
      <c r="J398" s="136"/>
      <c r="K398" s="80"/>
      <c r="L398" s="80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79"/>
      <c r="X398" s="79"/>
      <c r="Y398" s="79"/>
      <c r="Z398" s="79"/>
      <c r="AA398" s="79"/>
      <c r="AB398" s="79"/>
      <c r="AC398" s="79">
        <f t="shared" si="6"/>
        <v>0</v>
      </c>
      <c r="AD398" s="79">
        <f t="shared" si="6"/>
        <v>0</v>
      </c>
      <c r="AE398" s="79"/>
      <c r="AF398" s="79"/>
      <c r="AG398" s="79"/>
      <c r="AH398" s="79"/>
      <c r="AI398" s="79"/>
      <c r="AJ398" s="79"/>
      <c r="AK398" s="79"/>
      <c r="AL398" s="79"/>
      <c r="AM398" s="78"/>
      <c r="AN398" s="78"/>
      <c r="AO398" s="86"/>
      <c r="AP398" s="86"/>
      <c r="AQ398" s="78"/>
    </row>
    <row r="399" spans="1:43" ht="12" hidden="1" customHeight="1">
      <c r="A399" s="157"/>
      <c r="B399" s="157"/>
      <c r="C399" s="157"/>
      <c r="D399" s="157"/>
      <c r="E399" s="120">
        <v>3</v>
      </c>
      <c r="F399" s="120"/>
      <c r="G399" s="120"/>
      <c r="H399" s="120"/>
      <c r="I399" s="136"/>
      <c r="J399" s="136"/>
      <c r="K399" s="80"/>
      <c r="L399" s="80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79"/>
      <c r="X399" s="79"/>
      <c r="Y399" s="79"/>
      <c r="Z399" s="79"/>
      <c r="AA399" s="79"/>
      <c r="AB399" s="79"/>
      <c r="AC399" s="79">
        <f t="shared" si="6"/>
        <v>0</v>
      </c>
      <c r="AD399" s="79">
        <f t="shared" si="6"/>
        <v>0</v>
      </c>
      <c r="AE399" s="79"/>
      <c r="AF399" s="79"/>
      <c r="AG399" s="79"/>
      <c r="AH399" s="79"/>
      <c r="AI399" s="79"/>
      <c r="AJ399" s="79"/>
      <c r="AK399" s="79"/>
      <c r="AL399" s="79"/>
      <c r="AM399" s="78"/>
      <c r="AN399" s="78"/>
      <c r="AO399" s="86"/>
      <c r="AP399" s="86"/>
      <c r="AQ399" s="78"/>
    </row>
    <row r="400" spans="1:43" ht="12" hidden="1" customHeight="1">
      <c r="A400" s="157"/>
      <c r="B400" s="157"/>
      <c r="C400" s="157"/>
      <c r="D400" s="157"/>
      <c r="E400" s="120">
        <v>4</v>
      </c>
      <c r="F400" s="120"/>
      <c r="G400" s="120"/>
      <c r="H400" s="120"/>
      <c r="I400" s="136"/>
      <c r="J400" s="136"/>
      <c r="K400" s="80"/>
      <c r="L400" s="80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79"/>
      <c r="X400" s="79"/>
      <c r="Y400" s="79"/>
      <c r="Z400" s="79"/>
      <c r="AA400" s="79"/>
      <c r="AB400" s="79"/>
      <c r="AC400" s="79">
        <f t="shared" si="6"/>
        <v>0</v>
      </c>
      <c r="AD400" s="79">
        <f t="shared" si="6"/>
        <v>0</v>
      </c>
      <c r="AE400" s="79"/>
      <c r="AF400" s="79"/>
      <c r="AG400" s="79"/>
      <c r="AH400" s="79"/>
      <c r="AI400" s="79"/>
      <c r="AJ400" s="79"/>
      <c r="AK400" s="79"/>
      <c r="AL400" s="79"/>
      <c r="AM400" s="78"/>
      <c r="AN400" s="78"/>
      <c r="AO400" s="86"/>
      <c r="AP400" s="86"/>
      <c r="AQ400" s="78"/>
    </row>
    <row r="401" spans="1:43" ht="12" hidden="1" customHeight="1">
      <c r="A401" s="157"/>
      <c r="B401" s="157"/>
      <c r="C401" s="157"/>
      <c r="D401" s="157"/>
      <c r="E401" s="120">
        <v>5</v>
      </c>
      <c r="F401" s="120"/>
      <c r="G401" s="120"/>
      <c r="H401" s="120"/>
      <c r="I401" s="136"/>
      <c r="J401" s="136"/>
      <c r="K401" s="80"/>
      <c r="L401" s="80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79"/>
      <c r="X401" s="79"/>
      <c r="Y401" s="79"/>
      <c r="Z401" s="79"/>
      <c r="AA401" s="79"/>
      <c r="AB401" s="79"/>
      <c r="AC401" s="79">
        <f t="shared" si="6"/>
        <v>0</v>
      </c>
      <c r="AD401" s="79">
        <f t="shared" si="6"/>
        <v>0</v>
      </c>
      <c r="AE401" s="79"/>
      <c r="AF401" s="79"/>
      <c r="AG401" s="79"/>
      <c r="AH401" s="79"/>
      <c r="AI401" s="79"/>
      <c r="AJ401" s="79"/>
      <c r="AK401" s="79"/>
      <c r="AL401" s="79"/>
      <c r="AM401" s="78"/>
      <c r="AN401" s="78"/>
      <c r="AO401" s="86"/>
      <c r="AP401" s="86"/>
      <c r="AQ401" s="78"/>
    </row>
    <row r="402" spans="1:43" ht="12" hidden="1" customHeight="1">
      <c r="A402" s="157"/>
      <c r="B402" s="157"/>
      <c r="C402" s="157"/>
      <c r="D402" s="157"/>
      <c r="E402" s="120">
        <v>6</v>
      </c>
      <c r="F402" s="120"/>
      <c r="G402" s="120"/>
      <c r="H402" s="120"/>
      <c r="I402" s="136"/>
      <c r="J402" s="136"/>
      <c r="K402" s="80"/>
      <c r="L402" s="80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79"/>
      <c r="X402" s="79"/>
      <c r="Y402" s="79"/>
      <c r="Z402" s="79"/>
      <c r="AA402" s="79"/>
      <c r="AB402" s="79"/>
      <c r="AC402" s="79">
        <f t="shared" si="6"/>
        <v>0</v>
      </c>
      <c r="AD402" s="79">
        <f t="shared" si="6"/>
        <v>0</v>
      </c>
      <c r="AE402" s="79"/>
      <c r="AF402" s="79"/>
      <c r="AG402" s="79"/>
      <c r="AH402" s="79"/>
      <c r="AI402" s="79"/>
      <c r="AJ402" s="79"/>
      <c r="AK402" s="79"/>
      <c r="AL402" s="79"/>
      <c r="AM402" s="78"/>
      <c r="AN402" s="78"/>
      <c r="AO402" s="86"/>
      <c r="AP402" s="86"/>
      <c r="AQ402" s="78"/>
    </row>
    <row r="403" spans="1:43" ht="12" customHeight="1">
      <c r="A403" s="147">
        <f>A3</f>
        <v>2021</v>
      </c>
      <c r="B403" s="147">
        <v>11</v>
      </c>
      <c r="C403" s="153" t="s">
        <v>1104</v>
      </c>
      <c r="D403" s="120" t="s">
        <v>1136</v>
      </c>
      <c r="E403" s="120">
        <v>1</v>
      </c>
      <c r="F403" s="121">
        <v>17</v>
      </c>
      <c r="G403" s="84">
        <v>0.4375</v>
      </c>
      <c r="H403" s="120" t="s">
        <v>1099</v>
      </c>
      <c r="I403" s="145">
        <v>350233</v>
      </c>
      <c r="J403" s="145">
        <v>1274612</v>
      </c>
      <c r="K403" s="78">
        <v>4.7</v>
      </c>
      <c r="L403" s="85" t="s">
        <v>475</v>
      </c>
      <c r="M403" s="87">
        <v>13.9419</v>
      </c>
      <c r="N403" s="87">
        <v>14.5236</v>
      </c>
      <c r="O403" s="87">
        <v>14.583299999999999</v>
      </c>
      <c r="P403" s="87">
        <v>17.186199999999999</v>
      </c>
      <c r="Q403" s="87">
        <v>7.92</v>
      </c>
      <c r="R403" s="87">
        <v>7.98</v>
      </c>
      <c r="S403" s="87">
        <v>5.0771180215475029</v>
      </c>
      <c r="T403" s="87">
        <v>5.6726548392501437</v>
      </c>
      <c r="U403" s="87">
        <v>1.29</v>
      </c>
      <c r="V403" s="87">
        <v>1.55</v>
      </c>
      <c r="W403" s="79">
        <v>19.670000000000002</v>
      </c>
      <c r="X403" s="79">
        <v>44.393999999999998</v>
      </c>
      <c r="Y403" s="79">
        <v>16.422000000000001</v>
      </c>
      <c r="Z403" s="79">
        <v>17.5</v>
      </c>
      <c r="AA403" s="79">
        <v>969.30400000000009</v>
      </c>
      <c r="AB403" s="79">
        <v>633.38799999999992</v>
      </c>
      <c r="AC403" s="79">
        <f t="shared" si="6"/>
        <v>1005.3960000000001</v>
      </c>
      <c r="AD403" s="79">
        <f t="shared" si="6"/>
        <v>695.28199999999993</v>
      </c>
      <c r="AE403" s="79">
        <v>1143.1279999999999</v>
      </c>
      <c r="AF403" s="79">
        <v>804.30000000000007</v>
      </c>
      <c r="AG403" s="79">
        <v>16.368000000000002</v>
      </c>
      <c r="AH403" s="79">
        <v>23.932000000000002</v>
      </c>
      <c r="AI403" s="79">
        <v>26.349999999999998</v>
      </c>
      <c r="AJ403" s="79">
        <v>34.782000000000004</v>
      </c>
      <c r="AK403" s="79">
        <v>1268.7080000000001</v>
      </c>
      <c r="AL403" s="79">
        <v>1745.7160000000001</v>
      </c>
      <c r="AM403" s="78">
        <v>8.8999999999999915</v>
      </c>
      <c r="AN403" s="78">
        <v>7.5999999999999961</v>
      </c>
      <c r="AO403" s="86">
        <v>0.47199999999999998</v>
      </c>
      <c r="AP403" s="86">
        <v>1.2524999999999999</v>
      </c>
      <c r="AQ403" s="78">
        <v>3.8</v>
      </c>
    </row>
    <row r="404" spans="1:43" ht="12" customHeight="1">
      <c r="A404" s="148"/>
      <c r="B404" s="148"/>
      <c r="C404" s="154"/>
      <c r="D404" s="120" t="s">
        <v>1136</v>
      </c>
      <c r="E404" s="120">
        <v>2</v>
      </c>
      <c r="F404" s="121">
        <v>17</v>
      </c>
      <c r="G404" s="84">
        <v>0.44444444444444442</v>
      </c>
      <c r="H404" s="120" t="s">
        <v>1099</v>
      </c>
      <c r="I404" s="145">
        <v>350133</v>
      </c>
      <c r="J404" s="145">
        <v>1274640</v>
      </c>
      <c r="K404" s="78">
        <v>2.7</v>
      </c>
      <c r="L404" s="85" t="s">
        <v>475</v>
      </c>
      <c r="M404" s="87">
        <v>14.507199999999999</v>
      </c>
      <c r="N404" s="87">
        <v>14.533799999999999</v>
      </c>
      <c r="O404" s="87">
        <v>17.147400000000001</v>
      </c>
      <c r="P404" s="87">
        <v>17.2879</v>
      </c>
      <c r="Q404" s="87">
        <v>7.97</v>
      </c>
      <c r="R404" s="87">
        <v>7.98</v>
      </c>
      <c r="S404" s="87">
        <v>5.9645380778407162</v>
      </c>
      <c r="T404" s="87">
        <v>5.535670875482376</v>
      </c>
      <c r="U404" s="87">
        <v>0.86</v>
      </c>
      <c r="V404" s="87">
        <v>1.39</v>
      </c>
      <c r="W404" s="79">
        <v>54.502000000000002</v>
      </c>
      <c r="X404" s="79">
        <v>57.68</v>
      </c>
      <c r="Y404" s="79">
        <v>19.922000000000001</v>
      </c>
      <c r="Z404" s="79">
        <v>20.635999999999999</v>
      </c>
      <c r="AA404" s="79">
        <v>637.68600000000004</v>
      </c>
      <c r="AB404" s="79">
        <v>557.17200000000003</v>
      </c>
      <c r="AC404" s="79">
        <f t="shared" si="6"/>
        <v>712.11</v>
      </c>
      <c r="AD404" s="79">
        <f t="shared" si="6"/>
        <v>635.48800000000006</v>
      </c>
      <c r="AE404" s="79">
        <v>833.19600000000003</v>
      </c>
      <c r="AF404" s="79">
        <v>673.87599999999998</v>
      </c>
      <c r="AG404" s="79">
        <v>21.513999999999999</v>
      </c>
      <c r="AH404" s="79">
        <v>26.690999999999999</v>
      </c>
      <c r="AI404" s="79">
        <v>31.434000000000001</v>
      </c>
      <c r="AJ404" s="79">
        <v>35.215999999999994</v>
      </c>
      <c r="AK404" s="79">
        <v>1881.992</v>
      </c>
      <c r="AL404" s="79">
        <v>1762.74</v>
      </c>
      <c r="AM404" s="78">
        <v>7.7500000000000071</v>
      </c>
      <c r="AN404" s="78">
        <v>13.550000000000006</v>
      </c>
      <c r="AO404" s="86">
        <v>1.226</v>
      </c>
      <c r="AP404" s="86">
        <v>1.526</v>
      </c>
      <c r="AQ404" s="78">
        <v>2.7</v>
      </c>
    </row>
    <row r="405" spans="1:43" ht="12" customHeight="1">
      <c r="A405" s="148"/>
      <c r="B405" s="148"/>
      <c r="C405" s="154"/>
      <c r="D405" s="120" t="s">
        <v>1136</v>
      </c>
      <c r="E405" s="120">
        <v>3</v>
      </c>
      <c r="F405" s="121">
        <v>17</v>
      </c>
      <c r="G405" s="84">
        <v>0.44930555555555557</v>
      </c>
      <c r="H405" s="120" t="s">
        <v>1099</v>
      </c>
      <c r="I405" s="145">
        <v>350100</v>
      </c>
      <c r="J405" s="145">
        <v>1274711</v>
      </c>
      <c r="K405" s="78">
        <v>5.5</v>
      </c>
      <c r="L405" s="85" t="s">
        <v>475</v>
      </c>
      <c r="M405" s="87">
        <v>14.6111</v>
      </c>
      <c r="N405" s="87">
        <v>14.6897</v>
      </c>
      <c r="O405" s="87">
        <v>18.706399999999999</v>
      </c>
      <c r="P405" s="87">
        <v>19.1053</v>
      </c>
      <c r="Q405" s="87">
        <v>8.01</v>
      </c>
      <c r="R405" s="87">
        <v>7.99</v>
      </c>
      <c r="S405" s="87">
        <v>6.1336729561094643</v>
      </c>
      <c r="T405" s="87">
        <v>5.708636878680819</v>
      </c>
      <c r="U405" s="87">
        <v>1.65</v>
      </c>
      <c r="V405" s="87">
        <v>2.1</v>
      </c>
      <c r="W405" s="79">
        <v>35.42</v>
      </c>
      <c r="X405" s="79">
        <v>30.66</v>
      </c>
      <c r="Y405" s="79">
        <v>20.972000000000001</v>
      </c>
      <c r="Z405" s="79">
        <v>19.488</v>
      </c>
      <c r="AA405" s="79">
        <v>580.51</v>
      </c>
      <c r="AB405" s="79">
        <v>424.63400000000001</v>
      </c>
      <c r="AC405" s="79">
        <f t="shared" si="6"/>
        <v>636.90200000000004</v>
      </c>
      <c r="AD405" s="79">
        <f t="shared" si="6"/>
        <v>474.78200000000004</v>
      </c>
      <c r="AE405" s="79">
        <v>729.82</v>
      </c>
      <c r="AF405" s="79">
        <v>589.0920000000001</v>
      </c>
      <c r="AG405" s="79">
        <v>26.504999999999999</v>
      </c>
      <c r="AH405" s="79">
        <v>24.8</v>
      </c>
      <c r="AI405" s="79">
        <v>37.757999999999996</v>
      </c>
      <c r="AJ405" s="79">
        <v>35.897999999999996</v>
      </c>
      <c r="AK405" s="79">
        <v>2551.9480000000003</v>
      </c>
      <c r="AL405" s="79">
        <v>1843.576</v>
      </c>
      <c r="AM405" s="78">
        <v>11.750000000000011</v>
      </c>
      <c r="AN405" s="78">
        <v>11.000000000000011</v>
      </c>
      <c r="AO405" s="86">
        <v>1.46</v>
      </c>
      <c r="AP405" s="86">
        <v>1.8120000000000001</v>
      </c>
      <c r="AQ405" s="78">
        <v>3</v>
      </c>
    </row>
    <row r="406" spans="1:43" ht="12" customHeight="1">
      <c r="A406" s="148"/>
      <c r="B406" s="148"/>
      <c r="C406" s="154"/>
      <c r="D406" s="120" t="s">
        <v>1136</v>
      </c>
      <c r="E406" s="120">
        <v>4</v>
      </c>
      <c r="F406" s="121">
        <v>17</v>
      </c>
      <c r="G406" s="84">
        <v>0.45555555555555555</v>
      </c>
      <c r="H406" s="120" t="s">
        <v>1099</v>
      </c>
      <c r="I406" s="145">
        <v>345924</v>
      </c>
      <c r="J406" s="145">
        <v>1274640</v>
      </c>
      <c r="K406" s="78">
        <v>7.3</v>
      </c>
      <c r="L406" s="85" t="s">
        <v>475</v>
      </c>
      <c r="M406" s="87">
        <v>14.855</v>
      </c>
      <c r="N406" s="87">
        <v>15.3551</v>
      </c>
      <c r="O406" s="87">
        <v>20.436599999999999</v>
      </c>
      <c r="P406" s="87">
        <v>24.764500000000002</v>
      </c>
      <c r="Q406" s="87">
        <v>8.02</v>
      </c>
      <c r="R406" s="87">
        <v>8.07</v>
      </c>
      <c r="S406" s="87">
        <v>6.1536067612951006</v>
      </c>
      <c r="T406" s="87">
        <v>5.7953516081480529</v>
      </c>
      <c r="U406" s="87">
        <v>0.79</v>
      </c>
      <c r="V406" s="87">
        <v>0.4</v>
      </c>
      <c r="W406" s="79">
        <v>37.631999999999998</v>
      </c>
      <c r="X406" s="79">
        <v>47.012</v>
      </c>
      <c r="Y406" s="79">
        <v>22.12</v>
      </c>
      <c r="Z406" s="79">
        <v>27.454000000000001</v>
      </c>
      <c r="AA406" s="79">
        <v>549.72399999999993</v>
      </c>
      <c r="AB406" s="79">
        <v>375.78800000000001</v>
      </c>
      <c r="AC406" s="79">
        <f t="shared" si="6"/>
        <v>609.47599999999989</v>
      </c>
      <c r="AD406" s="79">
        <f t="shared" si="6"/>
        <v>450.25400000000002</v>
      </c>
      <c r="AE406" s="79">
        <v>725.928</v>
      </c>
      <c r="AF406" s="79">
        <v>566.07600000000002</v>
      </c>
      <c r="AG406" s="79">
        <v>27.001000000000001</v>
      </c>
      <c r="AH406" s="79">
        <v>31.712999999999997</v>
      </c>
      <c r="AI406" s="79">
        <v>38.997999999999998</v>
      </c>
      <c r="AJ406" s="79">
        <v>46.872</v>
      </c>
      <c r="AK406" s="79">
        <v>2078.6639999999998</v>
      </c>
      <c r="AL406" s="79">
        <v>1889.8319999999999</v>
      </c>
      <c r="AM406" s="78">
        <v>13.600000000000001</v>
      </c>
      <c r="AN406" s="78">
        <v>14.850000000000001</v>
      </c>
      <c r="AO406" s="86">
        <v>1.194</v>
      </c>
      <c r="AP406" s="86">
        <v>1.3080000000000001</v>
      </c>
      <c r="AQ406" s="78">
        <v>3.1</v>
      </c>
    </row>
    <row r="407" spans="1:43" ht="12" customHeight="1">
      <c r="A407" s="148"/>
      <c r="B407" s="148"/>
      <c r="C407" s="154"/>
      <c r="D407" s="120" t="s">
        <v>1136</v>
      </c>
      <c r="E407" s="120">
        <v>5</v>
      </c>
      <c r="F407" s="121">
        <v>17</v>
      </c>
      <c r="G407" s="84">
        <v>0.46111111111111108</v>
      </c>
      <c r="H407" s="120" t="s">
        <v>1099</v>
      </c>
      <c r="I407" s="145">
        <v>345901</v>
      </c>
      <c r="J407" s="145">
        <v>1274623</v>
      </c>
      <c r="K407" s="78">
        <v>6</v>
      </c>
      <c r="L407" s="85" t="s">
        <v>475</v>
      </c>
      <c r="M407" s="87">
        <v>14.8127</v>
      </c>
      <c r="N407" s="87">
        <v>15.122</v>
      </c>
      <c r="O407" s="87">
        <v>20.790099999999999</v>
      </c>
      <c r="P407" s="87">
        <v>23.211600000000001</v>
      </c>
      <c r="Q407" s="87">
        <v>8.0299999999999994</v>
      </c>
      <c r="R407" s="87">
        <v>8.0299999999999994</v>
      </c>
      <c r="S407" s="87">
        <v>6.7061687216809638</v>
      </c>
      <c r="T407" s="87">
        <v>6.3173451434811634</v>
      </c>
      <c r="U407" s="87">
        <v>0.79</v>
      </c>
      <c r="V407" s="87">
        <v>0.6</v>
      </c>
      <c r="W407" s="79">
        <v>56.322000000000003</v>
      </c>
      <c r="X407" s="79">
        <v>56.042000000000002</v>
      </c>
      <c r="Y407" s="79">
        <v>23.212</v>
      </c>
      <c r="Z407" s="79">
        <v>27.244</v>
      </c>
      <c r="AA407" s="79">
        <v>518.69999999999993</v>
      </c>
      <c r="AB407" s="79">
        <v>388.59799999999996</v>
      </c>
      <c r="AC407" s="79">
        <f t="shared" si="6"/>
        <v>598.23399999999992</v>
      </c>
      <c r="AD407" s="79">
        <f t="shared" si="6"/>
        <v>471.88399999999996</v>
      </c>
      <c r="AE407" s="79">
        <v>703.92000000000007</v>
      </c>
      <c r="AF407" s="79">
        <v>565.93600000000004</v>
      </c>
      <c r="AG407" s="79">
        <v>28.644000000000002</v>
      </c>
      <c r="AH407" s="79">
        <v>31.868000000000002</v>
      </c>
      <c r="AI407" s="79">
        <v>40.981999999999999</v>
      </c>
      <c r="AJ407" s="79">
        <v>47.492000000000004</v>
      </c>
      <c r="AK407" s="79">
        <v>2545.8720000000003</v>
      </c>
      <c r="AL407" s="79">
        <v>2061.36</v>
      </c>
      <c r="AM407" s="78">
        <v>10.149999999999991</v>
      </c>
      <c r="AN407" s="78">
        <v>12.799999999999978</v>
      </c>
      <c r="AO407" s="86">
        <v>1.6160000000000001</v>
      </c>
      <c r="AP407" s="86">
        <v>2.12</v>
      </c>
      <c r="AQ407" s="78">
        <v>3.1</v>
      </c>
    </row>
    <row r="408" spans="1:43" ht="12" customHeight="1">
      <c r="A408" s="148"/>
      <c r="B408" s="148"/>
      <c r="C408" s="154"/>
      <c r="D408" s="120" t="s">
        <v>1136</v>
      </c>
      <c r="E408" s="120">
        <v>6</v>
      </c>
      <c r="F408" s="121">
        <v>17</v>
      </c>
      <c r="G408" s="84">
        <v>0.46527777777777773</v>
      </c>
      <c r="H408" s="120" t="s">
        <v>1099</v>
      </c>
      <c r="I408" s="145">
        <v>345820</v>
      </c>
      <c r="J408" s="145">
        <v>1274545</v>
      </c>
      <c r="K408" s="78">
        <v>8</v>
      </c>
      <c r="L408" s="85" t="s">
        <v>475</v>
      </c>
      <c r="M408" s="87">
        <v>14.905200000000001</v>
      </c>
      <c r="N408" s="87">
        <v>15.7028</v>
      </c>
      <c r="O408" s="87">
        <v>22.1191</v>
      </c>
      <c r="P408" s="87">
        <v>26.6114</v>
      </c>
      <c r="Q408" s="87">
        <v>8.0299999999999994</v>
      </c>
      <c r="R408" s="87">
        <v>8.02</v>
      </c>
      <c r="S408" s="87">
        <v>6.738281602522064</v>
      </c>
      <c r="T408" s="87">
        <v>6.2028310229372634</v>
      </c>
      <c r="U408" s="87">
        <v>1.25</v>
      </c>
      <c r="V408" s="87">
        <v>1.2</v>
      </c>
      <c r="W408" s="79">
        <v>49.98</v>
      </c>
      <c r="X408" s="79">
        <v>61.165999999999997</v>
      </c>
      <c r="Y408" s="79">
        <v>18.297999999999998</v>
      </c>
      <c r="Z408" s="79">
        <v>26.67</v>
      </c>
      <c r="AA408" s="79">
        <v>365.30200000000002</v>
      </c>
      <c r="AB408" s="79">
        <v>249.01799999999997</v>
      </c>
      <c r="AC408" s="79">
        <f t="shared" si="6"/>
        <v>433.58000000000004</v>
      </c>
      <c r="AD408" s="79">
        <f t="shared" si="6"/>
        <v>336.85399999999998</v>
      </c>
      <c r="AE408" s="79">
        <v>525.64400000000001</v>
      </c>
      <c r="AF408" s="79">
        <v>453.03999999999996</v>
      </c>
      <c r="AG408" s="79">
        <v>22.599</v>
      </c>
      <c r="AH408" s="79">
        <v>28.241</v>
      </c>
      <c r="AI408" s="79">
        <v>33.666000000000004</v>
      </c>
      <c r="AJ408" s="79">
        <v>42.346000000000004</v>
      </c>
      <c r="AK408" s="79">
        <v>1966.9159999999999</v>
      </c>
      <c r="AL408" s="79">
        <v>1659.8400000000001</v>
      </c>
      <c r="AM408" s="78">
        <v>17.499999999999989</v>
      </c>
      <c r="AN408" s="78">
        <v>15.250000000000014</v>
      </c>
      <c r="AO408" s="86">
        <v>1.6739999999999999</v>
      </c>
      <c r="AP408" s="86">
        <v>1.748</v>
      </c>
      <c r="AQ408" s="78">
        <v>2</v>
      </c>
    </row>
    <row r="409" spans="1:43" ht="12" customHeight="1">
      <c r="A409" s="148"/>
      <c r="B409" s="148"/>
      <c r="C409" s="154"/>
      <c r="D409" s="120" t="s">
        <v>1136</v>
      </c>
      <c r="E409" s="120">
        <v>7</v>
      </c>
      <c r="F409" s="121">
        <v>17</v>
      </c>
      <c r="G409" s="84">
        <v>0.47222222222222227</v>
      </c>
      <c r="H409" s="120" t="s">
        <v>1099</v>
      </c>
      <c r="I409" s="145">
        <v>345728</v>
      </c>
      <c r="J409" s="145">
        <v>1274502</v>
      </c>
      <c r="K409" s="78">
        <v>3.1</v>
      </c>
      <c r="L409" s="85" t="s">
        <v>475</v>
      </c>
      <c r="M409" s="87">
        <v>15.3253</v>
      </c>
      <c r="N409" s="87">
        <v>15.827199999999999</v>
      </c>
      <c r="O409" s="87">
        <v>27.815899999999999</v>
      </c>
      <c r="P409" s="87">
        <v>29.444400000000002</v>
      </c>
      <c r="Q409" s="87">
        <v>8.06</v>
      </c>
      <c r="R409" s="87">
        <v>8.07</v>
      </c>
      <c r="S409" s="87">
        <v>6.7470904619549543</v>
      </c>
      <c r="T409" s="87">
        <v>6.5572296154235961</v>
      </c>
      <c r="U409" s="87">
        <v>0.74</v>
      </c>
      <c r="V409" s="87">
        <v>1.89</v>
      </c>
      <c r="W409" s="79">
        <v>60.606000000000002</v>
      </c>
      <c r="X409" s="79">
        <v>61.347999999999999</v>
      </c>
      <c r="Y409" s="79">
        <v>25.676000000000002</v>
      </c>
      <c r="Z409" s="79">
        <v>17.066000000000003</v>
      </c>
      <c r="AA409" s="79">
        <v>294.67200000000003</v>
      </c>
      <c r="AB409" s="79">
        <v>133.01400000000001</v>
      </c>
      <c r="AC409" s="79">
        <f t="shared" si="6"/>
        <v>380.95400000000006</v>
      </c>
      <c r="AD409" s="79">
        <f t="shared" si="6"/>
        <v>211.428</v>
      </c>
      <c r="AE409" s="79">
        <v>473.81600000000003</v>
      </c>
      <c r="AF409" s="79">
        <v>306.99200000000002</v>
      </c>
      <c r="AG409" s="79">
        <v>27.311</v>
      </c>
      <c r="AH409" s="79">
        <v>22.815999999999999</v>
      </c>
      <c r="AI409" s="79">
        <v>41.230000000000004</v>
      </c>
      <c r="AJ409" s="79">
        <v>44.64</v>
      </c>
      <c r="AK409" s="79">
        <v>1987.2999999999997</v>
      </c>
      <c r="AL409" s="79">
        <v>1467.424</v>
      </c>
      <c r="AM409" s="78">
        <v>15.699999999999992</v>
      </c>
      <c r="AN409" s="78">
        <v>43.149999999999991</v>
      </c>
      <c r="AO409" s="86">
        <v>1.8360000000000001</v>
      </c>
      <c r="AP409" s="86">
        <v>2.1</v>
      </c>
      <c r="AQ409" s="78">
        <v>1.4</v>
      </c>
    </row>
    <row r="410" spans="1:43" ht="12" customHeight="1">
      <c r="A410" s="148"/>
      <c r="B410" s="148"/>
      <c r="C410" s="154"/>
      <c r="D410" s="120" t="s">
        <v>1136</v>
      </c>
      <c r="E410" s="120">
        <v>8</v>
      </c>
      <c r="F410" s="121">
        <v>17</v>
      </c>
      <c r="G410" s="84">
        <v>0.47847222222222219</v>
      </c>
      <c r="H410" s="120" t="s">
        <v>1099</v>
      </c>
      <c r="I410" s="145">
        <v>345710</v>
      </c>
      <c r="J410" s="145">
        <v>1274620</v>
      </c>
      <c r="K410" s="78">
        <v>5.0999999999999996</v>
      </c>
      <c r="L410" s="85" t="s">
        <v>476</v>
      </c>
      <c r="M410" s="87">
        <v>15.4998</v>
      </c>
      <c r="N410" s="87">
        <v>15.503299999999999</v>
      </c>
      <c r="O410" s="87">
        <v>25.583600000000001</v>
      </c>
      <c r="P410" s="87">
        <v>25.7073</v>
      </c>
      <c r="Q410" s="87">
        <v>8.0399999999999991</v>
      </c>
      <c r="R410" s="87">
        <v>8.06</v>
      </c>
      <c r="S410" s="87">
        <v>6.9652723677570734</v>
      </c>
      <c r="T410" s="87">
        <v>8.3935904621980608</v>
      </c>
      <c r="U410" s="87">
        <v>1.25</v>
      </c>
      <c r="V410" s="87">
        <v>1.18</v>
      </c>
      <c r="W410" s="79">
        <v>27.216000000000001</v>
      </c>
      <c r="X410" s="79">
        <v>56.616</v>
      </c>
      <c r="Y410" s="79">
        <v>27.118000000000002</v>
      </c>
      <c r="Z410" s="79">
        <v>29.54</v>
      </c>
      <c r="AA410" s="79">
        <v>352.33799999999997</v>
      </c>
      <c r="AB410" s="79">
        <v>313.22200000000004</v>
      </c>
      <c r="AC410" s="79">
        <f t="shared" si="6"/>
        <v>406.67199999999997</v>
      </c>
      <c r="AD410" s="79">
        <f t="shared" si="6"/>
        <v>399.37800000000004</v>
      </c>
      <c r="AE410" s="79">
        <v>533.12</v>
      </c>
      <c r="AF410" s="79">
        <v>514.58400000000006</v>
      </c>
      <c r="AG410" s="79">
        <v>28.241</v>
      </c>
      <c r="AH410" s="79">
        <v>30.349</v>
      </c>
      <c r="AI410" s="79">
        <v>42.903999999999996</v>
      </c>
      <c r="AJ410" s="79">
        <v>48.112000000000002</v>
      </c>
      <c r="AK410" s="79">
        <v>1946.7279999999998</v>
      </c>
      <c r="AL410" s="79">
        <v>1677.424</v>
      </c>
      <c r="AM410" s="78">
        <v>8.7500000000000071</v>
      </c>
      <c r="AN410" s="78">
        <v>19.050000000000011</v>
      </c>
      <c r="AO410" s="86">
        <v>2.08</v>
      </c>
      <c r="AP410" s="86">
        <v>2.3199999999999998</v>
      </c>
      <c r="AQ410" s="78">
        <v>2.2000000000000002</v>
      </c>
    </row>
    <row r="411" spans="1:43" ht="12" customHeight="1">
      <c r="A411" s="148"/>
      <c r="B411" s="148"/>
      <c r="C411" s="154"/>
      <c r="D411" s="120" t="s">
        <v>1136</v>
      </c>
      <c r="E411" s="120">
        <v>9</v>
      </c>
      <c r="F411" s="121">
        <v>17</v>
      </c>
      <c r="G411" s="84">
        <v>0.4861111111111111</v>
      </c>
      <c r="H411" s="120" t="s">
        <v>1099</v>
      </c>
      <c r="I411" s="145">
        <v>345627</v>
      </c>
      <c r="J411" s="145">
        <v>1274616</v>
      </c>
      <c r="K411" s="78">
        <v>3.1</v>
      </c>
      <c r="L411" s="85" t="s">
        <v>476</v>
      </c>
      <c r="M411" s="87">
        <v>15.635</v>
      </c>
      <c r="N411" s="87">
        <v>15.608000000000001</v>
      </c>
      <c r="O411" s="87">
        <v>26.601700000000001</v>
      </c>
      <c r="P411" s="87">
        <v>26.6341</v>
      </c>
      <c r="Q411" s="87">
        <v>8.07</v>
      </c>
      <c r="R411" s="87">
        <v>8.06</v>
      </c>
      <c r="S411" s="87">
        <v>7.2257339393194941</v>
      </c>
      <c r="T411" s="87">
        <v>7.132303363371105</v>
      </c>
      <c r="U411" s="87">
        <v>1.8</v>
      </c>
      <c r="V411" s="87">
        <v>1.75</v>
      </c>
      <c r="W411" s="79">
        <v>59.304000000000002</v>
      </c>
      <c r="X411" s="79">
        <v>58.436</v>
      </c>
      <c r="Y411" s="79">
        <v>18.018000000000001</v>
      </c>
      <c r="Z411" s="79">
        <v>19.193999999999999</v>
      </c>
      <c r="AA411" s="79">
        <v>171.48599999999999</v>
      </c>
      <c r="AB411" s="79">
        <v>171.38799999999998</v>
      </c>
      <c r="AC411" s="79">
        <f t="shared" si="6"/>
        <v>248.80799999999999</v>
      </c>
      <c r="AD411" s="79">
        <f t="shared" si="6"/>
        <v>249.01799999999997</v>
      </c>
      <c r="AE411" s="79">
        <v>303.74400000000003</v>
      </c>
      <c r="AF411" s="79">
        <v>316.26</v>
      </c>
      <c r="AG411" s="79">
        <v>18.227999999999998</v>
      </c>
      <c r="AH411" s="79">
        <v>19.84</v>
      </c>
      <c r="AI411" s="79">
        <v>28.954000000000001</v>
      </c>
      <c r="AJ411" s="79">
        <v>32.24</v>
      </c>
      <c r="AK411" s="79">
        <v>1805.9440000000002</v>
      </c>
      <c r="AL411" s="79">
        <v>1657.6840000000002</v>
      </c>
      <c r="AM411" s="78">
        <v>15.950000000000021</v>
      </c>
      <c r="AN411" s="78">
        <v>20.649999999999974</v>
      </c>
      <c r="AO411" s="86">
        <v>2.58</v>
      </c>
      <c r="AP411" s="86">
        <v>2.54</v>
      </c>
      <c r="AQ411" s="78">
        <v>1.5</v>
      </c>
    </row>
    <row r="412" spans="1:43" ht="12" customHeight="1">
      <c r="A412" s="148"/>
      <c r="B412" s="148"/>
      <c r="C412" s="154"/>
      <c r="D412" s="120" t="s">
        <v>1136</v>
      </c>
      <c r="E412" s="120">
        <v>10</v>
      </c>
      <c r="F412" s="121">
        <v>17</v>
      </c>
      <c r="G412" s="84">
        <v>0.4916666666666667</v>
      </c>
      <c r="H412" s="120" t="s">
        <v>1099</v>
      </c>
      <c r="I412" s="145">
        <v>345536</v>
      </c>
      <c r="J412" s="145">
        <v>1274635</v>
      </c>
      <c r="K412" s="78">
        <v>8.3000000000000007</v>
      </c>
      <c r="L412" s="85" t="s">
        <v>476</v>
      </c>
      <c r="M412" s="87">
        <v>16.422699999999999</v>
      </c>
      <c r="N412" s="87">
        <v>17.031500000000001</v>
      </c>
      <c r="O412" s="87">
        <v>29.5441</v>
      </c>
      <c r="P412" s="87">
        <v>31.403300000000002</v>
      </c>
      <c r="Q412" s="87">
        <v>8.08</v>
      </c>
      <c r="R412" s="87">
        <v>8.08</v>
      </c>
      <c r="S412" s="87">
        <v>7.284599822986471</v>
      </c>
      <c r="T412" s="87">
        <v>7.0654256302780007</v>
      </c>
      <c r="U412" s="87">
        <v>0.84</v>
      </c>
      <c r="V412" s="87">
        <v>1.93</v>
      </c>
      <c r="W412" s="79">
        <v>51.981999999999999</v>
      </c>
      <c r="X412" s="79">
        <v>52.457999999999998</v>
      </c>
      <c r="Y412" s="79">
        <v>33.18</v>
      </c>
      <c r="Z412" s="79">
        <v>31.667999999999999</v>
      </c>
      <c r="AA412" s="79">
        <v>184.28200000000001</v>
      </c>
      <c r="AB412" s="79">
        <v>108.23399999999999</v>
      </c>
      <c r="AC412" s="79">
        <f t="shared" si="6"/>
        <v>269.44400000000002</v>
      </c>
      <c r="AD412" s="79">
        <f t="shared" si="6"/>
        <v>192.36</v>
      </c>
      <c r="AE412" s="79">
        <v>380.35199999999998</v>
      </c>
      <c r="AF412" s="79">
        <v>294.81200000000001</v>
      </c>
      <c r="AG412" s="79">
        <v>28.582000000000001</v>
      </c>
      <c r="AH412" s="79">
        <v>23.312000000000001</v>
      </c>
      <c r="AI412" s="79">
        <v>44.701999999999998</v>
      </c>
      <c r="AJ412" s="79">
        <v>39.432000000000002</v>
      </c>
      <c r="AK412" s="79">
        <v>1120.644</v>
      </c>
      <c r="AL412" s="79">
        <v>889.30799999999999</v>
      </c>
      <c r="AM412" s="78">
        <v>9.0000000000000071</v>
      </c>
      <c r="AN412" s="78">
        <v>12.35</v>
      </c>
      <c r="AO412" s="86">
        <v>5.9799999999999992E-3</v>
      </c>
      <c r="AP412" s="86">
        <v>2.12</v>
      </c>
      <c r="AQ412" s="78">
        <v>2.2000000000000002</v>
      </c>
    </row>
    <row r="413" spans="1:43" ht="12" customHeight="1">
      <c r="A413" s="148"/>
      <c r="B413" s="148"/>
      <c r="C413" s="154"/>
      <c r="D413" s="120" t="s">
        <v>1107</v>
      </c>
      <c r="E413" s="120">
        <v>1</v>
      </c>
      <c r="F413" s="121">
        <v>11</v>
      </c>
      <c r="G413" s="84">
        <v>0.48749999999999999</v>
      </c>
      <c r="H413" s="120" t="s">
        <v>1099</v>
      </c>
      <c r="I413" s="136" t="s">
        <v>1137</v>
      </c>
      <c r="J413" s="136" t="s">
        <v>1138</v>
      </c>
      <c r="K413" s="78">
        <v>6.2</v>
      </c>
      <c r="L413" s="85" t="s">
        <v>475</v>
      </c>
      <c r="M413" s="87">
        <v>17.468699999999998</v>
      </c>
      <c r="N413" s="87">
        <v>16.0471</v>
      </c>
      <c r="O413" s="87">
        <v>25.290500000000002</v>
      </c>
      <c r="P413" s="87">
        <v>25.8673</v>
      </c>
      <c r="Q413" s="87">
        <v>8.2799999999999994</v>
      </c>
      <c r="R413" s="87">
        <v>7.97</v>
      </c>
      <c r="S413" s="87">
        <v>7.9183276199804107</v>
      </c>
      <c r="T413" s="87">
        <v>6.0858945957518102</v>
      </c>
      <c r="U413" s="87">
        <v>2.69</v>
      </c>
      <c r="V413" s="87">
        <v>2.46</v>
      </c>
      <c r="W413" s="79">
        <v>172.018</v>
      </c>
      <c r="X413" s="79">
        <v>148.06399999999999</v>
      </c>
      <c r="Y413" s="79">
        <v>21.027999999999999</v>
      </c>
      <c r="Z413" s="79">
        <v>6.8460000000000001</v>
      </c>
      <c r="AA413" s="79">
        <v>954.702</v>
      </c>
      <c r="AB413" s="79">
        <v>134.59599999999998</v>
      </c>
      <c r="AC413" s="79">
        <f t="shared" si="6"/>
        <v>1147.748</v>
      </c>
      <c r="AD413" s="79">
        <f t="shared" si="6"/>
        <v>289.50599999999997</v>
      </c>
      <c r="AE413" s="79">
        <v>1254.204</v>
      </c>
      <c r="AF413" s="79">
        <v>615.07600000000002</v>
      </c>
      <c r="AG413" s="79">
        <v>15.624000000000001</v>
      </c>
      <c r="AH413" s="79">
        <v>13.081999999999999</v>
      </c>
      <c r="AI413" s="79">
        <v>31.372</v>
      </c>
      <c r="AJ413" s="79">
        <v>53.567999999999998</v>
      </c>
      <c r="AK413" s="79">
        <v>618.99599999999998</v>
      </c>
      <c r="AL413" s="79">
        <v>1346.24</v>
      </c>
      <c r="AM413" s="78">
        <v>4.7999999999999989</v>
      </c>
      <c r="AN413" s="78">
        <v>5.8499999999999943</v>
      </c>
      <c r="AO413" s="86">
        <v>1.8360000000000001</v>
      </c>
      <c r="AP413" s="86">
        <v>0.69</v>
      </c>
      <c r="AQ413" s="78">
        <v>2</v>
      </c>
    </row>
    <row r="414" spans="1:43" ht="12" customHeight="1">
      <c r="A414" s="148"/>
      <c r="B414" s="148"/>
      <c r="C414" s="154"/>
      <c r="D414" s="120" t="s">
        <v>1107</v>
      </c>
      <c r="E414" s="120">
        <v>2</v>
      </c>
      <c r="F414" s="121">
        <v>11</v>
      </c>
      <c r="G414" s="84">
        <v>0.48402777777777778</v>
      </c>
      <c r="H414" s="120" t="s">
        <v>1099</v>
      </c>
      <c r="I414" s="136" t="s">
        <v>1139</v>
      </c>
      <c r="J414" s="136" t="s">
        <v>1140</v>
      </c>
      <c r="K414" s="78">
        <v>8.1999999999999993</v>
      </c>
      <c r="L414" s="85" t="s">
        <v>478</v>
      </c>
      <c r="M414" s="87">
        <v>16.731000000000002</v>
      </c>
      <c r="N414" s="87">
        <v>16.127600000000001</v>
      </c>
      <c r="O414" s="87">
        <v>22.8276</v>
      </c>
      <c r="P414" s="87">
        <v>28.883299999999998</v>
      </c>
      <c r="Q414" s="87">
        <v>8.27</v>
      </c>
      <c r="R414" s="87">
        <v>7.95</v>
      </c>
      <c r="S414" s="87">
        <v>9.457174807957756</v>
      </c>
      <c r="T414" s="87">
        <v>4.9861248563666916</v>
      </c>
      <c r="U414" s="87">
        <v>2.46</v>
      </c>
      <c r="V414" s="87">
        <v>1.41</v>
      </c>
      <c r="W414" s="79">
        <v>130.18600000000001</v>
      </c>
      <c r="X414" s="79">
        <v>217.798</v>
      </c>
      <c r="Y414" s="79">
        <v>9.016</v>
      </c>
      <c r="Z414" s="79">
        <v>10.696</v>
      </c>
      <c r="AA414" s="79">
        <v>369.82400000000001</v>
      </c>
      <c r="AB414" s="79">
        <v>152.054</v>
      </c>
      <c r="AC414" s="79">
        <f t="shared" si="6"/>
        <v>509.02600000000001</v>
      </c>
      <c r="AD414" s="79">
        <f t="shared" si="6"/>
        <v>380.548</v>
      </c>
      <c r="AE414" s="79">
        <v>556.16399999999999</v>
      </c>
      <c r="AF414" s="79">
        <v>637.42000000000007</v>
      </c>
      <c r="AG414" s="79">
        <v>13.919</v>
      </c>
      <c r="AH414" s="79">
        <v>29.45</v>
      </c>
      <c r="AI414" s="79">
        <v>25.977999999999998</v>
      </c>
      <c r="AJ414" s="79">
        <v>79.731999999999999</v>
      </c>
      <c r="AK414" s="79">
        <v>610.34399999999994</v>
      </c>
      <c r="AL414" s="79">
        <v>1443.7080000000001</v>
      </c>
      <c r="AM414" s="78">
        <v>6.6999999999999833</v>
      </c>
      <c r="AN414" s="78">
        <v>5.4000000000000163</v>
      </c>
      <c r="AO414" s="86">
        <v>1.3280000000000001</v>
      </c>
      <c r="AP414" s="86">
        <v>1.39</v>
      </c>
      <c r="AQ414" s="78">
        <v>2</v>
      </c>
    </row>
    <row r="415" spans="1:43" ht="12" customHeight="1">
      <c r="A415" s="148"/>
      <c r="B415" s="148"/>
      <c r="C415" s="154"/>
      <c r="D415" s="120" t="s">
        <v>1107</v>
      </c>
      <c r="E415" s="120">
        <v>3</v>
      </c>
      <c r="F415" s="121">
        <v>11</v>
      </c>
      <c r="G415" s="84">
        <v>0.48194444444444445</v>
      </c>
      <c r="H415" s="120" t="s">
        <v>1099</v>
      </c>
      <c r="I415" s="136" t="s">
        <v>1141</v>
      </c>
      <c r="J415" s="136" t="s">
        <v>1142</v>
      </c>
      <c r="K415" s="78">
        <v>5.2</v>
      </c>
      <c r="L415" s="85" t="s">
        <v>475</v>
      </c>
      <c r="M415" s="87">
        <v>14.127000000000001</v>
      </c>
      <c r="N415" s="87">
        <v>13.6929</v>
      </c>
      <c r="O415" s="87">
        <v>14.8024</v>
      </c>
      <c r="P415" s="87">
        <v>14.808999999999999</v>
      </c>
      <c r="Q415" s="87">
        <v>8.25</v>
      </c>
      <c r="R415" s="87">
        <v>8.0500000000000007</v>
      </c>
      <c r="S415" s="87">
        <v>9.3177526798041139</v>
      </c>
      <c r="T415" s="87">
        <v>7.5655121710868878</v>
      </c>
      <c r="U415" s="87">
        <v>2.39</v>
      </c>
      <c r="V415" s="87">
        <v>2.0499999999999998</v>
      </c>
      <c r="W415" s="79">
        <v>127.526</v>
      </c>
      <c r="X415" s="79">
        <v>68.221999999999994</v>
      </c>
      <c r="Y415" s="79">
        <v>21.994</v>
      </c>
      <c r="Z415" s="79">
        <v>9.8979999999999997</v>
      </c>
      <c r="AA415" s="79">
        <v>854.28000000000009</v>
      </c>
      <c r="AB415" s="79">
        <v>274.37199999999996</v>
      </c>
      <c r="AC415" s="79">
        <f t="shared" ref="AC415:AD430" si="7">W415+Y415+AA415</f>
        <v>1003.8000000000001</v>
      </c>
      <c r="AD415" s="79">
        <f t="shared" si="7"/>
        <v>352.49199999999996</v>
      </c>
      <c r="AE415" s="79">
        <v>1182.9159999999999</v>
      </c>
      <c r="AF415" s="79">
        <v>906.69599999999991</v>
      </c>
      <c r="AG415" s="79">
        <v>23.157</v>
      </c>
      <c r="AH415" s="79">
        <v>15.531000000000001</v>
      </c>
      <c r="AI415" s="79">
        <v>41.54</v>
      </c>
      <c r="AJ415" s="79">
        <v>58.465999999999994</v>
      </c>
      <c r="AK415" s="79">
        <v>659.23199999999997</v>
      </c>
      <c r="AL415" s="79">
        <v>1271.6479999999999</v>
      </c>
      <c r="AM415" s="78">
        <v>6.7500000000000062</v>
      </c>
      <c r="AN415" s="78">
        <v>7.0000000000000062</v>
      </c>
      <c r="AO415" s="86">
        <v>0.88200000000000001</v>
      </c>
      <c r="AP415" s="86">
        <v>1.6579999999999999</v>
      </c>
      <c r="AQ415" s="78">
        <v>2</v>
      </c>
    </row>
    <row r="416" spans="1:43" ht="12" customHeight="1">
      <c r="A416" s="148"/>
      <c r="B416" s="148"/>
      <c r="C416" s="154"/>
      <c r="D416" s="120" t="s">
        <v>1107</v>
      </c>
      <c r="E416" s="120">
        <v>4</v>
      </c>
      <c r="F416" s="121">
        <v>11</v>
      </c>
      <c r="G416" s="84">
        <v>0.47638888888888892</v>
      </c>
      <c r="H416" s="120" t="s">
        <v>1099</v>
      </c>
      <c r="I416" s="136" t="s">
        <v>1143</v>
      </c>
      <c r="J416" s="136" t="s">
        <v>1144</v>
      </c>
      <c r="K416" s="78">
        <v>4</v>
      </c>
      <c r="L416" s="85" t="s">
        <v>476</v>
      </c>
      <c r="M416" s="87">
        <v>15.836399999999999</v>
      </c>
      <c r="N416" s="87">
        <v>16.339700000000001</v>
      </c>
      <c r="O416" s="87">
        <v>18.625599999999999</v>
      </c>
      <c r="P416" s="87">
        <v>30.815300000000001</v>
      </c>
      <c r="Q416" s="87">
        <v>8.25</v>
      </c>
      <c r="R416" s="87">
        <v>8.19</v>
      </c>
      <c r="S416" s="87">
        <v>8.5719995419686867</v>
      </c>
      <c r="T416" s="87">
        <v>8.4464167054923749</v>
      </c>
      <c r="U416" s="87">
        <v>2.14</v>
      </c>
      <c r="V416" s="87">
        <v>2.0099999999999998</v>
      </c>
      <c r="W416" s="79">
        <v>126</v>
      </c>
      <c r="X416" s="79">
        <v>88.158000000000001</v>
      </c>
      <c r="Y416" s="79">
        <v>11.956</v>
      </c>
      <c r="Z416" s="79">
        <v>5.95</v>
      </c>
      <c r="AA416" s="79">
        <v>454.06200000000001</v>
      </c>
      <c r="AB416" s="79">
        <v>191.114</v>
      </c>
      <c r="AC416" s="79">
        <f t="shared" si="7"/>
        <v>592.01800000000003</v>
      </c>
      <c r="AD416" s="79">
        <f t="shared" si="7"/>
        <v>285.22199999999998</v>
      </c>
      <c r="AE416" s="79">
        <v>665.42000000000007</v>
      </c>
      <c r="AF416" s="79">
        <v>572.43200000000002</v>
      </c>
      <c r="AG416" s="79">
        <v>15.097</v>
      </c>
      <c r="AH416" s="79">
        <v>9.1449999999999996</v>
      </c>
      <c r="AI416" s="79">
        <v>28.024000000000001</v>
      </c>
      <c r="AJ416" s="79">
        <v>34.596000000000004</v>
      </c>
      <c r="AK416" s="79">
        <v>699.35599999999999</v>
      </c>
      <c r="AL416" s="79">
        <v>793.43600000000004</v>
      </c>
      <c r="AM416" s="78">
        <v>5.0999999999999934</v>
      </c>
      <c r="AN416" s="78">
        <v>10.599999999999998</v>
      </c>
      <c r="AO416" s="86">
        <v>0.88</v>
      </c>
      <c r="AP416" s="86">
        <v>1.87</v>
      </c>
      <c r="AQ416" s="78">
        <v>2</v>
      </c>
    </row>
    <row r="417" spans="1:43" ht="12" customHeight="1">
      <c r="A417" s="148"/>
      <c r="B417" s="148"/>
      <c r="C417" s="154"/>
      <c r="D417" s="120" t="s">
        <v>1107</v>
      </c>
      <c r="E417" s="120">
        <v>5</v>
      </c>
      <c r="F417" s="121">
        <v>11</v>
      </c>
      <c r="G417" s="84">
        <v>0.44444444444444442</v>
      </c>
      <c r="H417" s="120" t="s">
        <v>1099</v>
      </c>
      <c r="I417" s="136" t="s">
        <v>1145</v>
      </c>
      <c r="J417" s="136" t="s">
        <v>1146</v>
      </c>
      <c r="K417" s="78">
        <v>11</v>
      </c>
      <c r="L417" s="85" t="s">
        <v>476</v>
      </c>
      <c r="M417" s="87">
        <v>15.866300000000001</v>
      </c>
      <c r="N417" s="87">
        <v>16.929200000000002</v>
      </c>
      <c r="O417" s="87">
        <v>16.566700000000001</v>
      </c>
      <c r="P417" s="87">
        <v>31.925899999999999</v>
      </c>
      <c r="Q417" s="87">
        <v>8.15</v>
      </c>
      <c r="R417" s="87">
        <v>8.06</v>
      </c>
      <c r="S417" s="87">
        <v>9.1560237159481801</v>
      </c>
      <c r="T417" s="87">
        <v>7.0764059940544799</v>
      </c>
      <c r="U417" s="87">
        <v>2.91</v>
      </c>
      <c r="V417" s="87">
        <v>1.44</v>
      </c>
      <c r="W417" s="79">
        <v>107.898</v>
      </c>
      <c r="X417" s="79">
        <v>63.055999999999997</v>
      </c>
      <c r="Y417" s="79">
        <v>12.026</v>
      </c>
      <c r="Z417" s="79">
        <v>7.4760000000000009</v>
      </c>
      <c r="AA417" s="79">
        <v>500.24799999999999</v>
      </c>
      <c r="AB417" s="79">
        <v>83.384</v>
      </c>
      <c r="AC417" s="79">
        <f t="shared" si="7"/>
        <v>620.17200000000003</v>
      </c>
      <c r="AD417" s="79">
        <f t="shared" si="7"/>
        <v>153.916</v>
      </c>
      <c r="AE417" s="79">
        <v>696.47199999999998</v>
      </c>
      <c r="AF417" s="79">
        <v>376.79600000000005</v>
      </c>
      <c r="AG417" s="79">
        <v>21.637999999999998</v>
      </c>
      <c r="AH417" s="79">
        <v>15.407</v>
      </c>
      <c r="AI417" s="79">
        <v>35.401999999999994</v>
      </c>
      <c r="AJ417" s="79">
        <v>51.211999999999996</v>
      </c>
      <c r="AK417" s="79">
        <v>568.98800000000006</v>
      </c>
      <c r="AL417" s="79">
        <v>856.15600000000006</v>
      </c>
      <c r="AM417" s="78">
        <v>14.049999999999979</v>
      </c>
      <c r="AN417" s="78">
        <v>8.0500000000000007</v>
      </c>
      <c r="AO417" s="86">
        <v>2.82</v>
      </c>
      <c r="AP417" s="86">
        <v>1.9419999999999999</v>
      </c>
      <c r="AQ417" s="78">
        <v>2</v>
      </c>
    </row>
    <row r="418" spans="1:43" ht="12" customHeight="1">
      <c r="A418" s="148"/>
      <c r="B418" s="148"/>
      <c r="C418" s="154"/>
      <c r="D418" s="120" t="s">
        <v>1107</v>
      </c>
      <c r="E418" s="120">
        <v>6</v>
      </c>
      <c r="F418" s="121">
        <v>11</v>
      </c>
      <c r="G418" s="84">
        <v>0.4513888888888889</v>
      </c>
      <c r="H418" s="120" t="s">
        <v>1099</v>
      </c>
      <c r="I418" s="136" t="s">
        <v>1147</v>
      </c>
      <c r="J418" s="136" t="s">
        <v>1148</v>
      </c>
      <c r="K418" s="78">
        <v>7.5</v>
      </c>
      <c r="L418" s="85" t="s">
        <v>476</v>
      </c>
      <c r="M418" s="87">
        <v>15.9017</v>
      </c>
      <c r="N418" s="87">
        <v>16.9511</v>
      </c>
      <c r="O418" s="87">
        <v>15.457800000000001</v>
      </c>
      <c r="P418" s="87">
        <v>31.965699999999998</v>
      </c>
      <c r="Q418" s="87">
        <v>8.2899999999999991</v>
      </c>
      <c r="R418" s="87">
        <v>8.06</v>
      </c>
      <c r="S418" s="87">
        <v>9.2271964286788624</v>
      </c>
      <c r="T418" s="87">
        <v>6.7443480170032153</v>
      </c>
      <c r="U418" s="87">
        <v>2.59</v>
      </c>
      <c r="V418" s="87">
        <v>1.83</v>
      </c>
      <c r="W418" s="79">
        <v>113.89</v>
      </c>
      <c r="X418" s="79">
        <v>66.766000000000005</v>
      </c>
      <c r="Y418" s="79">
        <v>8.218</v>
      </c>
      <c r="Z418" s="79">
        <v>7.9939999999999998</v>
      </c>
      <c r="AA418" s="79">
        <v>346.654</v>
      </c>
      <c r="AB418" s="79">
        <v>97.37</v>
      </c>
      <c r="AC418" s="79">
        <f t="shared" si="7"/>
        <v>468.762</v>
      </c>
      <c r="AD418" s="79">
        <f t="shared" si="7"/>
        <v>172.13</v>
      </c>
      <c r="AE418" s="79">
        <v>488.93599999999998</v>
      </c>
      <c r="AF418" s="79">
        <v>444.416</v>
      </c>
      <c r="AG418" s="79">
        <v>9.2999999999999989</v>
      </c>
      <c r="AH418" s="79">
        <v>16.275000000000002</v>
      </c>
      <c r="AI418" s="79">
        <v>22.195999999999998</v>
      </c>
      <c r="AJ418" s="79">
        <v>58.9</v>
      </c>
      <c r="AK418" s="79">
        <v>508.19999999999993</v>
      </c>
      <c r="AL418" s="79">
        <v>915.54399999999998</v>
      </c>
      <c r="AM418" s="78">
        <v>5.1999999999999824</v>
      </c>
      <c r="AN418" s="78">
        <v>14.600000000000001</v>
      </c>
      <c r="AO418" s="86">
        <v>2</v>
      </c>
      <c r="AP418" s="86">
        <v>1.6639999999999999</v>
      </c>
      <c r="AQ418" s="78">
        <v>3</v>
      </c>
    </row>
    <row r="419" spans="1:43" ht="12" customHeight="1">
      <c r="A419" s="148"/>
      <c r="B419" s="148"/>
      <c r="C419" s="154"/>
      <c r="D419" s="120" t="s">
        <v>1107</v>
      </c>
      <c r="E419" s="120">
        <v>7</v>
      </c>
      <c r="F419" s="121">
        <v>11</v>
      </c>
      <c r="G419" s="84">
        <v>0.45555555555555555</v>
      </c>
      <c r="H419" s="120" t="s">
        <v>1099</v>
      </c>
      <c r="I419" s="136" t="s">
        <v>1149</v>
      </c>
      <c r="J419" s="136" t="s">
        <v>1150</v>
      </c>
      <c r="K419" s="78">
        <v>8.1999999999999993</v>
      </c>
      <c r="L419" s="85" t="s">
        <v>477</v>
      </c>
      <c r="M419" s="87">
        <v>16.4618</v>
      </c>
      <c r="N419" s="87">
        <v>16.853899999999999</v>
      </c>
      <c r="O419" s="87">
        <v>27.116099999999999</v>
      </c>
      <c r="P419" s="87">
        <v>32.471800000000002</v>
      </c>
      <c r="Q419" s="87">
        <v>8.27</v>
      </c>
      <c r="R419" s="87">
        <v>8.1</v>
      </c>
      <c r="S419" s="87">
        <v>9.3527765172248714</v>
      </c>
      <c r="T419" s="87">
        <v>7.778057394110907</v>
      </c>
      <c r="U419" s="87">
        <v>2.02</v>
      </c>
      <c r="V419" s="87">
        <v>1.46</v>
      </c>
      <c r="W419" s="79">
        <v>91.42</v>
      </c>
      <c r="X419" s="79">
        <v>45.542000000000002</v>
      </c>
      <c r="Y419" s="79">
        <v>24.541999999999998</v>
      </c>
      <c r="Z419" s="79">
        <v>6.16</v>
      </c>
      <c r="AA419" s="79">
        <v>1032.598</v>
      </c>
      <c r="AB419" s="79">
        <v>56.097999999999999</v>
      </c>
      <c r="AC419" s="79">
        <f t="shared" si="7"/>
        <v>1148.56</v>
      </c>
      <c r="AD419" s="79">
        <f t="shared" si="7"/>
        <v>107.8</v>
      </c>
      <c r="AE419" s="79">
        <v>1379.98</v>
      </c>
      <c r="AF419" s="79">
        <v>324.49200000000002</v>
      </c>
      <c r="AG419" s="79">
        <v>29.480999999999998</v>
      </c>
      <c r="AH419" s="79">
        <v>11.439</v>
      </c>
      <c r="AI419" s="79">
        <v>46.19</v>
      </c>
      <c r="AJ419" s="79">
        <v>52.141999999999996</v>
      </c>
      <c r="AK419" s="79">
        <v>655.11599999999999</v>
      </c>
      <c r="AL419" s="79">
        <v>834.31600000000003</v>
      </c>
      <c r="AM419" s="78">
        <v>6.6499999999999897</v>
      </c>
      <c r="AN419" s="78">
        <v>16.850000000000005</v>
      </c>
      <c r="AO419" s="86">
        <v>1.968</v>
      </c>
      <c r="AP419" s="86">
        <v>2.88</v>
      </c>
      <c r="AQ419" s="78">
        <v>2.5</v>
      </c>
    </row>
    <row r="420" spans="1:43" ht="12" customHeight="1">
      <c r="A420" s="148"/>
      <c r="B420" s="148"/>
      <c r="C420" s="154"/>
      <c r="D420" s="120" t="s">
        <v>1107</v>
      </c>
      <c r="E420" s="120">
        <v>8</v>
      </c>
      <c r="F420" s="121">
        <v>11</v>
      </c>
      <c r="G420" s="84">
        <v>0.46111111111111108</v>
      </c>
      <c r="H420" s="120" t="s">
        <v>1099</v>
      </c>
      <c r="I420" s="136" t="s">
        <v>1151</v>
      </c>
      <c r="J420" s="136" t="s">
        <v>1152</v>
      </c>
      <c r="K420" s="78">
        <v>5.2</v>
      </c>
      <c r="L420" s="85" t="s">
        <v>476</v>
      </c>
      <c r="M420" s="87">
        <v>15.8331</v>
      </c>
      <c r="N420" s="87">
        <v>16.4085</v>
      </c>
      <c r="O420" s="87">
        <v>18.2089</v>
      </c>
      <c r="P420" s="87">
        <v>32.0749</v>
      </c>
      <c r="Q420" s="87">
        <v>8.23</v>
      </c>
      <c r="R420" s="87">
        <v>8.14</v>
      </c>
      <c r="S420" s="87">
        <v>9.2911318686512185</v>
      </c>
      <c r="T420" s="87">
        <v>8.2045456319683723</v>
      </c>
      <c r="U420" s="87">
        <v>1.1200000000000001</v>
      </c>
      <c r="V420" s="87">
        <v>2.14</v>
      </c>
      <c r="W420" s="79">
        <v>62.258000000000003</v>
      </c>
      <c r="X420" s="79">
        <v>62.481999999999999</v>
      </c>
      <c r="Y420" s="79">
        <v>12.866</v>
      </c>
      <c r="Z420" s="79">
        <v>10.878</v>
      </c>
      <c r="AA420" s="79">
        <v>530.404</v>
      </c>
      <c r="AB420" s="79">
        <v>238.25200000000001</v>
      </c>
      <c r="AC420" s="79">
        <f t="shared" si="7"/>
        <v>605.52800000000002</v>
      </c>
      <c r="AD420" s="79">
        <f t="shared" si="7"/>
        <v>311.61200000000002</v>
      </c>
      <c r="AE420" s="79">
        <v>707.33600000000001</v>
      </c>
      <c r="AF420" s="79">
        <v>610.17600000000004</v>
      </c>
      <c r="AG420" s="79">
        <v>15.035</v>
      </c>
      <c r="AH420" s="79">
        <v>17.236000000000001</v>
      </c>
      <c r="AI420" s="79">
        <v>27.776</v>
      </c>
      <c r="AJ420" s="79">
        <v>49.662000000000006</v>
      </c>
      <c r="AK420" s="79">
        <v>684.62800000000004</v>
      </c>
      <c r="AL420" s="79">
        <v>826.25199999999995</v>
      </c>
      <c r="AM420" s="78">
        <v>7.6999999999999851</v>
      </c>
      <c r="AN420" s="78">
        <v>9.2000000000000135</v>
      </c>
      <c r="AO420" s="86">
        <v>1.276</v>
      </c>
      <c r="AP420" s="86">
        <v>2.36</v>
      </c>
      <c r="AQ420" s="78">
        <v>1.5</v>
      </c>
    </row>
    <row r="421" spans="1:43" ht="12" customHeight="1">
      <c r="A421" s="148"/>
      <c r="B421" s="148"/>
      <c r="C421" s="154"/>
      <c r="D421" s="120" t="s">
        <v>1107</v>
      </c>
      <c r="E421" s="120">
        <v>9</v>
      </c>
      <c r="F421" s="121">
        <v>11</v>
      </c>
      <c r="G421" s="84">
        <v>0.46597222222222223</v>
      </c>
      <c r="H421" s="120" t="s">
        <v>1099</v>
      </c>
      <c r="I421" s="136" t="s">
        <v>1153</v>
      </c>
      <c r="J421" s="136" t="s">
        <v>1154</v>
      </c>
      <c r="K421" s="78">
        <v>4.9000000000000004</v>
      </c>
      <c r="L421" s="85" t="s">
        <v>476</v>
      </c>
      <c r="M421" s="87">
        <v>15.8299</v>
      </c>
      <c r="N421" s="87">
        <v>17.0778</v>
      </c>
      <c r="O421" s="87">
        <v>24.265000000000001</v>
      </c>
      <c r="P421" s="87">
        <v>32.687800000000003</v>
      </c>
      <c r="Q421" s="87">
        <v>8.25</v>
      </c>
      <c r="R421" s="87">
        <v>8.1300000000000008</v>
      </c>
      <c r="S421" s="87">
        <v>9.4318756909470594</v>
      </c>
      <c r="T421" s="87">
        <v>8.1476224713378187</v>
      </c>
      <c r="U421" s="87">
        <v>2.36</v>
      </c>
      <c r="V421" s="87">
        <v>1.31</v>
      </c>
      <c r="W421" s="79">
        <v>88.843999999999994</v>
      </c>
      <c r="X421" s="79">
        <v>38.555999999999997</v>
      </c>
      <c r="Y421" s="79">
        <v>23.225999999999999</v>
      </c>
      <c r="Z421" s="79">
        <v>8.7080000000000002</v>
      </c>
      <c r="AA421" s="79">
        <v>935.82999999999993</v>
      </c>
      <c r="AB421" s="79">
        <v>193.11600000000001</v>
      </c>
      <c r="AC421" s="79">
        <f t="shared" si="7"/>
        <v>1047.8999999999999</v>
      </c>
      <c r="AD421" s="79">
        <f t="shared" si="7"/>
        <v>240.38</v>
      </c>
      <c r="AE421" s="79">
        <v>1255.9960000000001</v>
      </c>
      <c r="AF421" s="79">
        <v>519.67999999999995</v>
      </c>
      <c r="AG421" s="79">
        <v>21.7</v>
      </c>
      <c r="AH421" s="79">
        <v>14.043000000000001</v>
      </c>
      <c r="AI421" s="79">
        <v>36.89</v>
      </c>
      <c r="AJ421" s="79">
        <v>43.71</v>
      </c>
      <c r="AK421" s="79">
        <v>602.67200000000003</v>
      </c>
      <c r="AL421" s="79">
        <v>895.94400000000007</v>
      </c>
      <c r="AM421" s="78">
        <v>5.9500000000000108</v>
      </c>
      <c r="AN421" s="78">
        <v>9.9000000000000199</v>
      </c>
      <c r="AO421" s="86">
        <v>0.83199999999999996</v>
      </c>
      <c r="AP421" s="86">
        <v>1.54</v>
      </c>
      <c r="AQ421" s="78">
        <v>1.5</v>
      </c>
    </row>
    <row r="422" spans="1:43" ht="12" customHeight="1">
      <c r="A422" s="149"/>
      <c r="B422" s="149"/>
      <c r="C422" s="155"/>
      <c r="D422" s="120" t="s">
        <v>1107</v>
      </c>
      <c r="E422" s="120">
        <v>10</v>
      </c>
      <c r="F422" s="121">
        <v>11</v>
      </c>
      <c r="G422" s="84">
        <v>0.47152777777777777</v>
      </c>
      <c r="H422" s="120" t="s">
        <v>1099</v>
      </c>
      <c r="I422" s="136" t="s">
        <v>1155</v>
      </c>
      <c r="J422" s="136" t="s">
        <v>1156</v>
      </c>
      <c r="K422" s="78">
        <v>9.1999999999999993</v>
      </c>
      <c r="L422" s="85" t="s">
        <v>476</v>
      </c>
      <c r="M422" s="87">
        <v>16.1859</v>
      </c>
      <c r="N422" s="87">
        <v>16.8828</v>
      </c>
      <c r="O422" s="87">
        <v>30.7927</v>
      </c>
      <c r="P422" s="87">
        <v>32.3123</v>
      </c>
      <c r="Q422" s="87">
        <v>8.18</v>
      </c>
      <c r="R422" s="87">
        <v>8.1199999999999992</v>
      </c>
      <c r="S422" s="87">
        <v>9.2237577443418903</v>
      </c>
      <c r="T422" s="87">
        <v>8.097873389632003</v>
      </c>
      <c r="U422" s="87">
        <v>2.04</v>
      </c>
      <c r="V422" s="87">
        <v>1.76</v>
      </c>
      <c r="W422" s="79">
        <v>86.114000000000004</v>
      </c>
      <c r="X422" s="79">
        <v>24.99</v>
      </c>
      <c r="Y422" s="79">
        <v>17.751999999999999</v>
      </c>
      <c r="Z422" s="79">
        <v>6.9160000000000004</v>
      </c>
      <c r="AA422" s="79">
        <v>559.77600000000007</v>
      </c>
      <c r="AB422" s="79">
        <v>83.79</v>
      </c>
      <c r="AC422" s="79">
        <f t="shared" si="7"/>
        <v>663.64200000000005</v>
      </c>
      <c r="AD422" s="79">
        <f t="shared" si="7"/>
        <v>115.696</v>
      </c>
      <c r="AE422" s="79">
        <v>817.85199999999998</v>
      </c>
      <c r="AF422" s="79">
        <v>319.928</v>
      </c>
      <c r="AG422" s="79">
        <v>22.815999999999999</v>
      </c>
      <c r="AH422" s="79">
        <v>13.237</v>
      </c>
      <c r="AI422" s="79">
        <v>41.167999999999999</v>
      </c>
      <c r="AJ422" s="79">
        <v>46.375999999999998</v>
      </c>
      <c r="AK422" s="79">
        <v>786.15600000000006</v>
      </c>
      <c r="AL422" s="79">
        <v>819.64400000000001</v>
      </c>
      <c r="AM422" s="78">
        <v>7.1499999999999897</v>
      </c>
      <c r="AN422" s="78">
        <v>18.949999999999996</v>
      </c>
      <c r="AO422" s="86">
        <v>0.92800000000000005</v>
      </c>
      <c r="AP422" s="86">
        <v>1.5940000000000001</v>
      </c>
      <c r="AQ422" s="78">
        <v>2</v>
      </c>
    </row>
    <row r="423" spans="1:43" ht="12" customHeight="1">
      <c r="A423" s="147">
        <f>A3</f>
        <v>2021</v>
      </c>
      <c r="B423" s="153">
        <v>11</v>
      </c>
      <c r="C423" s="153" t="s">
        <v>1157</v>
      </c>
      <c r="D423" s="120" t="s">
        <v>1158</v>
      </c>
      <c r="E423" s="120">
        <v>1</v>
      </c>
      <c r="F423" s="121">
        <v>14</v>
      </c>
      <c r="G423" s="84">
        <v>0.57361111111111118</v>
      </c>
      <c r="H423" s="120" t="s">
        <v>1099</v>
      </c>
      <c r="I423" s="146" t="s">
        <v>308</v>
      </c>
      <c r="J423" s="146" t="s">
        <v>309</v>
      </c>
      <c r="K423" s="133">
        <v>9</v>
      </c>
      <c r="L423" s="85" t="s">
        <v>477</v>
      </c>
      <c r="M423" s="87">
        <v>17.8689</v>
      </c>
      <c r="N423" s="87">
        <v>17.806699999999999</v>
      </c>
      <c r="O423" s="87">
        <v>33.652900000000002</v>
      </c>
      <c r="P423" s="87">
        <v>33.661000000000001</v>
      </c>
      <c r="Q423" s="87">
        <v>8.16</v>
      </c>
      <c r="R423" s="87">
        <v>8.18</v>
      </c>
      <c r="S423" s="87">
        <v>7.7431558157579179</v>
      </c>
      <c r="T423" s="87">
        <v>7.7439286133901764</v>
      </c>
      <c r="U423" s="87">
        <v>1.34</v>
      </c>
      <c r="V423" s="87">
        <v>1.25</v>
      </c>
      <c r="W423" s="79">
        <v>1.512</v>
      </c>
      <c r="X423" s="79">
        <v>1.8620000000000001</v>
      </c>
      <c r="Y423" s="79">
        <v>2.8000000000000003</v>
      </c>
      <c r="Z423" s="79">
        <v>2.758</v>
      </c>
      <c r="AA423" s="79">
        <v>32.367999999999995</v>
      </c>
      <c r="AB423" s="79">
        <v>32.102000000000004</v>
      </c>
      <c r="AC423" s="79">
        <f t="shared" si="7"/>
        <v>36.679999999999993</v>
      </c>
      <c r="AD423" s="79">
        <f t="shared" si="7"/>
        <v>36.722000000000001</v>
      </c>
      <c r="AE423" s="79">
        <v>116.28399999999999</v>
      </c>
      <c r="AF423" s="79">
        <v>103.376</v>
      </c>
      <c r="AG423" s="79">
        <v>6.758</v>
      </c>
      <c r="AH423" s="79">
        <v>7.2540000000000004</v>
      </c>
      <c r="AI423" s="79">
        <v>15.345000000000001</v>
      </c>
      <c r="AJ423" s="79">
        <v>15.686</v>
      </c>
      <c r="AK423" s="79">
        <v>250.51599999999996</v>
      </c>
      <c r="AL423" s="79">
        <v>261.548</v>
      </c>
      <c r="AM423" s="78">
        <v>4.6499999999999879</v>
      </c>
      <c r="AN423" s="78">
        <v>20.400000000000002</v>
      </c>
      <c r="AO423" s="86">
        <v>1.97</v>
      </c>
      <c r="AP423" s="86">
        <v>1.9079999999999999</v>
      </c>
      <c r="AQ423" s="78">
        <v>6</v>
      </c>
    </row>
    <row r="424" spans="1:43" ht="12" customHeight="1">
      <c r="A424" s="154"/>
      <c r="B424" s="154"/>
      <c r="C424" s="154"/>
      <c r="D424" s="120" t="s">
        <v>1159</v>
      </c>
      <c r="E424" s="120">
        <v>1</v>
      </c>
      <c r="F424" s="121">
        <v>18</v>
      </c>
      <c r="G424" s="84">
        <v>0.35555555555555557</v>
      </c>
      <c r="H424" s="120" t="s">
        <v>1099</v>
      </c>
      <c r="I424" s="146" t="s">
        <v>310</v>
      </c>
      <c r="J424" s="146" t="s">
        <v>311</v>
      </c>
      <c r="K424" s="133">
        <v>8.5</v>
      </c>
      <c r="L424" s="85" t="s">
        <v>477</v>
      </c>
      <c r="M424" s="87">
        <v>17.087299999999999</v>
      </c>
      <c r="N424" s="87">
        <v>17.138500000000001</v>
      </c>
      <c r="O424" s="87">
        <v>33.613</v>
      </c>
      <c r="P424" s="87">
        <v>33.683</v>
      </c>
      <c r="Q424" s="87">
        <v>8.23</v>
      </c>
      <c r="R424" s="87">
        <v>8.24</v>
      </c>
      <c r="S424" s="87">
        <v>7.9296817938392001</v>
      </c>
      <c r="T424" s="87">
        <v>7.8423856722200078</v>
      </c>
      <c r="U424" s="87">
        <v>0.45</v>
      </c>
      <c r="V424" s="87">
        <v>0.49</v>
      </c>
      <c r="W424" s="79">
        <v>3.4020000000000001</v>
      </c>
      <c r="X424" s="79">
        <v>5.782</v>
      </c>
      <c r="Y424" s="79">
        <v>3.0939999999999999</v>
      </c>
      <c r="Z424" s="79">
        <v>2.6040000000000001</v>
      </c>
      <c r="AA424" s="79">
        <v>72.366</v>
      </c>
      <c r="AB424" s="79">
        <v>40.936</v>
      </c>
      <c r="AC424" s="79">
        <f t="shared" si="7"/>
        <v>78.861999999999995</v>
      </c>
      <c r="AD424" s="79">
        <f t="shared" si="7"/>
        <v>49.322000000000003</v>
      </c>
      <c r="AE424" s="79">
        <v>148.96</v>
      </c>
      <c r="AF424" s="79">
        <v>114.01600000000001</v>
      </c>
      <c r="AG424" s="79">
        <v>7.9359999999999999</v>
      </c>
      <c r="AH424" s="79">
        <v>7.4710000000000001</v>
      </c>
      <c r="AI424" s="79">
        <v>16.337</v>
      </c>
      <c r="AJ424" s="79">
        <v>20.367000000000001</v>
      </c>
      <c r="AK424" s="79">
        <v>314.88800000000003</v>
      </c>
      <c r="AL424" s="79">
        <v>274.036</v>
      </c>
      <c r="AM424" s="78">
        <v>3.1999999999999806</v>
      </c>
      <c r="AN424" s="78">
        <v>4.049999999999998</v>
      </c>
      <c r="AO424" s="86">
        <v>2.2200000000000002</v>
      </c>
      <c r="AP424" s="86">
        <v>2.1</v>
      </c>
      <c r="AQ424" s="78">
        <v>6</v>
      </c>
    </row>
    <row r="425" spans="1:43" ht="12" customHeight="1">
      <c r="A425" s="154"/>
      <c r="B425" s="154"/>
      <c r="C425" s="154"/>
      <c r="D425" s="120" t="s">
        <v>1160</v>
      </c>
      <c r="E425" s="120">
        <v>1</v>
      </c>
      <c r="F425" s="121">
        <v>15</v>
      </c>
      <c r="G425" s="84">
        <v>0.4680555555555555</v>
      </c>
      <c r="H425" s="120" t="s">
        <v>1099</v>
      </c>
      <c r="I425" s="146" t="s">
        <v>312</v>
      </c>
      <c r="J425" s="146" t="s">
        <v>313</v>
      </c>
      <c r="K425" s="133">
        <v>8</v>
      </c>
      <c r="L425" s="85" t="s">
        <v>477</v>
      </c>
      <c r="M425" s="87">
        <v>17.553799999999999</v>
      </c>
      <c r="N425" s="87">
        <v>17.591200000000001</v>
      </c>
      <c r="O425" s="87">
        <v>33.4636</v>
      </c>
      <c r="P425" s="87">
        <v>33.698700000000002</v>
      </c>
      <c r="Q425" s="87">
        <v>8.19</v>
      </c>
      <c r="R425" s="87">
        <v>8.1999999999999993</v>
      </c>
      <c r="S425" s="87">
        <v>7.7106954729368651</v>
      </c>
      <c r="T425" s="87">
        <v>7.2398352527937089</v>
      </c>
      <c r="U425" s="87">
        <v>0.56999999999999995</v>
      </c>
      <c r="V425" s="87">
        <v>1.1000000000000001</v>
      </c>
      <c r="W425" s="79">
        <v>3.1360000000000001</v>
      </c>
      <c r="X425" s="79">
        <v>1.764</v>
      </c>
      <c r="Y425" s="79">
        <v>4.718</v>
      </c>
      <c r="Z425" s="79">
        <v>3.6120000000000001</v>
      </c>
      <c r="AA425" s="79">
        <v>63.126000000000005</v>
      </c>
      <c r="AB425" s="79">
        <v>40.32</v>
      </c>
      <c r="AC425" s="79">
        <f t="shared" si="7"/>
        <v>70.98</v>
      </c>
      <c r="AD425" s="79">
        <f t="shared" si="7"/>
        <v>45.695999999999998</v>
      </c>
      <c r="AE425" s="79">
        <v>127.17599999999999</v>
      </c>
      <c r="AF425" s="79">
        <v>129.108</v>
      </c>
      <c r="AG425" s="79">
        <v>10.013</v>
      </c>
      <c r="AH425" s="79">
        <v>7.843</v>
      </c>
      <c r="AI425" s="79">
        <v>16.554000000000002</v>
      </c>
      <c r="AJ425" s="79">
        <v>16.647000000000002</v>
      </c>
      <c r="AK425" s="79">
        <v>272.58</v>
      </c>
      <c r="AL425" s="79">
        <v>225.54</v>
      </c>
      <c r="AM425" s="78">
        <v>3.5499999999999976</v>
      </c>
      <c r="AN425" s="78">
        <v>3.4499999999999806</v>
      </c>
      <c r="AO425" s="86">
        <v>1.29</v>
      </c>
      <c r="AP425" s="86">
        <v>1.4059999999999999</v>
      </c>
      <c r="AQ425" s="78">
        <v>7.5</v>
      </c>
    </row>
    <row r="426" spans="1:43" ht="12" customHeight="1">
      <c r="A426" s="155"/>
      <c r="B426" s="155"/>
      <c r="C426" s="155"/>
      <c r="D426" s="120" t="s">
        <v>1161</v>
      </c>
      <c r="E426" s="120">
        <v>1</v>
      </c>
      <c r="F426" s="121">
        <v>17</v>
      </c>
      <c r="G426" s="84">
        <v>0.4201388888888889</v>
      </c>
      <c r="H426" s="120" t="s">
        <v>1099</v>
      </c>
      <c r="I426" s="146" t="s">
        <v>314</v>
      </c>
      <c r="J426" s="146" t="s">
        <v>315</v>
      </c>
      <c r="K426" s="133">
        <v>7</v>
      </c>
      <c r="L426" s="85" t="s">
        <v>476</v>
      </c>
      <c r="M426" s="87">
        <v>15.8162</v>
      </c>
      <c r="N426" s="87">
        <v>15.702999999999999</v>
      </c>
      <c r="O426" s="87">
        <v>33.079700000000003</v>
      </c>
      <c r="P426" s="87">
        <v>33.433300000000003</v>
      </c>
      <c r="Q426" s="87">
        <v>8.25</v>
      </c>
      <c r="R426" s="87">
        <v>8.26</v>
      </c>
      <c r="S426" s="87">
        <v>7.5035511892263145</v>
      </c>
      <c r="T426" s="87">
        <v>8.2107439604470773</v>
      </c>
      <c r="U426" s="87">
        <v>1.21</v>
      </c>
      <c r="V426" s="87">
        <v>0.84</v>
      </c>
      <c r="W426" s="79">
        <v>5.0540000000000003</v>
      </c>
      <c r="X426" s="79">
        <v>30.744</v>
      </c>
      <c r="Y426" s="79">
        <v>2.4219999999999997</v>
      </c>
      <c r="Z426" s="79">
        <v>2.2400000000000002</v>
      </c>
      <c r="AA426" s="79">
        <v>32.802</v>
      </c>
      <c r="AB426" s="79">
        <v>31.191999999999997</v>
      </c>
      <c r="AC426" s="79">
        <f t="shared" si="7"/>
        <v>40.277999999999999</v>
      </c>
      <c r="AD426" s="79">
        <f t="shared" si="7"/>
        <v>64.176000000000002</v>
      </c>
      <c r="AE426" s="79">
        <v>135.36600000000001</v>
      </c>
      <c r="AF426" s="79">
        <v>109.956</v>
      </c>
      <c r="AG426" s="79">
        <v>5.7969999999999997</v>
      </c>
      <c r="AH426" s="79">
        <v>5.766</v>
      </c>
      <c r="AI426" s="79">
        <v>19.189</v>
      </c>
      <c r="AJ426" s="79">
        <v>12.245000000000001</v>
      </c>
      <c r="AK426" s="79">
        <v>274.70799999999997</v>
      </c>
      <c r="AL426" s="79">
        <v>265.048</v>
      </c>
      <c r="AM426" s="78">
        <v>5.2500000000000044</v>
      </c>
      <c r="AN426" s="78">
        <v>5.9999999999999778</v>
      </c>
      <c r="AO426" s="86">
        <v>3.84</v>
      </c>
      <c r="AP426" s="86">
        <v>2.3199999999999998</v>
      </c>
      <c r="AQ426" s="78">
        <v>4</v>
      </c>
    </row>
    <row r="427" spans="1:43" ht="12" customHeight="1">
      <c r="A427" s="147">
        <f>A3</f>
        <v>2021</v>
      </c>
      <c r="B427" s="153">
        <v>11</v>
      </c>
      <c r="C427" s="153" t="s">
        <v>1103</v>
      </c>
      <c r="D427" s="153" t="s">
        <v>1162</v>
      </c>
      <c r="E427" s="120">
        <v>10</v>
      </c>
      <c r="F427" s="121">
        <v>23</v>
      </c>
      <c r="G427" s="84">
        <v>0.57013888888888886</v>
      </c>
      <c r="H427" s="120" t="s">
        <v>464</v>
      </c>
      <c r="I427" s="146" t="s">
        <v>342</v>
      </c>
      <c r="J427" s="146" t="s">
        <v>343</v>
      </c>
      <c r="K427" s="78">
        <v>20</v>
      </c>
      <c r="L427" s="85" t="s">
        <v>479</v>
      </c>
      <c r="M427" s="87">
        <v>15.736800000000001</v>
      </c>
      <c r="N427" s="87">
        <v>15.7919</v>
      </c>
      <c r="O427" s="87">
        <v>32.585700000000003</v>
      </c>
      <c r="P427" s="87">
        <v>32.9178</v>
      </c>
      <c r="Q427" s="87">
        <v>8.33</v>
      </c>
      <c r="R427" s="87">
        <v>8.31</v>
      </c>
      <c r="S427" s="87">
        <v>8.3896789158832856</v>
      </c>
      <c r="T427" s="87">
        <v>7.7098243025549147</v>
      </c>
      <c r="U427" s="87">
        <v>1.03</v>
      </c>
      <c r="V427" s="87">
        <v>1.92</v>
      </c>
      <c r="W427" s="79">
        <v>21.391999999999999</v>
      </c>
      <c r="X427" s="79">
        <v>41.384</v>
      </c>
      <c r="Y427" s="79">
        <v>5.3479999999999999</v>
      </c>
      <c r="Z427" s="79">
        <v>5.6140000000000008</v>
      </c>
      <c r="AA427" s="79">
        <v>42.489999999999995</v>
      </c>
      <c r="AB427" s="79">
        <v>62.173999999999999</v>
      </c>
      <c r="AC427" s="79">
        <f t="shared" si="7"/>
        <v>69.22999999999999</v>
      </c>
      <c r="AD427" s="79">
        <f t="shared" si="7"/>
        <v>109.172</v>
      </c>
      <c r="AE427" s="79">
        <v>192.57000000000002</v>
      </c>
      <c r="AF427" s="79">
        <v>125.72</v>
      </c>
      <c r="AG427" s="79">
        <v>12.245000000000001</v>
      </c>
      <c r="AH427" s="79">
        <v>16.151</v>
      </c>
      <c r="AI427" s="79">
        <v>31</v>
      </c>
      <c r="AJ427" s="79">
        <v>33.510999999999996</v>
      </c>
      <c r="AK427" s="79">
        <v>362.62800000000004</v>
      </c>
      <c r="AL427" s="79">
        <v>400.988</v>
      </c>
      <c r="AM427" s="110">
        <v>5.5000000000000053</v>
      </c>
      <c r="AN427" s="110">
        <v>10.099999999999943</v>
      </c>
      <c r="AO427" s="86">
        <v>4.68</v>
      </c>
      <c r="AP427" s="86">
        <v>3.8639999999999999</v>
      </c>
      <c r="AQ427" s="78">
        <v>4</v>
      </c>
    </row>
    <row r="428" spans="1:43" ht="12" customHeight="1">
      <c r="A428" s="154"/>
      <c r="B428" s="154"/>
      <c r="C428" s="154"/>
      <c r="D428" s="154"/>
      <c r="E428" s="120">
        <v>11</v>
      </c>
      <c r="F428" s="121">
        <v>22</v>
      </c>
      <c r="G428" s="84">
        <v>0.40972222222222227</v>
      </c>
      <c r="H428" s="120" t="s">
        <v>483</v>
      </c>
      <c r="I428" s="146" t="s">
        <v>344</v>
      </c>
      <c r="J428" s="146" t="s">
        <v>345</v>
      </c>
      <c r="K428" s="78">
        <v>13</v>
      </c>
      <c r="L428" s="85" t="s">
        <v>477</v>
      </c>
      <c r="M428" s="87">
        <v>16.323</v>
      </c>
      <c r="N428" s="87">
        <v>16.313199999999998</v>
      </c>
      <c r="O428" s="87">
        <v>32.320399999999999</v>
      </c>
      <c r="P428" s="87">
        <v>32.832700000000003</v>
      </c>
      <c r="Q428" s="87">
        <v>8.31</v>
      </c>
      <c r="R428" s="87">
        <v>8.2100000000000009</v>
      </c>
      <c r="S428" s="87">
        <v>8.6022399408921597</v>
      </c>
      <c r="T428" s="87">
        <v>6.5736317499288894</v>
      </c>
      <c r="U428" s="87">
        <v>1.39</v>
      </c>
      <c r="V428" s="87">
        <v>2.0299999999999998</v>
      </c>
      <c r="W428" s="79">
        <v>13.72</v>
      </c>
      <c r="X428" s="79">
        <v>30.884</v>
      </c>
      <c r="Y428" s="79">
        <v>4.1859999999999999</v>
      </c>
      <c r="Z428" s="79">
        <v>12.334</v>
      </c>
      <c r="AA428" s="79">
        <v>18.788</v>
      </c>
      <c r="AB428" s="79">
        <v>83.201999999999998</v>
      </c>
      <c r="AC428" s="79">
        <f t="shared" si="7"/>
        <v>36.694000000000003</v>
      </c>
      <c r="AD428" s="79">
        <f t="shared" si="7"/>
        <v>126.42</v>
      </c>
      <c r="AE428" s="79">
        <v>328.80400000000003</v>
      </c>
      <c r="AF428" s="79">
        <v>247.38000000000002</v>
      </c>
      <c r="AG428" s="79">
        <v>7.7190000000000003</v>
      </c>
      <c r="AH428" s="79">
        <v>19.933</v>
      </c>
      <c r="AI428" s="79">
        <v>35.401999999999994</v>
      </c>
      <c r="AJ428" s="79">
        <v>34.875</v>
      </c>
      <c r="AK428" s="79">
        <v>371.05600000000004</v>
      </c>
      <c r="AL428" s="79">
        <v>574.25199999999995</v>
      </c>
      <c r="AM428" s="110">
        <v>4.299999999999998</v>
      </c>
      <c r="AN428" s="110">
        <v>7.7500000000000071</v>
      </c>
      <c r="AO428" s="86">
        <v>6.52</v>
      </c>
      <c r="AP428" s="86">
        <v>2.74</v>
      </c>
      <c r="AQ428" s="78">
        <v>5</v>
      </c>
    </row>
    <row r="429" spans="1:43" ht="12" customHeight="1">
      <c r="A429" s="154"/>
      <c r="B429" s="154"/>
      <c r="C429" s="154"/>
      <c r="D429" s="154"/>
      <c r="E429" s="120">
        <v>12</v>
      </c>
      <c r="F429" s="121">
        <v>22</v>
      </c>
      <c r="G429" s="84">
        <v>0.54166666666666663</v>
      </c>
      <c r="H429" s="120" t="s">
        <v>483</v>
      </c>
      <c r="I429" s="146" t="s">
        <v>346</v>
      </c>
      <c r="J429" s="146" t="s">
        <v>347</v>
      </c>
      <c r="K429" s="78">
        <v>17</v>
      </c>
      <c r="L429" s="85" t="s">
        <v>476</v>
      </c>
      <c r="M429" s="87">
        <v>16.364699999999999</v>
      </c>
      <c r="N429" s="87">
        <v>17.171199999999999</v>
      </c>
      <c r="O429" s="87">
        <v>31.892399999999999</v>
      </c>
      <c r="P429" s="87">
        <v>33.3613</v>
      </c>
      <c r="Q429" s="87">
        <v>8.32</v>
      </c>
      <c r="R429" s="87">
        <v>8.18</v>
      </c>
      <c r="S429" s="87">
        <v>9.4087373175361666</v>
      </c>
      <c r="T429" s="87">
        <v>5.7958951011880631</v>
      </c>
      <c r="U429" s="87">
        <v>1.82</v>
      </c>
      <c r="V429" s="87">
        <v>1.37</v>
      </c>
      <c r="W429" s="79">
        <v>6.3979999999999997</v>
      </c>
      <c r="X429" s="79">
        <v>29.568000000000001</v>
      </c>
      <c r="Y429" s="79">
        <v>2.3240000000000003</v>
      </c>
      <c r="Z429" s="79">
        <v>21.560000000000002</v>
      </c>
      <c r="AA429" s="79">
        <v>10.135999999999999</v>
      </c>
      <c r="AB429" s="79">
        <v>101.48599999999999</v>
      </c>
      <c r="AC429" s="79">
        <f t="shared" si="7"/>
        <v>18.857999999999997</v>
      </c>
      <c r="AD429" s="79">
        <f t="shared" si="7"/>
        <v>152.61399999999998</v>
      </c>
      <c r="AE429" s="79">
        <v>164.03800000000001</v>
      </c>
      <c r="AF429" s="79">
        <v>227.20599999999999</v>
      </c>
      <c r="AG429" s="79">
        <v>3.6579999999999999</v>
      </c>
      <c r="AH429" s="79">
        <v>25.977999999999998</v>
      </c>
      <c r="AI429" s="79">
        <v>26.225999999999999</v>
      </c>
      <c r="AJ429" s="79">
        <v>34.564999999999998</v>
      </c>
      <c r="AK429" s="79">
        <v>191.21199999999999</v>
      </c>
      <c r="AL429" s="79">
        <v>675.61200000000008</v>
      </c>
      <c r="AM429" s="110">
        <v>7.7000000000000126</v>
      </c>
      <c r="AN429" s="110">
        <v>3.3499999999999917</v>
      </c>
      <c r="AO429" s="86">
        <v>3.64</v>
      </c>
      <c r="AP429" s="86">
        <v>2.56</v>
      </c>
      <c r="AQ429" s="78">
        <v>4</v>
      </c>
    </row>
    <row r="430" spans="1:43" ht="12" customHeight="1">
      <c r="A430" s="155"/>
      <c r="B430" s="155"/>
      <c r="C430" s="155"/>
      <c r="D430" s="155"/>
      <c r="E430" s="120">
        <v>13</v>
      </c>
      <c r="F430" s="121">
        <v>22</v>
      </c>
      <c r="G430" s="84">
        <v>0.63124999999999998</v>
      </c>
      <c r="H430" s="120" t="s">
        <v>464</v>
      </c>
      <c r="I430" s="146" t="s">
        <v>348</v>
      </c>
      <c r="J430" s="146" t="s">
        <v>349</v>
      </c>
      <c r="K430" s="78">
        <v>20</v>
      </c>
      <c r="L430" s="85" t="s">
        <v>476</v>
      </c>
      <c r="M430" s="87">
        <v>16.583500000000001</v>
      </c>
      <c r="N430" s="87">
        <v>17.0381</v>
      </c>
      <c r="O430" s="87">
        <v>31.930800000000001</v>
      </c>
      <c r="P430" s="87">
        <v>33.4343</v>
      </c>
      <c r="Q430" s="87">
        <v>8.31</v>
      </c>
      <c r="R430" s="87">
        <v>8.14</v>
      </c>
      <c r="S430" s="87">
        <v>8.8406107480587384</v>
      </c>
      <c r="T430" s="87">
        <v>5.5145121399722425</v>
      </c>
      <c r="U430" s="87">
        <v>1.27</v>
      </c>
      <c r="V430" s="87">
        <v>1.35</v>
      </c>
      <c r="W430" s="79">
        <v>8.1620000000000008</v>
      </c>
      <c r="X430" s="79">
        <v>15.497999999999999</v>
      </c>
      <c r="Y430" s="79">
        <v>4.62</v>
      </c>
      <c r="Z430" s="79">
        <v>25.83</v>
      </c>
      <c r="AA430" s="79">
        <v>19.123999999999999</v>
      </c>
      <c r="AB430" s="79">
        <v>132.86000000000001</v>
      </c>
      <c r="AC430" s="79">
        <f t="shared" si="7"/>
        <v>31.905999999999999</v>
      </c>
      <c r="AD430" s="79">
        <f t="shared" si="7"/>
        <v>174.18800000000002</v>
      </c>
      <c r="AE430" s="79">
        <v>174.846</v>
      </c>
      <c r="AF430" s="79">
        <v>290.37400000000002</v>
      </c>
      <c r="AG430" s="79">
        <v>6.8819999999999997</v>
      </c>
      <c r="AH430" s="79">
        <v>31.650999999999996</v>
      </c>
      <c r="AI430" s="79">
        <v>25.760999999999999</v>
      </c>
      <c r="AJ430" s="79">
        <v>44.670999999999999</v>
      </c>
      <c r="AK430" s="79">
        <v>272.46800000000002</v>
      </c>
      <c r="AL430" s="79">
        <v>789.15200000000004</v>
      </c>
      <c r="AM430" s="110">
        <v>4.5499999999999705</v>
      </c>
      <c r="AN430" s="110">
        <v>3.1500000000000137</v>
      </c>
      <c r="AO430" s="86">
        <v>4.38</v>
      </c>
      <c r="AP430" s="86">
        <v>1.48</v>
      </c>
      <c r="AQ430" s="78">
        <v>4</v>
      </c>
    </row>
  </sheetData>
  <mergeCells count="329">
    <mergeCell ref="A1:B1"/>
    <mergeCell ref="C1:C3"/>
    <mergeCell ref="D1:D3"/>
    <mergeCell ref="E1:E3"/>
    <mergeCell ref="F1:F3"/>
    <mergeCell ref="G1:G3"/>
    <mergeCell ref="H1:H3"/>
    <mergeCell ref="M1:N1"/>
    <mergeCell ref="O1:P1"/>
    <mergeCell ref="Q1:R1"/>
    <mergeCell ref="S1:T1"/>
    <mergeCell ref="U1:V1"/>
    <mergeCell ref="M2:N2"/>
    <mergeCell ref="O2:P2"/>
    <mergeCell ref="S2:T2"/>
    <mergeCell ref="U2:V2"/>
    <mergeCell ref="AG1:AH1"/>
    <mergeCell ref="AI1:AJ1"/>
    <mergeCell ref="AG2:AH2"/>
    <mergeCell ref="AI2:AJ2"/>
    <mergeCell ref="AK2:AL2"/>
    <mergeCell ref="AM2:AN2"/>
    <mergeCell ref="AO2:AP2"/>
    <mergeCell ref="W2:X2"/>
    <mergeCell ref="Y2:Z2"/>
    <mergeCell ref="AA2:AB2"/>
    <mergeCell ref="AC2:AD2"/>
    <mergeCell ref="AE2:AF2"/>
    <mergeCell ref="AK1:AL1"/>
    <mergeCell ref="AM1:AN1"/>
    <mergeCell ref="AO1:AP1"/>
    <mergeCell ref="W1:X1"/>
    <mergeCell ref="Y1:Z1"/>
    <mergeCell ref="AA1:AB1"/>
    <mergeCell ref="AC1:AD1"/>
    <mergeCell ref="AE1:AF1"/>
    <mergeCell ref="A10:A13"/>
    <mergeCell ref="B10:B13"/>
    <mergeCell ref="C10:C13"/>
    <mergeCell ref="D10:D13"/>
    <mergeCell ref="A14:A18"/>
    <mergeCell ref="B14:B18"/>
    <mergeCell ref="C14:C18"/>
    <mergeCell ref="D14:D18"/>
    <mergeCell ref="A4:A5"/>
    <mergeCell ref="B4:B5"/>
    <mergeCell ref="C4:C5"/>
    <mergeCell ref="D4:D5"/>
    <mergeCell ref="A6:A9"/>
    <mergeCell ref="B6:B9"/>
    <mergeCell ref="C6:C9"/>
    <mergeCell ref="D6:D9"/>
    <mergeCell ref="A30:A33"/>
    <mergeCell ref="B30:B33"/>
    <mergeCell ref="C30:C33"/>
    <mergeCell ref="D30:D33"/>
    <mergeCell ref="A34:A39"/>
    <mergeCell ref="B34:B39"/>
    <mergeCell ref="C34:C39"/>
    <mergeCell ref="D34:D39"/>
    <mergeCell ref="A19:A25"/>
    <mergeCell ref="B19:B25"/>
    <mergeCell ref="C19:C25"/>
    <mergeCell ref="D19:D25"/>
    <mergeCell ref="A26:A29"/>
    <mergeCell ref="B26:B29"/>
    <mergeCell ref="C26:C29"/>
    <mergeCell ref="D26:D29"/>
    <mergeCell ref="A44:A45"/>
    <mergeCell ref="B44:B45"/>
    <mergeCell ref="C44:C45"/>
    <mergeCell ref="D44:D45"/>
    <mergeCell ref="A46:A47"/>
    <mergeCell ref="B46:B47"/>
    <mergeCell ref="C46:C47"/>
    <mergeCell ref="D46:D47"/>
    <mergeCell ref="A40:A41"/>
    <mergeCell ref="B40:B41"/>
    <mergeCell ref="C40:C41"/>
    <mergeCell ref="D40:D41"/>
    <mergeCell ref="A42:A43"/>
    <mergeCell ref="B42:B43"/>
    <mergeCell ref="C42:C43"/>
    <mergeCell ref="D42:D43"/>
    <mergeCell ref="A62:A65"/>
    <mergeCell ref="B62:B65"/>
    <mergeCell ref="C62:C65"/>
    <mergeCell ref="D62:D65"/>
    <mergeCell ref="A66:A77"/>
    <mergeCell ref="B66:B77"/>
    <mergeCell ref="C66:C77"/>
    <mergeCell ref="D66:D77"/>
    <mergeCell ref="A48:A59"/>
    <mergeCell ref="B48:B59"/>
    <mergeCell ref="C48:C59"/>
    <mergeCell ref="D48:D59"/>
    <mergeCell ref="A60:A61"/>
    <mergeCell ref="B60:B61"/>
    <mergeCell ref="C60:C61"/>
    <mergeCell ref="D60:D61"/>
    <mergeCell ref="A91:A107"/>
    <mergeCell ref="B91:B107"/>
    <mergeCell ref="C91:C107"/>
    <mergeCell ref="D91:D107"/>
    <mergeCell ref="A108:A111"/>
    <mergeCell ref="B108:B111"/>
    <mergeCell ref="C108:C111"/>
    <mergeCell ref="D108:D111"/>
    <mergeCell ref="A78:A86"/>
    <mergeCell ref="B78:B86"/>
    <mergeCell ref="C78:C86"/>
    <mergeCell ref="D78:D86"/>
    <mergeCell ref="A87:A90"/>
    <mergeCell ref="B87:B90"/>
    <mergeCell ref="C87:C90"/>
    <mergeCell ref="D87:D90"/>
    <mergeCell ref="A118:A132"/>
    <mergeCell ref="B118:B132"/>
    <mergeCell ref="C118:C132"/>
    <mergeCell ref="D118:D132"/>
    <mergeCell ref="A133:A141"/>
    <mergeCell ref="B133:B141"/>
    <mergeCell ref="C133:C141"/>
    <mergeCell ref="D133:D141"/>
    <mergeCell ref="A112:A113"/>
    <mergeCell ref="B112:B113"/>
    <mergeCell ref="C112:C113"/>
    <mergeCell ref="D112:D113"/>
    <mergeCell ref="A114:A117"/>
    <mergeCell ref="B114:B117"/>
    <mergeCell ref="C114:C117"/>
    <mergeCell ref="D114:D117"/>
    <mergeCell ref="A150:A153"/>
    <mergeCell ref="B150:B153"/>
    <mergeCell ref="C150:C153"/>
    <mergeCell ref="D150:D153"/>
    <mergeCell ref="A154:A159"/>
    <mergeCell ref="B154:B159"/>
    <mergeCell ref="C154:C159"/>
    <mergeCell ref="D154:D159"/>
    <mergeCell ref="A142:A145"/>
    <mergeCell ref="B142:B145"/>
    <mergeCell ref="C142:C145"/>
    <mergeCell ref="D142:D145"/>
    <mergeCell ref="A146:A149"/>
    <mergeCell ref="B146:B149"/>
    <mergeCell ref="C146:C149"/>
    <mergeCell ref="D146:D149"/>
    <mergeCell ref="A167:A168"/>
    <mergeCell ref="B167:B168"/>
    <mergeCell ref="C167:C168"/>
    <mergeCell ref="D167:D168"/>
    <mergeCell ref="A169:A173"/>
    <mergeCell ref="B169:B173"/>
    <mergeCell ref="C169:C173"/>
    <mergeCell ref="D169:D173"/>
    <mergeCell ref="A160:A162"/>
    <mergeCell ref="B160:B162"/>
    <mergeCell ref="C160:C162"/>
    <mergeCell ref="D160:D162"/>
    <mergeCell ref="A163:A166"/>
    <mergeCell ref="B163:B166"/>
    <mergeCell ref="C163:C166"/>
    <mergeCell ref="D163:D166"/>
    <mergeCell ref="A191:A195"/>
    <mergeCell ref="B191:B195"/>
    <mergeCell ref="C191:C195"/>
    <mergeCell ref="D191:D195"/>
    <mergeCell ref="A196:A198"/>
    <mergeCell ref="B196:B198"/>
    <mergeCell ref="C196:C198"/>
    <mergeCell ref="D196:D198"/>
    <mergeCell ref="A174:A185"/>
    <mergeCell ref="B174:B185"/>
    <mergeCell ref="C174:C185"/>
    <mergeCell ref="D174:D185"/>
    <mergeCell ref="A186:A190"/>
    <mergeCell ref="B186:B190"/>
    <mergeCell ref="C186:C190"/>
    <mergeCell ref="D186:D190"/>
    <mergeCell ref="A212:A214"/>
    <mergeCell ref="B212:B214"/>
    <mergeCell ref="C212:C214"/>
    <mergeCell ref="D212:D214"/>
    <mergeCell ref="A215:A217"/>
    <mergeCell ref="B215:B217"/>
    <mergeCell ref="C215:C217"/>
    <mergeCell ref="D215:D217"/>
    <mergeCell ref="A199:A206"/>
    <mergeCell ref="B199:B206"/>
    <mergeCell ref="C199:C206"/>
    <mergeCell ref="D199:D206"/>
    <mergeCell ref="A207:A211"/>
    <mergeCell ref="B207:B211"/>
    <mergeCell ref="C207:C211"/>
    <mergeCell ref="D207:D211"/>
    <mergeCell ref="A222:A224"/>
    <mergeCell ref="B222:B224"/>
    <mergeCell ref="C222:C224"/>
    <mergeCell ref="D222:D224"/>
    <mergeCell ref="A225:A227"/>
    <mergeCell ref="B225:B227"/>
    <mergeCell ref="C225:C227"/>
    <mergeCell ref="D225:D227"/>
    <mergeCell ref="A218:A219"/>
    <mergeCell ref="B218:B219"/>
    <mergeCell ref="C218:C219"/>
    <mergeCell ref="D218:D219"/>
    <mergeCell ref="A220:A221"/>
    <mergeCell ref="B220:B221"/>
    <mergeCell ref="C220:C221"/>
    <mergeCell ref="D220:D221"/>
    <mergeCell ref="A236:A241"/>
    <mergeCell ref="B236:B241"/>
    <mergeCell ref="C236:C241"/>
    <mergeCell ref="D236:D241"/>
    <mergeCell ref="A242:A245"/>
    <mergeCell ref="B242:B245"/>
    <mergeCell ref="C242:C245"/>
    <mergeCell ref="D242:D245"/>
    <mergeCell ref="A228:A230"/>
    <mergeCell ref="B228:B230"/>
    <mergeCell ref="C228:C230"/>
    <mergeCell ref="D228:D230"/>
    <mergeCell ref="A231:A235"/>
    <mergeCell ref="B231:B235"/>
    <mergeCell ref="C231:C235"/>
    <mergeCell ref="D231:D235"/>
    <mergeCell ref="A256:A257"/>
    <mergeCell ref="B256:B257"/>
    <mergeCell ref="C256:C257"/>
    <mergeCell ref="D256:D257"/>
    <mergeCell ref="A258:A260"/>
    <mergeCell ref="B258:B260"/>
    <mergeCell ref="C258:C260"/>
    <mergeCell ref="D258:D260"/>
    <mergeCell ref="A246:A247"/>
    <mergeCell ref="B246:B247"/>
    <mergeCell ref="C246:C247"/>
    <mergeCell ref="D246:D247"/>
    <mergeCell ref="A248:A255"/>
    <mergeCell ref="B248:B255"/>
    <mergeCell ref="C248:C255"/>
    <mergeCell ref="D248:D255"/>
    <mergeCell ref="A269:A276"/>
    <mergeCell ref="B269:B276"/>
    <mergeCell ref="C269:C276"/>
    <mergeCell ref="D269:D276"/>
    <mergeCell ref="A277:A286"/>
    <mergeCell ref="B277:B286"/>
    <mergeCell ref="C277:C286"/>
    <mergeCell ref="D277:D286"/>
    <mergeCell ref="A261:A264"/>
    <mergeCell ref="B261:B264"/>
    <mergeCell ref="C261:C264"/>
    <mergeCell ref="D261:D264"/>
    <mergeCell ref="A266:A268"/>
    <mergeCell ref="B266:B268"/>
    <mergeCell ref="C266:C268"/>
    <mergeCell ref="D266:D268"/>
    <mergeCell ref="A298:A302"/>
    <mergeCell ref="B298:B302"/>
    <mergeCell ref="C298:C302"/>
    <mergeCell ref="D298:D302"/>
    <mergeCell ref="A303:A308"/>
    <mergeCell ref="B303:B308"/>
    <mergeCell ref="C303:C308"/>
    <mergeCell ref="D303:D308"/>
    <mergeCell ref="A287:A290"/>
    <mergeCell ref="B287:B290"/>
    <mergeCell ref="C287:C290"/>
    <mergeCell ref="D287:D290"/>
    <mergeCell ref="A291:A297"/>
    <mergeCell ref="B291:B297"/>
    <mergeCell ref="C291:C297"/>
    <mergeCell ref="D291:D297"/>
    <mergeCell ref="D318:D340"/>
    <mergeCell ref="A341:A350"/>
    <mergeCell ref="B341:B350"/>
    <mergeCell ref="C341:C350"/>
    <mergeCell ref="D341:D350"/>
    <mergeCell ref="A309:A312"/>
    <mergeCell ref="B309:B312"/>
    <mergeCell ref="C309:C312"/>
    <mergeCell ref="D309:D312"/>
    <mergeCell ref="A313:A317"/>
    <mergeCell ref="B313:B317"/>
    <mergeCell ref="C313:C317"/>
    <mergeCell ref="D313:D317"/>
    <mergeCell ref="A351:A362"/>
    <mergeCell ref="B351:B362"/>
    <mergeCell ref="C351:C362"/>
    <mergeCell ref="A318:A340"/>
    <mergeCell ref="B318:B340"/>
    <mergeCell ref="C318:C340"/>
    <mergeCell ref="A363:A367"/>
    <mergeCell ref="B363:B367"/>
    <mergeCell ref="C363:C367"/>
    <mergeCell ref="D363:D367"/>
    <mergeCell ref="A368:A374"/>
    <mergeCell ref="B368:B374"/>
    <mergeCell ref="C368:C374"/>
    <mergeCell ref="D368:D374"/>
    <mergeCell ref="A385:A396"/>
    <mergeCell ref="B385:B396"/>
    <mergeCell ref="C385:C396"/>
    <mergeCell ref="D385:D396"/>
    <mergeCell ref="A397:A402"/>
    <mergeCell ref="B397:B402"/>
    <mergeCell ref="C397:C402"/>
    <mergeCell ref="D397:D402"/>
    <mergeCell ref="A375:A377"/>
    <mergeCell ref="B375:B377"/>
    <mergeCell ref="C375:C377"/>
    <mergeCell ref="D375:D377"/>
    <mergeCell ref="A378:A384"/>
    <mergeCell ref="B378:B384"/>
    <mergeCell ref="C378:C384"/>
    <mergeCell ref="D378:D384"/>
    <mergeCell ref="A427:A430"/>
    <mergeCell ref="B427:B430"/>
    <mergeCell ref="C427:C430"/>
    <mergeCell ref="D427:D430"/>
    <mergeCell ref="A403:A422"/>
    <mergeCell ref="B403:B422"/>
    <mergeCell ref="C403:C422"/>
    <mergeCell ref="A423:A426"/>
    <mergeCell ref="B423:B426"/>
    <mergeCell ref="C423:C426"/>
  </mergeCells>
  <phoneticPr fontId="1" type="noConversion"/>
  <conditionalFormatting sqref="E7 L7">
    <cfRule type="cellIs" dxfId="1" priority="2" stopIfTrue="1" operator="equal">
      <formula>"H"</formula>
    </cfRule>
  </conditionalFormatting>
  <conditionalFormatting sqref="I7:J7">
    <cfRule type="cellIs" dxfId="0" priority="1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2월</vt:lpstr>
      <vt:lpstr>5월</vt:lpstr>
      <vt:lpstr>8월</vt:lpstr>
      <vt:lpstr>11월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koem</cp:lastModifiedBy>
  <cp:lastPrinted>2020-04-10T05:33:18Z</cp:lastPrinted>
  <dcterms:created xsi:type="dcterms:W3CDTF">2011-12-01T11:06:14Z</dcterms:created>
  <dcterms:modified xsi:type="dcterms:W3CDTF">2022-03-31T08:56:52Z</dcterms:modified>
</cp:coreProperties>
</file>